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6\04 - ABRIL 2026\14.4\"/>
    </mc:Choice>
  </mc:AlternateContent>
  <xr:revisionPtr revIDLastSave="0" documentId="8_{06E656E3-4715-4329-9476-486FC19F107E}" xr6:coauthVersionLast="47" xr6:coauthVersionMax="47" xr10:uidLastSave="{00000000-0000-0000-0000-000000000000}"/>
  <bookViews>
    <workbookView xWindow="-120" yWindow="-120" windowWidth="21840" windowHeight="13020" xr2:uid="{7FBD00BA-5A0E-4206-BD29-2D568502C535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<sst xmlns="http://schemas.openxmlformats.org/spreadsheetml/2006/main" count="1028" uniqueCount="662">
  <si>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</si>
  <si>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</si>
  <si>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</si>
  <si>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</si>
  <si>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</si>
  <si>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</si>
  <si>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</si>
  <si>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</si>
  <si>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</si>
  <si>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PAULISTA - CG Nº 003/2022</t>
  </si>
  <si>
    <t>22.400.267/0001-09</t>
  </si>
  <si>
    <t xml:space="preserve">AÇÃO SERVIÇOS  TELECOM </t>
  </si>
  <si>
    <t>LOCAÇÃO DE COMPUTADORES</t>
  </si>
  <si>
    <t>https://www.hospitalmarialucinda.org/files/pdf/contrato-acao-servicos-telecom---01.02.2024-16_23_4-contrato-acao-servicos-telecom.pdf</t>
  </si>
  <si>
    <t>26.081.685/0001-31</t>
  </si>
  <si>
    <t>CG REFRIGERAÇÕES LTDA ME</t>
  </si>
  <si>
    <t>LOCAÇÃO DE EQUIPAMENTOS</t>
  </si>
  <si>
    <t>https://www.hospitalmarialucinda.org/files/pdf/contrato-cg-climatizacoes---31-07-2025-16_23_4-1122229380-contrato-cg-climatizacoes.pdf</t>
  </si>
  <si>
    <t>Objeto do contrato</t>
  </si>
  <si>
    <t>03.423.683/0001-88</t>
  </si>
  <si>
    <t>ADELTEC INFORMATICA E TECNOLOGIA LTDA</t>
  </si>
  <si>
    <t xml:space="preserve">LOCAÇÃO DO SOFTWARE E MANUTENCAO E SUPORTE TECNICO </t>
  </si>
  <si>
    <t>https://www.hospitalmarialucinda.org/files/pdf/adeltec-inf-e-tec---ponto-16_23_4-2168463476-contrato-ponto-adeltec-2024.pdf</t>
  </si>
  <si>
    <t>1 - Seguros (Imóvel e veículos)</t>
  </si>
  <si>
    <t>21.794.062/0001-92</t>
  </si>
  <si>
    <t>ASOS OCUPACIONAL LTDA</t>
  </si>
  <si>
    <t>PRESTAÇÃO DE SERVICO DE MEDICINA DO TRABALHO</t>
  </si>
  <si>
    <t>https://www.hospitalmarialucinda.org/files/pdf/contrato-asos-ocupacional---31-07-2025-16_23_4-395528129-2023-contrato-asos---upa-paulista--1-.pdf</t>
  </si>
  <si>
    <t>2 - Taxas</t>
  </si>
  <si>
    <t>35.343.136/0001-89</t>
  </si>
  <si>
    <t>EMBRAESTER EMPRESA BRASILEIRA DE ESTERILIZACOES EIRELI</t>
  </si>
  <si>
    <t>SERVIÇOS DE ESTERELIZAÇÃO DE PRODUTOS MÉDICOS HOSPITALARES</t>
  </si>
  <si>
    <t>https://www.hospitalmarialucinda.org/files/pdf/contrato-embraester---31.01.2023-16_23_4-contrato-embraester.pdf</t>
  </si>
  <si>
    <t>3 - Contribuições</t>
  </si>
  <si>
    <t>12.067.307/0001-99</t>
  </si>
  <si>
    <t xml:space="preserve">CAETANO ALVES DA SILVA </t>
  </si>
  <si>
    <t>PRESTAÇÃO DE SERVICO DE MANUTENCAO PREVENTIVA E CORRETIVA DE 01 CONSULTORIO ODONTOLOGICO</t>
  </si>
  <si>
    <t>https://www.hospitalmarialucinda.org/files/pdf/contrato-cas-01-02-2022-16_23_4-3405193278-contrato-caetano-alves.pdf</t>
  </si>
  <si>
    <t>4 - Taxa de Manutenção de Conta</t>
  </si>
  <si>
    <t>71.208.516/0001-74</t>
  </si>
  <si>
    <t>ALGAR TELECOM S/A</t>
  </si>
  <si>
    <t>SERVIÇO DE COMUNICAÇÃO DE MULTIMÍDIA</t>
  </si>
  <si>
    <t>https://www.hospitalmarialucinda.org/files/pdf/contrato-algar---31-08-2025-16_23_4-2655590751-contrato-algar--1-.pdf</t>
  </si>
  <si>
    <t>5 - Tarifas</t>
  </si>
  <si>
    <t>40.893.042/0001-13</t>
  </si>
  <si>
    <t>GERASTEP GERADORES ASSISTENCIA TECNICA E PECAS LTDA</t>
  </si>
  <si>
    <t>PRESTAÇÃO DE SERVICO DE MANUTENCAO PREVENTIVA E CORRETIVA DE UM GERADOR</t>
  </si>
  <si>
    <t>https://www.hospitalmarialucinda.org/files/pdf/contrato-gerastep---31-01-2023-16_23_4-1880208358-gerastep-2022-16-23-4-209420941-gerastep---paulista---assinado-e-datado--3-.pdf</t>
  </si>
  <si>
    <t>6 - Telefonia Móvel</t>
  </si>
  <si>
    <t>19.786.063/0001-43</t>
  </si>
  <si>
    <t>MARINHO E CASTRO SERVIÇOS LTDA -ME</t>
  </si>
  <si>
    <t>SERVIÇO DE COLETA E ENTREGA</t>
  </si>
  <si>
    <t>https://www.hospitalmarialucinda.org/files/pdf/contrato-gps-servicos---31-07-2025-16_23_4-4210064172-contrato-gps-motos-express---31-07-2025-16-23-4-3536073949-2023-contrato-gps-motos-express.pdf</t>
  </si>
  <si>
    <t>7 - Telefonia Fixa/Internet</t>
  </si>
  <si>
    <t>46.705.567/0001-64</t>
  </si>
  <si>
    <t>RESFISIO FISIOTERAPIA LTDA</t>
  </si>
  <si>
    <t>FISIOTERAPIA EM EMERGÊNCIA ADULTO</t>
  </si>
  <si>
    <t>https://www.hospitalmarialucinda.org/files/pdf/contrato-resfisio-fisioterapia---31-12-2023-16_23_4-391004122-contrato-resfisio-fisioterapia---01-01-2023-16-23-4-3467598035-contrato-resfisio-2023.pdf</t>
  </si>
  <si>
    <t>8 - Água</t>
  </si>
  <si>
    <t>10.779.833/0001-56</t>
  </si>
  <si>
    <t>MEDICAL MERCANTIL DE APARELHAGEM MEDICA LTDA</t>
  </si>
  <si>
    <t>FORNECIMENTO DE TIRAS REAGENTES PARA DETERMINACAO  DE GLICOSE NO SANGUE E LANCETAS</t>
  </si>
  <si>
    <t>https://www.hospitalmarialucinda.org/files/pdf/contrato-medical-mercantil---18-03-2026-16_23_4-3544934492-contrato---upa-paulista-2024--1-.pdf</t>
  </si>
  <si>
    <t>9 - Energia Elétrica</t>
  </si>
  <si>
    <t>29.932.922/0001-19</t>
  </si>
  <si>
    <t>MEDLIFE</t>
  </si>
  <si>
    <t>LOCAÇÃO DE AMBULANCIA FURGAO</t>
  </si>
  <si>
    <t>https://www.hospitalmarialucinda.org/files/pdf/contrato-medlife---31-07-2025-16_23_4-1961583792-contrato-medlife---31-07-2024-16-23-4-939009098-contrato-medlife.pdf</t>
  </si>
  <si>
    <t>10 - Locação de Máquinas e Equipamentos (Pessoa Jurídica)</t>
  </si>
  <si>
    <t>18.630.942/0001-19</t>
  </si>
  <si>
    <t>PROVTEL TECNOLOGIA SERVICOS GERENCIADOS LTDA</t>
  </si>
  <si>
    <t>FORNECIMENTO DE HARDWARE  AS A SERVICE R630</t>
  </si>
  <si>
    <t>https://www.hospitalmarialucinda.org/files/pdf/contrato-provtel-tecnologia-serv---01-03-2025-16_23_4-3755476135-contrato-provtel-tecnologia-serv-1.pdf</t>
  </si>
  <si>
    <t>11 - Locação de Equipamentos Médico-Hospitalares(Pessoa Jurídica)</t>
  </si>
  <si>
    <t>07.146.768/0001-17</t>
  </si>
  <si>
    <t>SERV IMAGEM NORDESTE ASSISTENCIA TECNICA LTDA</t>
  </si>
  <si>
    <t>PRESTAÇÃO DE SERVICOS DE MANUTENCAO PREVENTIVA, CORRETIVAS DO EQUIPAMENTO DE  RAIO X</t>
  </si>
  <si>
    <t>https://www.hospitalmarialucinda.org/files/pdf/contrato-serv-imagem---31-07-2025-16_23_4-1006184445-contrato---servimagem-2023---upa-paulista--1---1-.pdf</t>
  </si>
  <si>
    <t>12 - Locação de Veículos Automotores (Pessoa Jurídica) (Exceto Ambulância)</t>
  </si>
  <si>
    <t>02.593.984/0001-97</t>
  </si>
  <si>
    <t>COOPSERSA COOPERATIVA DE PROFISSIONAIS DE SERVIÇOS</t>
  </si>
  <si>
    <t xml:space="preserve">PRESTAÇÃO DE SERVIÇOS DE PROFISSIONAIS DE SAUDE </t>
  </si>
  <si>
    <t>https://www.hospitalmarialucinda.org/files/pdf/contrato-coopsersa-16_23_4-3081951723-coopsersa---tabela---paulista---1-.pdf</t>
  </si>
  <si>
    <t>13 - Serviço Gráficos, de Encadernação e de Emolduração</t>
  </si>
  <si>
    <t>07.221.834/0001-76</t>
  </si>
  <si>
    <t>C2 COMERCIO E SERVIÇOS  LTDA</t>
  </si>
  <si>
    <t>PRESTAÇÃO DE SERVIÇO DE MANUTENÇÃO DE AR CONDICIONADO</t>
  </si>
  <si>
    <t>https://www.hospitalmarialucinda.org/files/pdf/contrato-c2--sertac----31-07-2025-16_23_4-635189941-2023-novo-contrato-c2-sertac.pdf</t>
  </si>
  <si>
    <t>14 - Serviços Judiciais e Cartoriais</t>
  </si>
  <si>
    <t>10.891.998/0001-15</t>
  </si>
  <si>
    <t>ADVISERSIT SERVIÇOS DE INFORMÁTICA LTDA</t>
  </si>
  <si>
    <t>SUPORTE, MONITORAMENTO E ADMINISTRAÇÃO DE BANCO DE DADOS</t>
  </si>
  <si>
    <t>https://www.hospitalmarialucinda.org/files/pdf/contrato-advisersit-servicos-de-informatica---31-01-2023-16_23_4-contrato-advisersit-servicos-de-informatica-ltda.pdf</t>
  </si>
  <si>
    <t>15 - Outras Despesas Gerais (Pessoa Juridica)</t>
  </si>
  <si>
    <t>26.893.667/0001-54</t>
  </si>
  <si>
    <t>AMBIPAR HEALTH WASTE SERVICES S.A.</t>
  </si>
  <si>
    <t>COLETA, TRANSPORTE, TRATAMENTO E DESTINAÇÃO FINAL DOS RESÍDUOS DO SERVIÇO DE SAÚDE</t>
  </si>
  <si>
    <t>https://www.hospitalmarialucinda.org/files/pdf/contrato-ambipar---31-07-2025-16_23_4-4095884869-contrato-ambipar.pdf</t>
  </si>
  <si>
    <t>16 - Médicos</t>
  </si>
  <si>
    <t>35.369.111/0001-54</t>
  </si>
  <si>
    <t>ADOLFO LUTZ</t>
  </si>
  <si>
    <t>REALIZAR ANÁLISES DE EXAMES LABORATORIAIS</t>
  </si>
  <si>
    <t>https://www.hospitalmarialucinda.org/files/pdf/contrato-adolfo-lutz--laboratorio----31-08-2025-16_23_4-3588094665-contrato-adolfo-lutz.pdf</t>
  </si>
  <si>
    <t>17 - Outros profissionais de saúde</t>
  </si>
  <si>
    <t>31.675.417/0001-88</t>
  </si>
  <si>
    <t>LAVECLIN LAVANDERIA HOSPITALAR EIRELI</t>
  </si>
  <si>
    <t>SERVIÇOS DE HIGIENIZAÇÃO DE ENXOVAL DE USO HOSPITALAR</t>
  </si>
  <si>
    <t>https://www.hospitalmarialucinda.org/files/pdf/contrato-laveclin-31-07-2025-16_23_4-547675847-contrato-2023-laveclin.pdf</t>
  </si>
  <si>
    <t>18 - Laboratório</t>
  </si>
  <si>
    <t>23.755.654/0001-20</t>
  </si>
  <si>
    <t>COPY LASER</t>
  </si>
  <si>
    <t>CONTRATAÇÃO DE SERVIÇOS GRÁFICOS</t>
  </si>
  <si>
    <t>https://www.hospitalmarialucinda.org/files/pdf/copy-laser-16_23_4-3506848027-contrato-copylaser-2.pdf</t>
  </si>
  <si>
    <t>19 - Alimentação/Dietas</t>
  </si>
  <si>
    <t>21.854.632/0001-92</t>
  </si>
  <si>
    <t>VITA ELEVADORES LTDA</t>
  </si>
  <si>
    <t>MANUTENÇÃO E CONSERVAÇÃO, PREVENTIVA E CORRETIVA PARA 01 (UMA) PLATAFORMA ELEVATÓRIA</t>
  </si>
  <si>
    <t>https://www.hospitalmarialucinda.org/files/pdf/contrato-vita-elevadores-16_23_4-1457204257-contrato-vita-elevadores-2023.pdf</t>
  </si>
  <si>
    <t>20 - Locação de Ambulâncias</t>
  </si>
  <si>
    <t>43.559.107/0001-87</t>
  </si>
  <si>
    <t>SARAH LIMA GUSMÃO NERES</t>
  </si>
  <si>
    <t>LOCAÇÃO DE EQUIPAMENTOS - UNISERVICE</t>
  </si>
  <si>
    <t>https://www.hospitalmarialucinda.org/files/pdf/contrato-sarah-gusmao----uniservice-----25-04-2026-16_23_4-2764908112-contrato-sarah-gusmao--uniservice-.pdf</t>
  </si>
  <si>
    <t>21 - Outras Pessoas Jurídicas</t>
  </si>
  <si>
    <t xml:space="preserve">SERVIÇOS DE COLETA E ENTREGA DE PRODUTOS HOSPITALARES </t>
  </si>
  <si>
    <t>22 - Médicos</t>
  </si>
  <si>
    <t>09.863.853/0001-21</t>
  </si>
  <si>
    <t>SOSERVI SOCIEDADE DE SERVIÇOS GERAIS LTDA</t>
  </si>
  <si>
    <t>PRESTAÇÃO DE SERVIÇOS DE LIMPEZA E CONSERVAÇÃO</t>
  </si>
  <si>
    <t>https://www.hospitalmarialucinda.org/files/pdf/contrato-soserv-limpeza---31-12-2025-16_23_4-365937173-contrato-upa-paulista-limpeza-2024---clicksign.pdf</t>
  </si>
  <si>
    <t>23 - Outros profissionais de saúde</t>
  </si>
  <si>
    <t>01.699.696/0001-59</t>
  </si>
  <si>
    <t>QUALIÁGUA LABORATORIO E CONSULTORIA LTDA</t>
  </si>
  <si>
    <t xml:space="preserve">PRESTAÇÃO DE SERVIÇOS LABORATÓRIO E CONSULTORIA </t>
  </si>
  <si>
    <t>https://www.hospitalmarialucinda.org/files/pdf/contrato-qualiagua---30.09.2025-16_23_4-1757046766-2023-contrato-qualiagua.pdf</t>
  </si>
  <si>
    <t>24 - Pessoa Jurídica</t>
  </si>
  <si>
    <t>14.543.772/0001-84</t>
  </si>
  <si>
    <t>BRAVO LOCAÇÃO DE MAQUINAS E EQUIPAMENTOS LTDA</t>
  </si>
  <si>
    <t>LOCAÇÃO DE MODULO ESCRITORIO SEM WC 6MTS</t>
  </si>
  <si>
    <t>https://www.hospitalmarialucinda.org/files/pdf/contrato-bravo---01-02-2023-16_23_4-contrato-bravo.pdf</t>
  </si>
  <si>
    <t>25 - Cooperativas</t>
  </si>
  <si>
    <t>07.360.290/0001-23</t>
  </si>
  <si>
    <t>SERVAL SERVIÇOS E LIMPEZA LTDA</t>
  </si>
  <si>
    <t xml:space="preserve">PRESTAÇÃO DE SERVIÇOS DE PORTARIA </t>
  </si>
  <si>
    <t>https://www.hospitalmarialucinda.org/files/pdf/contrato-serval-servicos-e-limpeza-ltda---31.07.2025-16_23_4-1787563117-novo-contrato-serval-31-07-2025.pdf</t>
  </si>
  <si>
    <t>26 - Lavanderia</t>
  </si>
  <si>
    <t>04.069.709/0001-02</t>
  </si>
  <si>
    <t>BIONEXO S.A</t>
  </si>
  <si>
    <t>LINCIAMENTO E O USO DE PLATAFORMA DE COMPRAS</t>
  </si>
  <si>
    <t>https://www.hospitalmarialucinda.org/files/pdf/contrato-bionexo-16_23_4-3232216904-sintese--bionexo-.pdf</t>
  </si>
  <si>
    <t>27 - Serviços de Cozinha e Copeira</t>
  </si>
  <si>
    <t>05.633.849/0001-16</t>
  </si>
  <si>
    <t>GCINET SERVIÇOS DE INFORMATICA LTDA</t>
  </si>
  <si>
    <t>LOCAÇÃO DO SOFTWARE RH3</t>
  </si>
  <si>
    <t>https://www.hospitalmarialucinda.org/files/pdf/contrato-gcinet-rh3-16_23_4-2619941188-ctr-fundacao-manoel-da-silva-almeida-upa--paulista-25067072--i.docx.pdf</t>
  </si>
  <si>
    <t>28 - Outros</t>
  </si>
  <si>
    <t>45.671.533/0001-33</t>
  </si>
  <si>
    <t>VITORINO E MAIA ADVOGADOS</t>
  </si>
  <si>
    <t>PRESTAÇÃO DE SERVIÇOS ADVOCATICIOS</t>
  </si>
  <si>
    <t>https://www.hospitalmarialucinda.org/files/pdf/contrato-vitorino-e-maia---31-01-2023-16_23_4-3327390010-contrato-vitorino-e-maia-advocacia-30-03-2022-16-23-4-2811207194-contrato-advocaticios.pdf</t>
  </si>
  <si>
    <t>29 - Coleta de Lixo Hospitalar</t>
  </si>
  <si>
    <t>28.296.399/0001-19</t>
  </si>
  <si>
    <t>AVANNTE COMERCIO E SERVICOS LTDA</t>
  </si>
  <si>
    <t>FORNECIMENTO DE ALIMENTAÇÃO</t>
  </si>
  <si>
    <t>https://www.hospitalmarialucinda.org/files/pdf/contrato-avannte---31-07-2025-16_23_4-2142517896-contrato-avannte-2023.pdf</t>
  </si>
  <si>
    <t>30 - Manutenção/Aluguel/Uso de Sistemas ou Softwares</t>
  </si>
  <si>
    <t>58.263.994/0001-19</t>
  </si>
  <si>
    <t>PEDRO HENRIQUE DUARTE DE OLIVEIRA SERVIÇOS MEDICOS LTDA</t>
  </si>
  <si>
    <t>SERVIÇOS MÉDICOS</t>
  </si>
  <si>
    <t>https://www.hospitalmarialucinda.org/files/pdf/contrato-pedro-henrique-16_23_7-1160941585-contrato-pedro-henrique-duarte.pdf</t>
  </si>
  <si>
    <t>31 - Vigilância</t>
  </si>
  <si>
    <t>44.005.081/0001-98</t>
  </si>
  <si>
    <t>ULTRASAUDE LTDA</t>
  </si>
  <si>
    <t>https://www.hospitalmarialucinda.org/files/pdf/contrato-ultrasaude---clinica-medica---31-01-2023-16_23_7-3482895819-ultrasaude.pdf</t>
  </si>
  <si>
    <t>32 - Consultorias e Treinamentos</t>
  </si>
  <si>
    <t>60.291.079/0001-89</t>
  </si>
  <si>
    <t>NOGUEIRA SERVIÇOS MEDICOS LTDA</t>
  </si>
  <si>
    <t>https://www.hospitalmarialucinda.org/files/pdf/contrato-nogueira-16_23_7-504193212-contrato-nogueira.pdf</t>
  </si>
  <si>
    <t>33 - Serviços Técnicos Profissionais</t>
  </si>
  <si>
    <t>57.740.710/0001-75</t>
  </si>
  <si>
    <t>NATALIA GOMES DE ARAUJO SERVIÇOS MEDICOS LTDA</t>
  </si>
  <si>
    <t>https://www.hospitalmarialucinda.org/files/pdf/contrato-natalia-gomes-16_23_7-857990331-natalia-gomes.pdf</t>
  </si>
  <si>
    <t>34 - Dedetização</t>
  </si>
  <si>
    <t>57.329.374/0001-72</t>
  </si>
  <si>
    <t>MSUL SERVIÇOS MEDICOS LTDA</t>
  </si>
  <si>
    <t>https://www.hospitalmarialucinda.org/files/pdf/contrato-msul-16_23_7-129833176-contrato-msul.pdf</t>
  </si>
  <si>
    <t>35 - Limpeza</t>
  </si>
  <si>
    <t>54.924.891/0001-00</t>
  </si>
  <si>
    <t>MR MEDICAL LTDA</t>
  </si>
  <si>
    <t>https://www.hospitalmarialucinda.org/files/pdf/contrato-mr-medical-16_23_7-504487360-contrato-mr-medical.pdf</t>
  </si>
  <si>
    <t>36 - Outras Pessoas Jurídicas</t>
  </si>
  <si>
    <t>50.760.410/0001-09</t>
  </si>
  <si>
    <t xml:space="preserve">SARAH CAVALCANTI GUEDES SERVIÇOS </t>
  </si>
  <si>
    <t>https://www.hospitalmarialucinda.org/files/pdf/contrato-sarah-guedes---pediatria---18-05-2024-16_23_7-207560206-sarah-guedes.pdf</t>
  </si>
  <si>
    <t>37 - Equipamentos Médico-Hospitalar</t>
  </si>
  <si>
    <t>42.566.101/0001-74</t>
  </si>
  <si>
    <t>F DE ARAUJO CAZZOLI  SERVIÇOS DE PRESTAÇÕES MEDICOS EIRELI</t>
  </si>
  <si>
    <t>https://www.hospitalmarialucinda.org/files/pdf/contrato-fernanda-cazzoli---pediatria---31-01-2023-16_23_7-2732367207-fernanda-cazzoli.pdf</t>
  </si>
  <si>
    <t>38 - Equipamentos de Informática</t>
  </si>
  <si>
    <t>C2 COMERCIO E SERVIÇOS LTDA</t>
  </si>
  <si>
    <t>https://www.hospitalmarialucinda.org/files/pdf/contrato-c2-comercio-e-servicos---sertac---31-07-2023-16_23_4-3261748681-contrato-c2-comercio-e-servicos---sertac---01-02-2023-16-23-4-contrato-c2-comercio---sertac--1-.pdf</t>
  </si>
  <si>
    <t>39 - Engenharia Clínica</t>
  </si>
  <si>
    <t>29.334.298/0001-58</t>
  </si>
  <si>
    <t>FISIOCLIN SERVIÇOS EM SAUDE LTDA</t>
  </si>
  <si>
    <t>https://www.hospitalmarialucinda.org/files/pdf/contrato-fisioclin-servicos-e-saude---odontologia---01-02-2023-16_23_4-fisioclin-servicos-e-saude-ltda---odontologia.pdf</t>
  </si>
  <si>
    <t>40 - Outros</t>
  </si>
  <si>
    <t>45.735.127/0001-97</t>
  </si>
  <si>
    <t>GLOBALMED ATIVIDADES MEDICAS LTDA</t>
  </si>
  <si>
    <t>https://www.hospitalmarialucinda.org/files/pdf/contrato-globalmed---odontologia---01-05-2023-16_23_7-2610129744-globalmed-odonto.pdf</t>
  </si>
  <si>
    <t>41 - Reparo e Manutenção de Bens Imóveis</t>
  </si>
  <si>
    <t>30.466.362/0001-33</t>
  </si>
  <si>
    <t>INTEGREMED SERVIÇOS EM SAUDE LTDA</t>
  </si>
  <si>
    <t>https://www.hospitalmarialucinda.org/files/pdf/contrato-integremed-16_23_4-2567426888-contrato-integremed.pdf</t>
  </si>
  <si>
    <t>42 - Reparo e Manutenção de Veículos</t>
  </si>
  <si>
    <t>55.549.163/0001-10</t>
  </si>
  <si>
    <t xml:space="preserve">THALITA MICAELLE LIRA DA LUZ SERVIÇOS </t>
  </si>
  <si>
    <t>https://www.hospitalmarialucinda.org/files/pdf/contrato-thalita-micaelle-16_23_7-2546040977-contrato-thalita.pdf</t>
  </si>
  <si>
    <t>43 - Reparo e Manutenção de Bens Móveis de Outras Naturezas</t>
  </si>
  <si>
    <t>EMBRAESTER EMPRESA BRASILEIRA DE ESTERILIZAÇÕES EIRELI</t>
  </si>
  <si>
    <t>https://www.hospitalmarialucinda.org/files/pdf/contrato-embraester---31.07.2025-16_23_4-3209934663-contrato-embraester-2023--1-.pdf</t>
  </si>
  <si>
    <t>51.018.327/0001-21</t>
  </si>
  <si>
    <t>SAFEMED SAUDE LTDA</t>
  </si>
  <si>
    <t>https://www.hospitalmarialucinda.org/files/pdf/contrato-safemed-saude-16_23_7-1379114328-safemed-saude.pdf</t>
  </si>
  <si>
    <t>57.340.528/0001-27</t>
  </si>
  <si>
    <t>VBMF SERVIÇOS MEDICOS LTDA</t>
  </si>
  <si>
    <t>https://www.hospitalmarialucinda.org/files/pdf/contrato-vbmf-16_23_7-3791068311-contrato-vbmf.pdf</t>
  </si>
  <si>
    <t>57.631.761/0001-69</t>
  </si>
  <si>
    <t xml:space="preserve">RAFAELA RODRIGUES DA SILVA SERVIÇOS </t>
  </si>
  <si>
    <t>https://www.hospitalmarialucinda.org/files/pdf/contrato-rafaela-leite-16_23_7-523122897-rafaela-leite.pdf</t>
  </si>
  <si>
    <t>56.246.174/0001-93</t>
  </si>
  <si>
    <t>RDFP SERVIÇOS MEDICOS LTDA</t>
  </si>
  <si>
    <t>https://www.hospitalmarialucinda.org/files/pdf/contrato-rdfp-16_23_7-4121754680-contrato-rdfp.pdf</t>
  </si>
  <si>
    <t>55.603.306/0001-24</t>
  </si>
  <si>
    <t>RODRIGO H.M. LIRA SERVIÇOS MEDICOS LTDA</t>
  </si>
  <si>
    <t>https://www.hospitalmarialucinda.org/files/pdf/contrato-rodrigo-h.-m.-lira-16_23_7-1336157603-rodrigo-h.-m..pdf</t>
  </si>
  <si>
    <t>45.969.705/0001-50</t>
  </si>
  <si>
    <t xml:space="preserve">MEDMAIS ATIVIDADES MEDICAS </t>
  </si>
  <si>
    <t>https://www.hospitalmarialucinda.org/files/pdf/contrato-medmais-16_23_7-2830167363-20241212101017.pdf</t>
  </si>
  <si>
    <t>10.794.439/0001-97</t>
  </si>
  <si>
    <t>ODONTO PLUS LTDA</t>
  </si>
  <si>
    <t>https://www.hospitalmarialucinda.org/files/pdf/contrato-odonto-plus---odontologia---01-02-2023-16_23_4-contrato-odonto-plus-silvana-rocha.pdf</t>
  </si>
  <si>
    <t>03.160.749/0001-94</t>
  </si>
  <si>
    <t>ODONTOPRESS LTDA</t>
  </si>
  <si>
    <t>https://www.hospitalmarialucinda.org/files/pdf/contrato-odontopress-16_23_4-1323869472-odontopress.pdf</t>
  </si>
  <si>
    <t>32.367.068/0001-08</t>
  </si>
  <si>
    <t xml:space="preserve">ORTOGROUP CONSULTORIOS ODONTOLOGICOS </t>
  </si>
  <si>
    <t>https://www.hospitalmarialucinda.org/files/pdf/contrato-ortogroup---odontologia---31-01-2023-16_23_7-3863826106-contrato-maria-orminda.pdf</t>
  </si>
  <si>
    <t>C2 COMERCIO SERVIÇOS LTDA</t>
  </si>
  <si>
    <t>40.407.276/0001-03</t>
  </si>
  <si>
    <t xml:space="preserve">PRONTOMED ATVIDADES MEDICAS </t>
  </si>
  <si>
    <t>https://www.hospitalmarialucinda.org/files/pdf/prontomed-16_23_7-2916604487-contrato-prontomed.pdf</t>
  </si>
  <si>
    <t>35.474.980/0001-49</t>
  </si>
  <si>
    <t>LIMPSERVICE LTDA</t>
  </si>
  <si>
    <t>SERVIÇOS DE DEDETIZAÇÃO, DESRATIZAÇÃO, DESCUPINIZAÇÃO E CONTROLE DE MOSCAS</t>
  </si>
  <si>
    <t>https://www.hospitalmarialucinda.org/files/pdf/contrato-limpservice-ltda---31-01-2023-16_23_4-3054453048-contrato-limpservice-1.pdf</t>
  </si>
  <si>
    <t>40.554.268/0001-90</t>
  </si>
  <si>
    <t>RC CONSULTORIA MED1 LTDA</t>
  </si>
  <si>
    <t>https://www.hospitalmarialucinda.org/files/pdf/contrato-rc-consultoria-med1--oftalmo--16_23_7-4273906317-rc-consultoria-med1--oftalmo-.pdf</t>
  </si>
  <si>
    <t>53.136.010/0001-15</t>
  </si>
  <si>
    <t>FJAN SERVIÇOS MEDICOS LTDA</t>
  </si>
  <si>
    <t>https://www.hospitalmarialucinda.org/files/pdf/contrato-fjan-16_23_7-578807072-contrato-fjan.pdf</t>
  </si>
  <si>
    <t>43.843.356/0001-08</t>
  </si>
  <si>
    <t>SAUDEMED ATIVIDADES MEDICAS LTDA</t>
  </si>
  <si>
    <t>https://www.hospitalmarialucinda.org/files/pdf/contrato-saudemed-atividades-medicas---01-02-2022-16_23_7-1981364073-saudemed.pdf</t>
  </si>
  <si>
    <t>52.960.702/0001-10</t>
  </si>
  <si>
    <t xml:space="preserve">TANIA FLAIANE DE SANTANA SERVIÇOS </t>
  </si>
  <si>
    <t>https://www.hospitalmarialucinda.org/files/pdf/contrato-tania-flaiane---30-11-2024-16_23_7-3305524616-tania.pdf</t>
  </si>
  <si>
    <t>54.919.182/0001-28</t>
  </si>
  <si>
    <t xml:space="preserve">TATIANA FALCÃO MORAES PANSERI SERVIÇOS </t>
  </si>
  <si>
    <t>https://www.hospitalmarialucinda.org/files/pdf/contrato-tatiana-falcao-16_23_7-1350587738-20240807103945.pdf</t>
  </si>
  <si>
    <t xml:space="preserve">SERVIÇOS ADVOCATÍCIOS </t>
  </si>
  <si>
    <t>11.735.586/0001-59</t>
  </si>
  <si>
    <t xml:space="preserve">FUNDAÇÃO DE APOIO AO DESENVOLVIMENTO DA UNIVERSIDADE FEDERAL DE PERNAMBUCO- FADE </t>
  </si>
  <si>
    <t>SERVICOS DE MONITORAÇÃO INDIVIDUAL EXTERNA PARA RAIOS-X OU GAMA</t>
  </si>
  <si>
    <t>https://www.hospitalmarialucinda.org/files/pdf/contrato-fade-16_23_4-975545967-fade---paulista-2025.pdf</t>
  </si>
  <si>
    <t>45.018.032/0001-52</t>
  </si>
  <si>
    <t>VIVAMED ATIVIDADES MEDICAS</t>
  </si>
  <si>
    <t>https://www.hospitalmarialucinda.org/files/pdf/contrato-vivamed-oftalmologia---30-11-2024-16_23_7-3096996952-vivamed-oftalmo.pdf</t>
  </si>
  <si>
    <t>54.758.595/0001-78</t>
  </si>
  <si>
    <t xml:space="preserve">VIVIAN MARIELLY BEZERRA DOS SANTOS </t>
  </si>
  <si>
    <t>https://www.hospitalmarialucinda.org/files/pdf/contrato-vivian-marielly-16_23_7-2990789719-ilovepdf-merged--55--organized.pdf</t>
  </si>
  <si>
    <t>57.995.881/0001-45</t>
  </si>
  <si>
    <t xml:space="preserve">VITORIA S.CESAR DE ALBUQUERQUE </t>
  </si>
  <si>
    <t>https://www.hospitalmarialucinda.org/files/pdf/contrato-vitoria-s.-cesar-16_23_7-4028647715-contrato-vitoria-s.-cezar.pdf</t>
  </si>
  <si>
    <t>58.006.084/0001-50</t>
  </si>
  <si>
    <t>SERVIÇOS MEDICOS AMANDA SOUZA LTDA</t>
  </si>
  <si>
    <t>https://www.hospitalmarialucinda.org/files/pdf/contrato-servicos-medicos-amanda-souza-16_23_7-2417086577-servicos-medicos-amanda-souza.pdf</t>
  </si>
  <si>
    <t>53.545.700/0001-28</t>
  </si>
  <si>
    <t xml:space="preserve">TAISE MARIA CLEMENTE DE ARAUJO SERVIÇOS </t>
  </si>
  <si>
    <t>https://www.hospitalmarialucinda.org/files/pdf/contrato-taise-araujo-16_23_7-3355502917-contrato-taise-araujo.pdf</t>
  </si>
  <si>
    <t>42.529.464/0001-30</t>
  </si>
  <si>
    <t>PERFILMED ATIVIDADES MEDICAS LTDA</t>
  </si>
  <si>
    <t>https://www.hospitalmarialucinda.org/files/pdf/contrato-perfilmed---oftalmo---30-11-2024-16_23_7-650168628-perfilmed-oftalmo.pdf</t>
  </si>
  <si>
    <t>38.082.924/0001-57</t>
  </si>
  <si>
    <t>RC CONSULTORIA MEDICA LTDA</t>
  </si>
  <si>
    <t>https://www.hospitalmarialucinda.org/files/pdf/contrato-rc-consultoria-medica---31-01-2023-16_23_7-2422264013-rc-consultoria--medica.pdf</t>
  </si>
  <si>
    <t>LICENÇA DE USO DE SOFTWARE</t>
  </si>
  <si>
    <t>92.306.257/0010-85</t>
  </si>
  <si>
    <t>MV INFORMATICA NORDESTE LTDA</t>
  </si>
  <si>
    <t>SERVIÇOS PARA O SISTEMA HOSPITALAR</t>
  </si>
  <si>
    <t>https://www.hospitalmarialucinda.org/files/pdf/contrato-mv---31-01-2023-16_23_4-610007103-mv-16-23-4-3878558086-upa-paulista-assinado--4-.pdf</t>
  </si>
  <si>
    <t>43.166.657/0001-36</t>
  </si>
  <si>
    <t>SERVIÇOS TECNICOS LTDA</t>
  </si>
  <si>
    <t>https://www.hospitalmarialucinda.org/files/pdf/1o-termo-aditivo-mv-servicos-tecnicos-16_23_4-3768057804-aditivo--00000709-1--d4sign.pdf</t>
  </si>
  <si>
    <t>46.544.701/0001-92</t>
  </si>
  <si>
    <t>ANNDRA VICTORIA ATIVIDADES MÉDICAS LTDA</t>
  </si>
  <si>
    <t>SERVICOS MÉDICOS</t>
  </si>
  <si>
    <t>https://www.hospitalmarialucinda.org/files/pdf/contrato-anndra-ferreira---clinica-medica---01-05-2023-16_23_7-316731061-anndra.pdf</t>
  </si>
  <si>
    <t>46.366.238/0001-36</t>
  </si>
  <si>
    <t>LN MEDICAL LTDA ME ( CADASTRAR O CONTRATO NO PORTAL)</t>
  </si>
  <si>
    <t>https://www.hospitalmarialucinda.org/files/pdf/contrato-lucas-natario---clinica-medica---31-05-2023-16_23_7-2029542527-ln-medical-310523.pdf</t>
  </si>
  <si>
    <t>46.361.728/0001-40</t>
  </si>
  <si>
    <t>RP MEDICAL LTDA ME</t>
  </si>
  <si>
    <t>https://www.hospitalmarialucinda.org/files/pdf/contrato-rp-medical---31-05-2023-16_23_7-2807284929-renata-karine.pdf</t>
  </si>
  <si>
    <t>10.816.775/0002-74</t>
  </si>
  <si>
    <t>INSPETORA SALESIANA DO NORDESTE DO BRASIL</t>
  </si>
  <si>
    <t xml:space="preserve">TAXA ADMINISTRATIVA JOVENS APRENDIZES </t>
  </si>
  <si>
    <t>https://www.hospitalmarialucinda.org/files/pdf/contrato--dom-bosco---04-05-2023-16_23_4-685484297-contrato-inspetora-salesiana----dom-bosco---04-05-2023-16-23-4-contrato-inspetoria-salesiana.pdf</t>
  </si>
  <si>
    <t>https://www.hospitalmarialucinda.org/files/pdf/contrato-serval-servicos-e-limpeza-ltda---31.01.2023-16_23_4-contrato-serval-servicos-e-limpeza-ltda.pdf</t>
  </si>
  <si>
    <t>00.331.788.0001-19</t>
  </si>
  <si>
    <t>AIR LIQUIDE BRASIL LTDA (MODULAIR)</t>
  </si>
  <si>
    <t xml:space="preserve">SERVICO  CENTRAL DE PRODUÇÃO DE AR MEDICINAL  </t>
  </si>
  <si>
    <t>https://www.hospitalmarialucinda.org/files/pdf/contrato-air-liquide---modulair-----01-02-2024-16_23_4-1.-contrato-air-liquide---modulo-do-ar.pdf</t>
  </si>
  <si>
    <t>AIR LIQUIDE BRASIL LTDA (MODULO VACUO)</t>
  </si>
  <si>
    <t>SERVICO CENTRAL DE PRODUÇÃO DE VACUO PARA ASPIRAÇÃO</t>
  </si>
  <si>
    <t>https://www.hospitalmarialucinda.org/files/pdf/contrato-air-liquide---modulo-de-vacuo-----01-04-2025-16_23_4-contrato-air-liquide--modulo-de-vacuo.pdf</t>
  </si>
  <si>
    <t>05.011.743/0001-80</t>
  </si>
  <si>
    <t>ALMERI ANGELO SALVIANO DA SILVA (ASTECH)</t>
  </si>
  <si>
    <t>LOCAÇÃO RESPIRADOR PULMONAR</t>
  </si>
  <si>
    <t>https://www.hospitalmarialucinda.org/files/pdf/contrato-astech---16-08-2024-16_23_4-2274838061-contrato-astech-2023.pdf</t>
  </si>
  <si>
    <t>08.654.123/0001-58</t>
  </si>
  <si>
    <t>AUDISA  AUDITORES ASSOCIADOS</t>
  </si>
  <si>
    <t xml:space="preserve">SERVIÇO DE AUDITORIA EXTERNA </t>
  </si>
  <si>
    <t>https://www.hospitalmarialucinda.org/files/pdf/contrato-audisa-16_23_4-1680854978-contrato-auditoria-2024-upa-paulista.docx---clicksign.pdf</t>
  </si>
  <si>
    <t>AUDISA AUDITORES ASSOCIADOS</t>
  </si>
  <si>
    <t>https://www.hospitalmarialucinda.org/files/pdf/contrato-audisa---27-12-2024-16_23_4-2379597283-audisa-paulista-2023---clicksign--1---1-.pdf</t>
  </si>
  <si>
    <t>35.704.386/0001-05</t>
  </si>
  <si>
    <t>PANIFICADORA E CONFEITARIA BELLA ROMA LTDA</t>
  </si>
  <si>
    <t>FORNECIMENTO DE PAES PARA A UNIDADE PARA REFEIÇÕES DOS PACIENTES</t>
  </si>
  <si>
    <t>https://www.hospitalmarialucinda.org/files/pdf/contrato-bella-roma---26-07-2023-16_23_4-contrato-bella-roma---upa-paulista.pdf</t>
  </si>
  <si>
    <t>13.409.775/0001-67</t>
  </si>
  <si>
    <t>LINUS LOG LTDA</t>
  </si>
  <si>
    <t>SERVIÇOS DE ARMAZENAGEM DE DOCUMENTOS</t>
  </si>
  <si>
    <t>https://www.hospitalmarialucinda.org/files/pdf/contrato-linus---31-01-2023-16_23_4-3476127999-contrato-linus---01-02-2023-16-23-4-contrato-linus.pdf</t>
  </si>
  <si>
    <t>18.271.934/0001-23</t>
  </si>
  <si>
    <t>NOVA BIOMEDICAL DIAGNOSTICOS MÉDICOS E BIOTECNOLOGIA</t>
  </si>
  <si>
    <t>SERVIÇOS DE FORNECIMENTO DE TESTES DE GASOMETRIA</t>
  </si>
  <si>
    <t>https://www.hospitalmarialucinda.org/files/pdf/contrato-nova-biomedical---31-07-2025-16_23_4-3244213567-contrato-nova-biomedical---19-07-2024-16-23-4-158024094-contrato-nova-biomedical.pdf</t>
  </si>
  <si>
    <t>SERVIÇOS DE FISIOTERAPIA EM TERAPIA INTENSIVA</t>
  </si>
  <si>
    <t>07.333.111/0001-69</t>
  </si>
  <si>
    <t>SAFETEC INFORMATICA LTDA</t>
  </si>
  <si>
    <t>SERVIÇO DE LICENÇA DE SOFTWARE</t>
  </si>
  <si>
    <t>https://www.hospitalmarialucinda.org/files/pdf/contrato-safetec-informatica-16_23_4-4045442204-safetec-para-assinatura-eletro2024.pdf</t>
  </si>
  <si>
    <t>58.426.628/0001-33</t>
  </si>
  <si>
    <t>SAMTRONIC INDÚSTRIA E COMERCIO LTDA</t>
  </si>
  <si>
    <t>LOCAÇÃO DE BOMBAS DE INFUSÃO</t>
  </si>
  <si>
    <t>https://www.hospitalmarialucinda.org/files/pdf/contrato-samtronic-16_23_4-1019363348-contrato---str-1.27.005369.2022---fundacao-manoel-da-silva-almeida---upa-paulista-geraldo-pinho-alves.docx---clicksign.pdf</t>
  </si>
  <si>
    <t>59.599.362/0001-93</t>
  </si>
  <si>
    <t>AMANDA RITA COSTA SERVIÇOS MEDICOS LTDA</t>
  </si>
  <si>
    <t>https://www.hospitalmarialucinda.org/files/pdf/contrato-amanda-rita-costa-16_23_7-3148393517-20250403094708.pdf</t>
  </si>
  <si>
    <t>06.312.868/0001-03</t>
  </si>
  <si>
    <t>TASCOM INFORMATICA LTDA</t>
  </si>
  <si>
    <t>DESENVOLVIMENTO E IMPLANTAÇÃO DA INTEGRAÇÃO DO SISTEMA DA MV COM OS SISTEMAS: SIMAS e SIPEF</t>
  </si>
  <si>
    <t>https://www.hospitalmarialucinda.org/files/pdf/contrato-tascom---16-04-2024-16_23_4-3474581096-contrato-tascom-tecnologia---17-04-2024-16-23-4-146602737-contrato-tascom-upa-paulista--2---2-.pdf</t>
  </si>
  <si>
    <t>49.000.782/0001-58</t>
  </si>
  <si>
    <t>CARLOS EDUARDO XIMENES DA CUNHA LTDA</t>
  </si>
  <si>
    <t>https://www.hospitalmarialucinda.org/files/pdf/contrato-carlos-eduardo-ximenes-16_23_7-1839335352-contrato-eduardo-ximenes.pdf</t>
  </si>
  <si>
    <t>37.414.972/0001-32</t>
  </si>
  <si>
    <t>SOS PLANTÃO TECNOLOGIA LTDA</t>
  </si>
  <si>
    <t>SERVIÇOS DE INFORMATICA</t>
  </si>
  <si>
    <t>https://www.hospitalmarialucinda.org/files/pdf/contrato-sos-plantao-16_23_4-2021722457-sos-plantao---proposta---contrato---upa-paulista---fundacao-manoel-da-silva-almeida-alteracoes--1--[assinado]--1---1-.pdf</t>
  </si>
  <si>
    <t>CAS ASSISTENCIA TEC. EM EQUIP. MEDICOS  ODONTOLOGICOS</t>
  </si>
  <si>
    <t>MANUTENÇÃO DE EQUIPAMENTOS ODONTOLÓGICOS</t>
  </si>
  <si>
    <t>https://www.hospitalmarialucinda.org/files/pdf/contrato-cas-odonto---31-07-2025-16_23_4-1726971630-contrato-cas-2023--1-.pdf</t>
  </si>
  <si>
    <t>55.607.649/0001-67</t>
  </si>
  <si>
    <t>TSFM SERVIÇOS MEDICOS LTDA</t>
  </si>
  <si>
    <t>https://www.hospitalmarialucinda.org/files/pdf/contrato-tsfm-servicos-medicos-16_23_7-4200259117-contrato-tsfm.pdf</t>
  </si>
  <si>
    <t>16.384.665/0001-86</t>
  </si>
  <si>
    <t>DANIELLE CABRAL - OFTAMOLOGIA</t>
  </si>
  <si>
    <t>https://www.hospitalmarialucinda.org/files/pdf/contrato-danielle-cabral---oftalmologia---19-04-2024-16_23_4-774123477-danielle-cabral-19042024.pdf</t>
  </si>
  <si>
    <t>34.758.148/0001-01</t>
  </si>
  <si>
    <t>EMESP - OFTAMOLOGIA</t>
  </si>
  <si>
    <t>https://www.hospitalmarialucinda.org/files/pdf/contrato-emesp--oftalmologia---31-08-2024-16_23_7-1846358018-contato-starmed---oftalmo---30-08-2024-16-23-7-1611874238-emesp.pdf</t>
  </si>
  <si>
    <t>51.491.247/0001-99</t>
  </si>
  <si>
    <t>FMNC SERVIÇOS MEDICOS LTDA</t>
  </si>
  <si>
    <t>https://www.hospitalmarialucinda.org/files/pdf/contrato-fmnc-16_23_7-2532512901-contrato-fmnc.pdf</t>
  </si>
  <si>
    <t>51.846.576/0001-05</t>
  </si>
  <si>
    <t>FABIANO MARIANO BARRETO DA SILVA- CLÍNICA MÉDICA</t>
  </si>
  <si>
    <t>https://www.hospitalmarialucinda.org/files/pdf/contrato-fabiano-mariano--clinica-medica---31-08-2024-16_23_7-1036366564-fabiano.pdf</t>
  </si>
  <si>
    <t>58.524.759/0001-53</t>
  </si>
  <si>
    <t>ANA CLARA VALGUEIRO FERNANDES SANTOS SERVIÇOS MEDICOS LTDA</t>
  </si>
  <si>
    <t>https://www.hospitalmarialucinda.org/files/pdf/contrato-ana-clara-valgueiro-16_23_7-1296189807-ana-clara-valgueiro.pdf</t>
  </si>
  <si>
    <t>42.201.972/0001-94</t>
  </si>
  <si>
    <t>FL SERVIÇOS MÉDICOS</t>
  </si>
  <si>
    <t>https://www.hospitalmarialucinda.org/files/pdf/contrato-fl-servicos---oftalmologia---12-03-2024-16_23_4-3121464741-fl-servicos-12032024.pdf</t>
  </si>
  <si>
    <t>48.817.601/0001-18</t>
  </si>
  <si>
    <t>MASTERMED PE II GESTÃO MEDICA LTDA-  ODONTOLOGIA</t>
  </si>
  <si>
    <t>https://www.hospitalmarialucinda.org/files/pdf/contrato-mastermed-pe-ii--odonto--16_23_7-3398041089-contrato-mastermed-odonto.pdf</t>
  </si>
  <si>
    <t>MASTERMED PE II GESTÃO MEDICA LTDA - OFTALMOLOGIA</t>
  </si>
  <si>
    <t>https://www.hospitalmarialucinda.org/files/pdf/contrato-mastermed--oftalmo--16_23_7-2058483349-contrato-mastermed--oftalmo-.pdf</t>
  </si>
  <si>
    <t>52.355.127/0001-27</t>
  </si>
  <si>
    <t>MASTERMED PE III GESTÃOMEDICA LTDA - OFTALMOLOGIA</t>
  </si>
  <si>
    <t>https://www.hospitalmarialucinda.org/files/pdf/contrato-mastermed-iii-oftalmologia-16_23_7-3053785335-contrato-mastermed-pe-iii--oftalmo-.pdf</t>
  </si>
  <si>
    <t>58.351.567/0001-92</t>
  </si>
  <si>
    <t>MMC SERVIÇOS DE PRESTAÇÕES HOSPITALARES LTDA</t>
  </si>
  <si>
    <t>https://www.hospitalmarialucinda.org/files/pdf/contrato-mmc-servicos-16_23_7-894135649-mmc-servicos.pdf</t>
  </si>
  <si>
    <t>50.738.063/0001-18</t>
  </si>
  <si>
    <t>LUAN SANTIAGO SERVIÇOS MÉDICOS</t>
  </si>
  <si>
    <t>https://www.hospitalmarialucinda.org/files/pdf/contrato-luan-santiago---pediatria---31-05-2024-16_23_4-2309706673-luan-santiago-31052024.pdf</t>
  </si>
  <si>
    <t>50.620.008/0001-29</t>
  </si>
  <si>
    <t>LUANA COSTA SERVIÇOS MÉDICOS</t>
  </si>
  <si>
    <t>https://www.hospitalmarialucinda.org/files/pdf/contrato-luana-costa---11-06-2024-16_23_7-3909807887-luana-costa.pdf</t>
  </si>
  <si>
    <t>46.703.756/0001-06</t>
  </si>
  <si>
    <t>LMSO SERVIÇOS MEDICOS LTDA</t>
  </si>
  <si>
    <t>https://www.hospitalmarialucinda.org/files/pdf/contrato-lmso-16_23_7-2576176536-contrato-lmso.pdf</t>
  </si>
  <si>
    <t>53.505.900/0001-57</t>
  </si>
  <si>
    <t>MASTERMED PE I GESTÃO MEDICA LTDA</t>
  </si>
  <si>
    <t>https://www.hospitalmarialucinda.org/files/pdf/contrato-mastermed-pe-i-16_23_7-3817053105-20250616164332.pdf</t>
  </si>
  <si>
    <t>MASTERMED PE II GESTÃO MEDICA LTDA - PEDIATRIA</t>
  </si>
  <si>
    <t>https://www.hospitalmarialucinda.org/files/pdf/mastermed-pe-ii-pediatria-16_23_7-4094161-mastermed-ii-pediatria.pdf</t>
  </si>
  <si>
    <t>MASTERMED PE III GESTÃO MEDICA LTDA - PEDIATRIA</t>
  </si>
  <si>
    <t>https://www.hospitalmarialucinda.org/files/pdf/contrato-mastermed-pe-ii-16_23_7-4057557530-contrato-mastermed-pe-iii.pdf</t>
  </si>
  <si>
    <t>53.969.908/0001-74</t>
  </si>
  <si>
    <t>MASTERMED PE IV GESTÃO MEDICA LTDA</t>
  </si>
  <si>
    <t>https://www.hospitalmarialucinda.org/files/pdf/contrato-mastermed-pe-iv-16_23_7-2051640835-contrato-mastermed-pe-iv.pdf</t>
  </si>
  <si>
    <t>50.924.772/0001-98</t>
  </si>
  <si>
    <t>MASTERMED PE VIII GESTÃO MEDICA LTDA</t>
  </si>
  <si>
    <t>https://www.hospitalmarialucinda.org/files/pdf/contrato-ass-servicos---clinica-medica--21-05-2024-16_23_4-1148097240-ass-servicos-21052024.pdf</t>
  </si>
  <si>
    <t>MEDLIFE LOCAÇÃO DE MÁQUINAS E EQUIPAMENTOS</t>
  </si>
  <si>
    <t>LOCAÇÃO DE AMBULÂNCIA</t>
  </si>
  <si>
    <t>49.159.260.0001-01</t>
  </si>
  <si>
    <t>MEDVIDA ATIVIDADES MEDDICAS LTDA</t>
  </si>
  <si>
    <t>https://www.hospitalmarialucinda.org/files/pdf/contrato-medvida---clinica-medica---03-04-2024-16_23_4-116399724-joao-otero.pdf</t>
  </si>
  <si>
    <t>49.158.209/0001-77</t>
  </si>
  <si>
    <t>PAMED ATIVIDADES MÉDICAS</t>
  </si>
  <si>
    <t>https://www.hospitalmarialucinda.org/files/pdf/contrato-pamed---clinica-medica---01-03-2024-16_23_7-1565439430-pamed.pdf</t>
  </si>
  <si>
    <t>52.308.726/0001-90</t>
  </si>
  <si>
    <t>OBP SERVIÇOS MÉDICOS E HOSPITALARES LTDA</t>
  </si>
  <si>
    <t>https://www.hospitalmarialucinda.org/files/pdf/contato-obp---31-08-2024-16_23_7-2409538987-pedro-branco.pdf</t>
  </si>
  <si>
    <t>54.838.455/0001-00</t>
  </si>
  <si>
    <t xml:space="preserve">LETICIA QUEIROZ DIAS DO NASCIMENTO SERVIÇOS MEDICOS </t>
  </si>
  <si>
    <t>https://www.hospitalmarialucinda.org/files/pdf/leticia-queiroz-dias-do-nascimento-16_23_7-2612901545-leticia-queiroz.pdf</t>
  </si>
  <si>
    <t>53.210.529/0001-04</t>
  </si>
  <si>
    <t>MARIA EDUARDA MACHADO FEITOSA DA SILVA</t>
  </si>
  <si>
    <t>https://www.hospitalmarialucinda.org/files/pdf/contrato-ma-eduarda-machado---28-02-2025-16_23_7-1533086749-contrato-maria-eduarda.pdf</t>
  </si>
  <si>
    <t>58.549.886/0001-07</t>
  </si>
  <si>
    <t>MARIA L.B CALADO SERVIÇOS MEDICOS LTDA</t>
  </si>
  <si>
    <t>https://www.hospitalmarialucinda.org/files/pdf/contrato-maria-l.-b.-calado-16_23_7-2074742711-20250512163038.pdf</t>
  </si>
  <si>
    <t>42.005.056/0001-89</t>
  </si>
  <si>
    <t xml:space="preserve">PONTOMED ATIVIDADEDS MEDICAS </t>
  </si>
  <si>
    <t>https://www.hospitalmarialucinda.org/files/pdf/contrato-pontomed---oftalmologia---01-01-2024-16_23_7-2514545993-pontomed-oftalmo.pdf</t>
  </si>
  <si>
    <t>23.540.142/0001-47</t>
  </si>
  <si>
    <t>PORTO PRIME SERVIÇOS EM SAÚDE EIRELI</t>
  </si>
  <si>
    <t>https://www.hospitalmarialucinda.org/files/pdf/contrato-porto-prime-16_23_7-2859757316-20241126091653.pdf</t>
  </si>
  <si>
    <t>58.432.073/0001-32</t>
  </si>
  <si>
    <t>MARIA JULYA LOBO MEDICINA E SAUDE LTDA</t>
  </si>
  <si>
    <t>https://www.hospitalmarialucinda.org/files/pdf/contrato-maria-julya-lobo-16_23_7-2560011835-maria-julia-lobo.pdf</t>
  </si>
  <si>
    <t>https://www.hospitalmarialucinda.org/files/pdf/contrato-rc-consultoria-med1---31-01-2023-16_23_7-1127966481-rc-med1.pdf</t>
  </si>
  <si>
    <t>53.503.315/0001-18</t>
  </si>
  <si>
    <t xml:space="preserve">BRUNA CRISTINA DE OLIVEIRA SERVIÇOS </t>
  </si>
  <si>
    <t>https://www.hospitalmarialucinda.org/files/pdf/contrato-bruna-cristina---31-01-2025-16_23_7-997848219-bruna-cristina.pdf</t>
  </si>
  <si>
    <t>51.208.701/0001-51</t>
  </si>
  <si>
    <t xml:space="preserve">MARIA L G PIMENTEL </t>
  </si>
  <si>
    <t>https://www.hospitalmarialucinda.org/files/pdf/contato-maria-l-g---oftalmo---30-10-2024-16_23_7-940345028-maria-luiza-pimentel.pdf</t>
  </si>
  <si>
    <t>41.981.117/0001-80</t>
  </si>
  <si>
    <t>SALUTTE SERVIÇOS MÉDICOS LTDA</t>
  </si>
  <si>
    <t>https://www.hospitalmarialucinda.org/files/pdf/contrato-salutte---oftalmologia---31-05-2024-16_23_4-3292833055-salutte-31052024.pdf</t>
  </si>
  <si>
    <t>04.984.807/0001-67</t>
  </si>
  <si>
    <t>SEMOC SERVIÇOS DE MEDICINA OCUPACIONAL E AUDITORIA LTDA</t>
  </si>
  <si>
    <t>https://www.hospitalmarialucinda.org/files/pdf/contrato-semoc-16_23_7-576916396-contrato--semoc.pdf</t>
  </si>
  <si>
    <t>55.320.706/0001-22</t>
  </si>
  <si>
    <t>BLJL SERVIÇOS MEDICOS LTDA</t>
  </si>
  <si>
    <t>https://www.hospitalmarialucinda.org/files/pdf/contrato-bljl-16_23_7-1123379661-contrato-bljl.pdf</t>
  </si>
  <si>
    <t>11.572.781/0001-05</t>
  </si>
  <si>
    <t>SOSERVI VIGILÂNCIA LTDA</t>
  </si>
  <si>
    <t xml:space="preserve"> SERVIÇOS DE VIGILÂNCIA</t>
  </si>
  <si>
    <t>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</t>
  </si>
  <si>
    <t>41.382.855/0001-01</t>
  </si>
  <si>
    <t>TAMYRES FERNANDA ALVES CHALEGRE - IGNEUS</t>
  </si>
  <si>
    <t>SERVIÇOS EM SUPORTE DA ENGENHARIA DO TRABALHO</t>
  </si>
  <si>
    <t>https://www.hospitalmarialucinda.org/files/pdf/contrato-tamyres--igneus----31-07-2025-16_23_4-2334597029-contrato-igneus---31-07-2025-16-23-4-1824307393-contrato-igneus.pdf</t>
  </si>
  <si>
    <t>12.486.871/0001-46</t>
  </si>
  <si>
    <t xml:space="preserve">ROBSON MATOS DE ALBUQUERQUE </t>
  </si>
  <si>
    <t>SERVIÇOS DE MANUTENCÇÃO DE MÓVEIS HOSPITALARES</t>
  </si>
  <si>
    <t>https://www.hospitalmarialucinda.org/files/pdf/contrato-robson-matos-16_23_4-1885771943-contrato-usimed-2.pdf</t>
  </si>
  <si>
    <t>06.317.907/0001-65</t>
  </si>
  <si>
    <t>RUI JORGE DE A. PIRES</t>
  </si>
  <si>
    <t>SERVIÇOS DE MONITORAMENTO DO CARREGAMENTO DO VEM TRABALHADOR</t>
  </si>
  <si>
    <t>https://www.hospitalmarialucinda.org/files/pdf/contrato-rui-jorge--vem--16_23_4-2109462150-contrato-carregamento-vem-trabalhador---upa-paulista--1-.pdf</t>
  </si>
  <si>
    <t>23.412.408/0001-76</t>
  </si>
  <si>
    <t>WEK TECHNOLOGY IN BUSINES</t>
  </si>
  <si>
    <t>USO TEMPORÁRIO DE SOFTWARE</t>
  </si>
  <si>
    <t>https://www.hospitalmarialucinda.org/files/pdf/contrato-weknow---17-01-2024-16_23_4-1920514752-contrato-weknow---18-01-2024-16-23-4-1360283200-contrato-weknow.pdf</t>
  </si>
  <si>
    <t>18.204.483/0001-01</t>
  </si>
  <si>
    <t>WAGNER FERNANDES SALES DA SILVA E CIA</t>
  </si>
  <si>
    <t>SERVIÇOS DE MANUTENÇÃO DE EQUIMANTOS MÉDICOS</t>
  </si>
  <si>
    <t>https://www.hospitalmarialucinda.org/files/pdf/contrato-wtech---31-08-2025-16_23_4-984283831-contrato-wagner-fernandes.pdf</t>
  </si>
  <si>
    <t>48.977.791/0001-30</t>
  </si>
  <si>
    <t>MARIA EDUARDA NASCIMENTO E SILVA LTDA</t>
  </si>
  <si>
    <t>https://www.hospitalmarialucinda.org/files/pdf/contrato-maria-eduarda-nascimento-16_23_7-885066173-contrato-maria-eduarda-nascimento.pdf</t>
  </si>
  <si>
    <t>58.473.610/0001-92</t>
  </si>
  <si>
    <t>ANA PRADO SERVIÇOS MEDICOS LTDA</t>
  </si>
  <si>
    <t>https://www.hospitalmarialucinda.org/files/pdf/contrato-ana-prado-16_23_7-4251658696-20250325104202.pdf</t>
  </si>
  <si>
    <t>45.237.924/0001-44</t>
  </si>
  <si>
    <t>MEDCENTER ATIVIDADES MEDICAS LTDA</t>
  </si>
  <si>
    <t>https://www.hospitalmarialucinda.org/files/pdf/contrato-medcenter---oftalmologia---31-01-2024-16_23_4-488654050-medcenter-31012024.pdf</t>
  </si>
  <si>
    <t>46.560.147/0001-37</t>
  </si>
  <si>
    <t>MEDICALMED ATIVIDADES MEDICAS</t>
  </si>
  <si>
    <t>https://www.hospitalmarialucinda.org/files/pdf/contrato-medicalmed---31-01-2023-16_23_7-401145402-medicalmed.pdf</t>
  </si>
  <si>
    <t>46.875.150/0001-40</t>
  </si>
  <si>
    <t xml:space="preserve">NFM SAUDE MÉDICA </t>
  </si>
  <si>
    <t>https://www.hospitalmarialucinda.org/files/pdf/contrato-nfm-saude-16_23_7-608888445-contrato-nfm.pdf</t>
  </si>
  <si>
    <t>27.284.516/0001-61</t>
  </si>
  <si>
    <t>MAXIFROTA</t>
  </si>
  <si>
    <t>SERVIÇOS MANUTENÇÃO DE FROTA</t>
  </si>
  <si>
    <t>https://www.hospitalmarialucinda.org/files/pdf/contrato-maxifrota---31-11-2024-16_23_4-3794969546-contrato-maxifrota---31-05-2024-16-23-4-1730824507-contrato-maxifrota-16-23-4-4259907872-contrato-fundacao-manoel.pdf</t>
  </si>
  <si>
    <t>GERASTEP- GERADORES ASSISTÊNCIA TECNICA E PEÇAS LTDA</t>
  </si>
  <si>
    <t>https://www.hospitalmarialucinda.org/files/pdf/contrato-gerastep---31-07-2025-16_23_4-1313925291-contrato-gerastep-01082023.pdf</t>
  </si>
  <si>
    <t>https://www.hospitalmarialucinda.org/files/pdf/contrato-laveclin-01-02-2023-16_23_4-contrato-laveclin.pdf</t>
  </si>
  <si>
    <t>SERVIÇOS MEDICOS</t>
  </si>
  <si>
    <t>24.380.578/0020-41</t>
  </si>
  <si>
    <t xml:space="preserve">WHITE MARTINS </t>
  </si>
  <si>
    <t>EQUIPAMENTOS MEDICOS HOSPITALARES</t>
  </si>
  <si>
    <t>https://www.hospitalmarialucinda.org/files/pdf/contrato-white-martins---31-01-2027-16_23_4-3927206681-contrato-white-martins---01-02-2023-16-23-4-contrato-white-martins.pdf</t>
  </si>
  <si>
    <t>17.197.385/0001-21</t>
  </si>
  <si>
    <t>ZURICH MINAS BRASIL SEGUROS</t>
  </si>
  <si>
    <t>SEGUROS</t>
  </si>
  <si>
    <t>https://www.hospitalmarialucinda.org/files/pdf/contrato-zurich---14-07-2023-16_23_4-3653048592-contrato-zurich-16-23-4-3240414622-zurich-2022-16-23-4-1014611641-zurich-2022---upa-paulista.pdf</t>
  </si>
  <si>
    <t>61.198.164/0001-60</t>
  </si>
  <si>
    <t>PORTO SEGURO ( AMBULÃNCIA )</t>
  </si>
  <si>
    <t>https://www.hospitalmarialucinda.org/files/pdf/porto-seguro-companhia-de-seguros-gerais-16_23_4-3268780961-apolice-fundacao---ambulancia--qyg9g27.pdf</t>
  </si>
  <si>
    <t>PORTO SEGURO ( PREDIAL)</t>
  </si>
  <si>
    <t>https://www.hospitalmarialucinda.org/files/pdf/porto-seguro-companhia-de-seguros-gerais-16_23_4-1648722249-seguro-predial-2-apolice---paulista---0976-unlocked.pdf</t>
  </si>
  <si>
    <t>57.936.145/0001-16</t>
  </si>
  <si>
    <t>LUCAS LUCENA SERVIÇOS MEDICOS LTDA</t>
  </si>
  <si>
    <t>https://www.hospitalmarialucinda.org/files/pdf/contrato-lucas-lucena-16_23_7-733541067-lucas-lucena.pdf</t>
  </si>
  <si>
    <t>50.327.520/0001-81</t>
  </si>
  <si>
    <t xml:space="preserve">HEALTH SKIN AND EYE SERVIÇOS MEDICOS </t>
  </si>
  <si>
    <t>https://www.hospitalmarialucinda.org/files/pdf/contrato-health-skin-and-eye-16_23_7-99653244-contrato-health-skin.pdf</t>
  </si>
  <si>
    <t>57.090.436/0001-36</t>
  </si>
  <si>
    <t>57.090.436 LTDA</t>
  </si>
  <si>
    <t>https://www.hospitalmarialucinda.org/files/pdf/contrato-kamila-vasconcelos-16_23_7-2929845883-contrato-kamilla.pdf</t>
  </si>
  <si>
    <t>54.802.553/0001-97</t>
  </si>
  <si>
    <t>AGUIAR ALVES SERVIÇOS MEDICOS LTDA</t>
  </si>
  <si>
    <t>https://www.hospitalmarialucinda.org/files/pdf/contrato-aguiar-alves-16_23_7-3512352055-aguiar-alves.pdf</t>
  </si>
  <si>
    <t>GLOBALMED ATIVIDADES MEDICAS LTDA-CLINICO GERAL E PEDIATRIA</t>
  </si>
  <si>
    <t>https://www.hospitalmarialucinda.org/files/pdf/contrato-globalmed---clinica-medica---01-03-2023-16_23_7-633724012-globalmed.pdf</t>
  </si>
  <si>
    <t>58.130.318/0001-77</t>
  </si>
  <si>
    <t>ACCV SERVIÇOS MEDICOS LTDA</t>
  </si>
  <si>
    <t>https://www.hospitalmarialucinda.org/files/pdf/contrato-accv-servicos-16_23_7-3750304392-accv-servicos.pdf</t>
  </si>
  <si>
    <t>51.284.914/0001-62</t>
  </si>
  <si>
    <t>NLP APOIO A GESTAO DE SAUDE LTDA</t>
  </si>
  <si>
    <t>https://www.hospitalmarialucinda.org/files/pdf/contato-nlp---pediatria---30-06-2024-16_23_7-1726510652-natalia-leal.pdf</t>
  </si>
  <si>
    <t>54.636.736/0001-80</t>
  </si>
  <si>
    <t>AJRL SERVIÇOS MEDICOS LTDA</t>
  </si>
  <si>
    <t>https://www.hospitalmarialucinda.org/files/pdf/contrato-ajrl-servicos-16_23_7-186166882-ajrl-servicos.pdf</t>
  </si>
  <si>
    <t>45.554.445/0001-51</t>
  </si>
  <si>
    <t>YANDRA SERVIÇOS MEDICOS LTDA</t>
  </si>
  <si>
    <t>https://www.hospitalmarialucinda.org/files/pdf/contato-yandra---13-05-2024-16_23_7-383102187-yandra.pdf</t>
  </si>
  <si>
    <t>51.480.211/0001-00</t>
  </si>
  <si>
    <t>NATALIA TATIANE DALCIN SERVIÇOS MEDICOS LTDA</t>
  </si>
  <si>
    <t>https://www.hospitalmarialucinda.org/files/pdf/contato-natalia-dalcin---clinico-geral---01-10-2024-16_23_7-1309783990-nathalia-dilcin.pdf</t>
  </si>
  <si>
    <t>OFTALMOLOGISTA DANIELLE CABRAL LTDA</t>
  </si>
  <si>
    <t>50.804.163/0001-03</t>
  </si>
  <si>
    <t>JOSE REGINALDO ALVES DE QUEIROZ JUNIOR</t>
  </si>
  <si>
    <t>https://www.hospitalmarialucinda.org/files/pdf/contrato-reginaldo-queiroz---clinica-medica---14-05-2024-16_23_4-3611075570-reginaldo-queiroz-14052024.pdf</t>
  </si>
  <si>
    <t>48.656.723/0001-70</t>
  </si>
  <si>
    <t>RC &amp; TP SERVIÇOS MEDICOS LTDA</t>
  </si>
  <si>
    <t>https://www.hospitalmarialucinda.org/files/pdf/contrato-rc---tp---31-12-2023-16_23_7-1593327406-rc---tp-servicos.pdf</t>
  </si>
  <si>
    <t>48.660.502/0001-75</t>
  </si>
  <si>
    <t>SOFIA ALVAREZ</t>
  </si>
  <si>
    <t>https://www.hospitalmarialucinda.org/files/pdf/contato-sofia-alvarez---06-07-2024-16_23_7-2508092502-sofia-alvarez.pdf</t>
  </si>
  <si>
    <t>58.463.679/0001-35</t>
  </si>
  <si>
    <t xml:space="preserve">JUAN VITOR BARBOZA SOUZA SERVIÇOS </t>
  </si>
  <si>
    <t>https://www.hospitalmarialucinda.org/files/pdf/contrato-juan-vitor-barboza-16_23_7-3154036123-juan--vitor-barboza.pdf</t>
  </si>
  <si>
    <t>45.617.575/0001-96</t>
  </si>
  <si>
    <t>E.M. MEDICAL SERVIÇOS MEDICOS LTDA</t>
  </si>
  <si>
    <t>https://www.hospitalmarialucinda.org/files/pdf/contrato-e.m-medical---oftalmo---30-09-2024-16_23_7-1367848532-eron-gurgel.pdf</t>
  </si>
  <si>
    <t>49.760.235/0001-70</t>
  </si>
  <si>
    <t>EBN SERVIÇOS DE ESPECIALIDADES MEDICAS LTDA</t>
  </si>
  <si>
    <t>https://www.hospitalmarialucinda.org/files/pdf/contrato-ebn---clinica-medica---06-03-2024-16_23_7-412089977-emerson-barbosa.pdf</t>
  </si>
  <si>
    <t>60.548.471/0001-60</t>
  </si>
  <si>
    <t>BEATRIZ PONTES BARRETO SERVIÇOS MEDICOS LTDA</t>
  </si>
  <si>
    <t>https://www.hospitalmarialucinda.org/files/pdf/contrato-beatriz-pontes-barreto-16_23_7-3197503068-contrato-beatriz-pontes.pdf</t>
  </si>
  <si>
    <t>20.525.743/0001-92</t>
  </si>
  <si>
    <t>ALEXANDRE DA SILVA PINTO</t>
  </si>
  <si>
    <t>CONFECÇÃO DE CARIMBOS</t>
  </si>
  <si>
    <t>https://www.hospitalmarialucinda.org/files/pdf/contrato-alexandre-da-silva--carimbo----01-01-2025-16_23_4-457618994-contrato-alexandre-da-silva-pinto.pdf</t>
  </si>
  <si>
    <t>52.806.846/0001-17</t>
  </si>
  <si>
    <t>LARISSA VALESKA DA SILVA MOURA LTDA</t>
  </si>
  <si>
    <t>https://www.hospitalmarialucinda.org/files/pdf/contrato-larissa-valeska-16_23_7-736477217-contrato-larissa-valeska.pdf</t>
  </si>
  <si>
    <t>46.199.773/0001-40</t>
  </si>
  <si>
    <t>CASADO &amp; FRAGOSO MED SERVIÇOS MEDICOS - OFTALMOLOGIA</t>
  </si>
  <si>
    <t>https://www.hospitalmarialucinda.org/files/pdf/contrato-casado---fragoso-16_23_7-2216810765-casado---fragoso.pdf</t>
  </si>
  <si>
    <t>40.924.886/0001-84</t>
  </si>
  <si>
    <t>PREVENTMED ATIVIDADES MEDICAS LTDA</t>
  </si>
  <si>
    <t>https://www.hospitalmarialucinda.org/files/pdf/contrato-preventmed---09-10-2024-16_23_7-920567844-preventmed.pdf</t>
  </si>
  <si>
    <t>LMSO SERVICOS MEDICOS LTDA</t>
  </si>
  <si>
    <t>58.306.695/0001-14</t>
  </si>
  <si>
    <t>LAURA M. RODRIGUES SERVIÇOS MEDICOS</t>
  </si>
  <si>
    <t>https://www.hospitalmarialucinda.org/files/pdf/contrato-laura-m.-rodrigues-16_23_7-2712458261-laura-m.-rodrigues.pdf</t>
  </si>
  <si>
    <t>52.800.382.0001-31</t>
  </si>
  <si>
    <t>RMA SERVIÇOS MEDICOS LTDA</t>
  </si>
  <si>
    <t>https://www.hospitalmarialucinda.org/files/pdf/contrato-rma---30-11-2024-16_23_7-1550454186-rma.pdf</t>
  </si>
  <si>
    <t>46.852.548/0001-60</t>
  </si>
  <si>
    <t>CERTMED ATIVIDADES MEDICAS LTDA</t>
  </si>
  <si>
    <t>https://www.hospitalmarialucinda.org/files/pdf/contato-certmed---31-08-2024-16_23_7-826808182-certmed.pdf</t>
  </si>
  <si>
    <t>45.834.625/0001-97</t>
  </si>
  <si>
    <t>C2V SERVICOS MEDICOS LTDA</t>
  </si>
  <si>
    <t>https://www.hospitalmarialucinda.org/files/pdf/contrato-c2v-servicos-16_23_7-2130251171-contrato-c2v-servicos.pdf</t>
  </si>
  <si>
    <t>45.855.147/0001-00</t>
  </si>
  <si>
    <t>TP &amp; AC SERVIÇOS MEDICOS LTDA</t>
  </si>
  <si>
    <t>https://www.hospitalmarialucinda.org/files/pdf/contrato-tp---ac---oftalmo---30-10-2024-16_23_7-1522421535-jabnel.pdf</t>
  </si>
  <si>
    <t>58.186.106/0001-01</t>
  </si>
  <si>
    <t>LAURA PEDROSA SOARES SERVIÇOS MEDICOS</t>
  </si>
  <si>
    <t>https://www.hospitalmarialucinda.org/files/pdf/contrato-laura-pedrosa-16_23_7-1629578245-laura-pedrosa.pdf</t>
  </si>
  <si>
    <t>54.972.024/0001-31</t>
  </si>
  <si>
    <t>CAROLINA URIAS NOVAIS BATISTA SERVIÇOS</t>
  </si>
  <si>
    <t>https://www.hospitalmarialucinda.org/files/pdf/contrato-carolina-urias-16_23_7-2586926960-carolina-urias.pdf</t>
  </si>
  <si>
    <t>48.699.982/0001-88</t>
  </si>
  <si>
    <t>LUIZ GUSTAVO BARRETO RODRIGUES SERVIÇOS MED LTDA</t>
  </si>
  <si>
    <t>https://www.hospitalmarialucinda.org/files/pdf/contrato-luiz-gustavo---09-11-2024-16_23_7-3118680494-luiz-gustavo.pdf</t>
  </si>
  <si>
    <t>53.037.464/0001-39</t>
  </si>
  <si>
    <t>ISABELLE THAYS DE FREITAS RAMOS LTDA</t>
  </si>
  <si>
    <t>https://www.hospitalmarialucinda.org/files/pdf/contrato-isabelle-ramos---31-01-2025-16_23_7-1220729886-isabelle-thays.pdf</t>
  </si>
  <si>
    <t>60.603.082/0001-90</t>
  </si>
  <si>
    <t>ANDRE ALMEIDA SERVIÇOS MEDICOS LTDA</t>
  </si>
  <si>
    <t>https://www.hospitalmarialucinda.org/files/pdf/contrato-andre-almeida-16_23_7-578809576-contrato-andre-almeida.pdf</t>
  </si>
  <si>
    <t>45.554.568/0001-92</t>
  </si>
  <si>
    <t>FORTMED ATIVIDADES MEDICAS LTDA</t>
  </si>
  <si>
    <t>https://www.hospitalmarialucinda.org/files/pdf/contrato-fortemed---30-11-2024-16_23_7-734272210-fortemed.pdf</t>
  </si>
  <si>
    <t>52.981.562/0001-67</t>
  </si>
  <si>
    <t>GABRIELA MARTINS DA SILVA LTDA</t>
  </si>
  <si>
    <t>https://www.hospitalmarialucinda.org/files/pdf/contrato-gabriela-martins---30-11-2024-16_23_7-1934094396-gabriela-martins.pdf</t>
  </si>
  <si>
    <t>33.279.132/0001-53</t>
  </si>
  <si>
    <t>SOLUCAO SERVICOS DE ESCRITORIO COMPARTILHADO LTDA</t>
  </si>
  <si>
    <t xml:space="preserve">PRESTAÇÃO DE  SERVIÇO DE GESTÃO EMPRESARIAL </t>
  </si>
  <si>
    <t>https://www.hospitalmarialucinda.org/files/pdf/contrato-solucao---31-12-2024-16_23_4-646237948-contrato---solucao---paulista.pdf</t>
  </si>
  <si>
    <t>48.177.910/0001-70</t>
  </si>
  <si>
    <t>COOPERATIVA DE  TRABALHO SALUTE SAÚDE E BEM ESTAR</t>
  </si>
  <si>
    <t>PRESTAÇÃO DE SERVIÇO VOLTADOS A  ÁREA DA SAÚDE DA CONTRATADA</t>
  </si>
  <si>
    <t>https://www.hospitalmarialucinda.org/files/pdf/contrato-salute---01-01-20226-16_23_4-4103484528-contrato---salute---paulista.pdf</t>
  </si>
  <si>
    <t>45.864.268/0001-00</t>
  </si>
  <si>
    <t xml:space="preserve">CESAR MONTEIRO MEDICINA SERVIÇOS </t>
  </si>
  <si>
    <t>https://www.hospitalmarialucinda.org/files/pdf/contrato-cesar-monteiro-16_23_7-655395171-cesar-monteiro-medicina.pdf</t>
  </si>
  <si>
    <t>CASADO &amp; FRAGOSO MED SERVIÇOS MEDICOS</t>
  </si>
  <si>
    <t>https://www.hospitalmarialucinda.org/files/pdf/contrato-casado---fragoso-med-16_23_7-610579569-casado---fragoso.pdf</t>
  </si>
  <si>
    <t>60.296.503/0001-88</t>
  </si>
  <si>
    <t>GUILHERME ARESI DA SILVA LTDA</t>
  </si>
  <si>
    <t>https://www.hospitalmarialucinda.org/files/pdf/contrato-guilherme-aresi-16_23_7-1425695857-contrato-guilherme-aresi.pdf</t>
  </si>
  <si>
    <t>52.800.382/0001-31</t>
  </si>
  <si>
    <t xml:space="preserve">SERVIÇOS MÉDICOS </t>
  </si>
  <si>
    <t>54.910.471/0001-66</t>
  </si>
  <si>
    <t>DEA SERVIÇOS MEDICOS LTDA</t>
  </si>
  <si>
    <t>https://www.hospitalmarialucinda.org/files/pdf/contrato-dea-16_23_7-3903235624-contrato-dea-servicos.pdf</t>
  </si>
  <si>
    <t>58.542.996/0001-47</t>
  </si>
  <si>
    <t>GAVA SERVIÇOS MEDICOS LTDA</t>
  </si>
  <si>
    <t>https://www.hospitalmarialucinda.org/files/pdf/contrato-marco-antonio-farias-16_23_7-288650172-gava-servicos.pdf</t>
  </si>
  <si>
    <t>55.717.109/0001-36</t>
  </si>
  <si>
    <t>FISIOPED LTDA</t>
  </si>
  <si>
    <t>SERVICOS DE FISIOTERAPIA PEDIATRICA</t>
  </si>
  <si>
    <t>https://www.hospitalmarialucinda.org/files/pdf/contrato-fisioped-16_23_4-3081812931-contrato-fisioped-2025---upa-paulista.pdf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</si>
</sst>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6\04%20-%20ABRIL%202026\13.2_PCF_em_EXCEL___Revisao_10___V5%20(1).xlsx" TargetMode="External"/><Relationship Id="rId1" Type="http://schemas.openxmlformats.org/officeDocument/2006/relationships/externalLinkPath" Target="/G_Aux_Administrativo/FINANCEIRO/PCF%20MARIA%20LUCINDA/PLANILHA%20FINANCEIRA%202026/04%20-%20ABRIL%202026/13.2_PCF_em_EXCEL___Revisao_10___V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contrato-pamed---clinica-medica---01-03-2024-16_23_7-1565439430-pamed.pdf" TargetMode="External"/><Relationship Id="rId21" Type="http://schemas.openxmlformats.org/officeDocument/2006/relationships/hyperlink" Target="https://www.hospitalmarialucinda.org/files/pdf/contrato-vita-elevadores-16_23_4-1457204257-contrato-vita-elevadores-2023.pdf" TargetMode="External"/><Relationship Id="rId42" Type="http://schemas.openxmlformats.org/officeDocument/2006/relationships/hyperlink" Target="https://www.hospitalmarialucinda.org/files/pdf/contrato-msul-16_23_7-129833176-contrato-msul.pdf" TargetMode="External"/><Relationship Id="rId63" Type="http://schemas.openxmlformats.org/officeDocument/2006/relationships/hyperlink" Target="https://www.hospitalmarialucinda.org/files/pdf/contrato-limpservice-ltda---31-01-2023-16_23_4-3054453048-contrato-limpservice-1.pdf" TargetMode="External"/><Relationship Id="rId84" Type="http://schemas.openxmlformats.org/officeDocument/2006/relationships/hyperlink" Target="https://www.hospitalmarialucinda.org/files/pdf/contrato-bella-roma---26-07-2023-16_23_4-contrato-bella-roma---upa-paulista.pdf" TargetMode="External"/><Relationship Id="rId138" Type="http://schemas.openxmlformats.org/officeDocument/2006/relationships/hyperlink" Target="https://www.hospitalmarialucinda.org/files/pdf/contrato-medcenter---oftalmologia---31-01-2024-16_23_4-488654050-medcenter-31012024.pdf" TargetMode="External"/><Relationship Id="rId159" Type="http://schemas.openxmlformats.org/officeDocument/2006/relationships/hyperlink" Target="https://www.hospitalmarialucinda.org/files/pdf/contato-yandra---13-05-2024-16_23_7-383102187-yandra.pdf" TargetMode="External"/><Relationship Id="rId170" Type="http://schemas.openxmlformats.org/officeDocument/2006/relationships/hyperlink" Target="https://www.hospitalmarialucinda.org/files/pdf/contrato-larissa-valeska-16_23_7-736477217-contrato-larissa-valeska.pdf" TargetMode="External"/><Relationship Id="rId191" Type="http://schemas.openxmlformats.org/officeDocument/2006/relationships/hyperlink" Target="https://www.hospitalmarialucinda.org/files/pdf/contrato-cesar-monteiro-16_23_7-655395171-cesar-monteiro-medicina.pdf" TargetMode="External"/><Relationship Id="rId107" Type="http://schemas.openxmlformats.org/officeDocument/2006/relationships/hyperlink" Target="https://www.hospitalmarialucinda.org/files/pdf/contrato-lmso-16_23_7-2576176536-contrato-lmso.pdf" TargetMode="External"/><Relationship Id="rId11" Type="http://schemas.openxmlformats.org/officeDocument/2006/relationships/hyperlink" Target="https://www.hospitalmarialucinda.org/files/pdf/contrato-medical-mercantil---18-03-2026-16_23_4-3544934492-contrato---upa-paulista-2024--1-.pdf" TargetMode="External"/><Relationship Id="rId32" Type="http://schemas.openxmlformats.org/officeDocument/2006/relationships/hyperlink" Target="https://www.hospitalmarialucinda.org/files/pdf/contrato-bravo---01-02-2023-16_23_4-contrato-bravo.pdf" TargetMode="External"/><Relationship Id="rId53" Type="http://schemas.openxmlformats.org/officeDocument/2006/relationships/hyperlink" Target="https://www.hospitalmarialucinda.org/files/pdf/prontomed-16_23_7-2916604487-contrato-prontomed.pdf" TargetMode="External"/><Relationship Id="rId74" Type="http://schemas.openxmlformats.org/officeDocument/2006/relationships/hyperlink" Target="https://www.hospitalmarialucinda.org/files/pdf/contrato-mv---31-01-2023-16_23_4-610007103-mv-16-23-4-3878558086-upa-paulista-assinado--4-.pdf" TargetMode="External"/><Relationship Id="rId128" Type="http://schemas.openxmlformats.org/officeDocument/2006/relationships/hyperlink" Target="https://www.hospitalmarialucinda.org/files/pdf/contrato-bruna-cristina---31-01-2025-16_23_7-997848219-bruna-cristina.pdf" TargetMode="External"/><Relationship Id="rId149" Type="http://schemas.openxmlformats.org/officeDocument/2006/relationships/hyperlink" Target="https://www.hospitalmarialucinda.org/files/pdf/porto-seguro-companhia-de-seguros-gerais-16_23_4-1648722249-seguro-predial-2-apolice---paulista---0976-unlocked.pdf" TargetMode="External"/><Relationship Id="rId5" Type="http://schemas.openxmlformats.org/officeDocument/2006/relationships/hyperlink" Target="https://www.hospitalmarialucinda.org/files/pdf/contrato-asos-ocupacional---31-07-2025-16_23_4-395528129-2023-contrato-asos---upa-paulista--1-.pdf" TargetMode="External"/><Relationship Id="rId95" Type="http://schemas.openxmlformats.org/officeDocument/2006/relationships/hyperlink" Target="https://www.hospitalmarialucinda.org/files/pdf/contrato-cas-odonto---31-07-2025-16_23_4-1726971630-contrato-cas-2023--1-.pdf" TargetMode="External"/><Relationship Id="rId160" Type="http://schemas.openxmlformats.org/officeDocument/2006/relationships/hyperlink" Target="https://www.hospitalmarialucinda.org/files/pdf/contato-natalia-dalcin---clinico-geral---01-10-2024-16_23_7-1309783990-nathalia-dilcin.pdf" TargetMode="External"/><Relationship Id="rId181" Type="http://schemas.openxmlformats.org/officeDocument/2006/relationships/hyperlink" Target="https://www.hospitalmarialucinda.org/files/pdf/contrato-luiz-gustavo---09-11-2024-16_23_7-3118680494-luiz-gustavo.pdf" TargetMode="External"/><Relationship Id="rId22" Type="http://schemas.openxmlformats.org/officeDocument/2006/relationships/hyperlink" Target="https://www.hospitalmarialucinda.org/files/pdf/contrato-sarah-gusmao----uniservice-----25-04-2026-16_23_4-2764908112-contrato-sarah-gusmao--uniservice-.pdf" TargetMode="External"/><Relationship Id="rId43" Type="http://schemas.openxmlformats.org/officeDocument/2006/relationships/hyperlink" Target="https://www.hospitalmarialucinda.org/files/pdf/contrato-natalia-gomes-16_23_7-857990331-natalia-gomes.pdf" TargetMode="External"/><Relationship Id="rId64" Type="http://schemas.openxmlformats.org/officeDocument/2006/relationships/hyperlink" Target="https://www.hospitalmarialucinda.org/files/pdf/contrato-fade-16_23_4-975545967-fade---paulista-2025.pdf" TargetMode="External"/><Relationship Id="rId118" Type="http://schemas.openxmlformats.org/officeDocument/2006/relationships/hyperlink" Target="https://www.hospitalmarialucinda.org/files/pdf/contato-obp---31-08-2024-16_23_7-2409538987-pedro-branco.pdf" TargetMode="External"/><Relationship Id="rId139" Type="http://schemas.openxmlformats.org/officeDocument/2006/relationships/hyperlink" Target="https://www.hospitalmarialucinda.org/files/pdf/contrato-medicalmed---31-01-2023-16_23_7-401145402-medicalmed.pdf" TargetMode="External"/><Relationship Id="rId85" Type="http://schemas.openxmlformats.org/officeDocument/2006/relationships/hyperlink" Target="https://www.hospitalmarialucinda.org/files/pdf/contrato-linus---31-01-2023-16_23_4-3476127999-contrato-linus---01-02-2023-16-23-4-contrato-linus.pdf" TargetMode="External"/><Relationship Id="rId150" Type="http://schemas.openxmlformats.org/officeDocument/2006/relationships/hyperlink" Target="https://www.hospitalmarialucinda.org/files/pdf/contrato-lucas-lucena-16_23_7-733541067-lucas-lucena.pdf" TargetMode="External"/><Relationship Id="rId171" Type="http://schemas.openxmlformats.org/officeDocument/2006/relationships/hyperlink" Target="https://www.hospitalmarialucinda.org/files/pdf/contrato-casado---fragoso-16_23_7-2216810765-casado---fragoso.pdf" TargetMode="External"/><Relationship Id="rId192" Type="http://schemas.openxmlformats.org/officeDocument/2006/relationships/hyperlink" Target="https://www.hospitalmarialucinda.org/files/pdf/contrato-dea-16_23_7-3903235624-contrato-dea-servicos.pdf" TargetMode="External"/><Relationship Id="rId12" Type="http://schemas.openxmlformats.org/officeDocument/2006/relationships/hyperlink" Target="https://www.hospitalmarialucinda.org/files/pdf/contrato-medlife---31-07-2025-16_23_4-1961583792-contrato-medlife---31-07-2024-16-23-4-939009098-contrato-medlife.pdf" TargetMode="External"/><Relationship Id="rId33" Type="http://schemas.openxmlformats.org/officeDocument/2006/relationships/hyperlink" Target="https://www.hospitalmarialucinda.org/files/pdf/contrato-ultrasaude---clinica-medica---31-01-2023-16_23_7-3482895819-ultrasaude.pdf" TargetMode="External"/><Relationship Id="rId108" Type="http://schemas.openxmlformats.org/officeDocument/2006/relationships/hyperlink" Target="https://www.hospitalmarialucinda.org/files/pdf/contrato-luan-santiago---pediatria---31-05-2024-16_23_4-2309706673-luan-santiago-31052024.pdf" TargetMode="External"/><Relationship Id="rId129" Type="http://schemas.openxmlformats.org/officeDocument/2006/relationships/hyperlink" Target="https://www.hospitalmarialucinda.org/files/pdf/contrato-semoc-16_23_7-576916396-contrato--semoc.pdf" TargetMode="External"/><Relationship Id="rId54" Type="http://schemas.openxmlformats.org/officeDocument/2006/relationships/hyperlink" Target="https://www.hospitalmarialucinda.org/files/pdf/contrato-rc-consultoria-med1--oftalmo--16_23_7-4273906317-rc-consultoria-med1--oftalmo-.pdf" TargetMode="External"/><Relationship Id="rId75" Type="http://schemas.openxmlformats.org/officeDocument/2006/relationships/hyperlink" Target="https://www.hospitalmarialucinda.org/files/pdf/contrato-anndra-ferreira---clinica-medica---01-05-2023-16_23_7-316731061-anndra.pdf" TargetMode="External"/><Relationship Id="rId96" Type="http://schemas.openxmlformats.org/officeDocument/2006/relationships/hyperlink" Target="https://www.hospitalmarialucinda.org/files/pdf/contrato-tsfm-servicos-medicos-16_23_7-4200259117-contrato-tsfm.pdf" TargetMode="External"/><Relationship Id="rId140" Type="http://schemas.openxmlformats.org/officeDocument/2006/relationships/hyperlink" Target="https://www.hospitalmarialucinda.org/files/pdf/contrato-ana-prado-16_23_7-4251658696-20250325104202.pdf" TargetMode="External"/><Relationship Id="rId161" Type="http://schemas.openxmlformats.org/officeDocument/2006/relationships/hyperlink" Target="https://www.hospitalmarialucinda.org/files/pdf/contrato-danielle-cabral---oftalmologia---19-04-2024-16_23_4-774123477-danielle-cabral-19042024.pdf" TargetMode="External"/><Relationship Id="rId182" Type="http://schemas.openxmlformats.org/officeDocument/2006/relationships/hyperlink" Target="https://www.hospitalmarialucinda.org/files/pdf/contrato-isabelle-ramos---31-01-2025-16_23_7-1220729886-isabelle-thays.pdf" TargetMode="External"/><Relationship Id="rId6" Type="http://schemas.openxmlformats.org/officeDocument/2006/relationships/hyperlink" Target="https://www.hospitalmarialucinda.org/files/pdf/contrato-embraester---31.01.2023-16_23_4-contrato-embraester.pdf" TargetMode="External"/><Relationship Id="rId23" Type="http://schemas.openxmlformats.org/officeDocument/2006/relationships/hyperlink" Target="https://www.hospitalmarialucinda.org/files/pdf/contrato-gps-servicos---31-07-2025-16_23_4-4210064172-contrato-gps-motos-express---31-07-2025-16-23-4-3536073949-2023-contrato-gps-motos-express.pdf" TargetMode="External"/><Relationship Id="rId119" Type="http://schemas.openxmlformats.org/officeDocument/2006/relationships/hyperlink" Target="https://www.hospitalmarialucinda.org/files/pdf/contrato-pontomed---oftalmologia---01-01-2024-16_23_7-2514545993-pontomed-oftalmo.pdf" TargetMode="External"/><Relationship Id="rId44" Type="http://schemas.openxmlformats.org/officeDocument/2006/relationships/hyperlink" Target="https://www.hospitalmarialucinda.org/files/pdf/contrato-nogueira-16_23_7-504193212-contrato-nogueira.pdf" TargetMode="External"/><Relationship Id="rId65" Type="http://schemas.openxmlformats.org/officeDocument/2006/relationships/hyperlink" Target="https://www.hospitalmarialucinda.org/files/pdf/contrato-vitorino-e-maia---31-01-2023-16_23_4-3327390010-contrato-vitorino-e-maia-advocacia-30-03-2022-16-23-4-2811207194-contrato-advocaticios.pdf" TargetMode="External"/><Relationship Id="rId86" Type="http://schemas.openxmlformats.org/officeDocument/2006/relationships/hyperlink" Target="https://www.hospitalmarialucinda.org/files/pdf/contrato-nova-biomedical---31-07-2025-16_23_4-3244213567-contrato-nova-biomedical---19-07-2024-16-23-4-158024094-contrato-nova-biomedical.pdf" TargetMode="External"/><Relationship Id="rId130" Type="http://schemas.openxmlformats.org/officeDocument/2006/relationships/hyperlink" Target="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" TargetMode="External"/><Relationship Id="rId151" Type="http://schemas.openxmlformats.org/officeDocument/2006/relationships/hyperlink" Target="https://www.hospitalmarialucinda.org/files/pdf/contrato-health-skin-and-eye-16_23_7-99653244-contrato-health-skin.pdf" TargetMode="External"/><Relationship Id="rId172" Type="http://schemas.openxmlformats.org/officeDocument/2006/relationships/hyperlink" Target="https://www.hospitalmarialucinda.org/files/pdf/contrato-preventmed---09-10-2024-16_23_7-920567844-preventmed.pdf" TargetMode="External"/><Relationship Id="rId193" Type="http://schemas.openxmlformats.org/officeDocument/2006/relationships/hyperlink" Target="https://www.hospitalmarialucinda.org/files/pdf/contrato-marco-antonio-farias-16_23_7-288650172-gava-servicos.pdf" TargetMode="External"/><Relationship Id="rId13" Type="http://schemas.openxmlformats.org/officeDocument/2006/relationships/hyperlink" Target="https://www.hospitalmarialucinda.org/files/pdf/contrato-provtel-tecnologia-serv---01-03-2025-16_23_4-3755476135-contrato-provtel-tecnologia-serv-1.pdf" TargetMode="External"/><Relationship Id="rId109" Type="http://schemas.openxmlformats.org/officeDocument/2006/relationships/hyperlink" Target="https://www.hospitalmarialucinda.org/files/pdf/contrato-luana-costa---11-06-2024-16_23_7-3909807887-luana-costa.pdf" TargetMode="External"/><Relationship Id="rId34" Type="http://schemas.openxmlformats.org/officeDocument/2006/relationships/hyperlink" Target="https://www.hospitalmarialucinda.org/files/pdf/contrato-pedro-henrique-16_23_7-1160941585-contrato-pedro-henrique-duarte.pdf" TargetMode="External"/><Relationship Id="rId50" Type="http://schemas.openxmlformats.org/officeDocument/2006/relationships/hyperlink" Target="https://www.hospitalmarialucinda.org/files/pdf/contrato-rdfp-16_23_7-4121754680-contrato-rdfp.pdf" TargetMode="External"/><Relationship Id="rId55" Type="http://schemas.openxmlformats.org/officeDocument/2006/relationships/hyperlink" Target="https://www.hospitalmarialucinda.org/files/pdf/contrato-saudemed-atividades-medicas---01-02-2022-16_23_7-1981364073-saudemed.pdf" TargetMode="External"/><Relationship Id="rId76" Type="http://schemas.openxmlformats.org/officeDocument/2006/relationships/hyperlink" Target="https://www.hospitalmarialucinda.org/files/pdf/1o-termo-aditivo-mv-servicos-tecnicos-16_23_4-3768057804-aditivo--00000709-1--d4sign.pdf" TargetMode="External"/><Relationship Id="rId97" Type="http://schemas.openxmlformats.org/officeDocument/2006/relationships/hyperlink" Target="https://www.hospitalmarialucinda.org/files/pdf/contrato-danielle-cabral---oftalmologia---19-04-2024-16_23_4-774123477-danielle-cabral-19042024.pdf" TargetMode="External"/><Relationship Id="rId104" Type="http://schemas.openxmlformats.org/officeDocument/2006/relationships/hyperlink" Target="https://www.hospitalmarialucinda.org/files/pdf/contrato-mastermed--oftalmo--16_23_7-2058483349-contrato-mastermed--oftalmo-.pdf" TargetMode="External"/><Relationship Id="rId120" Type="http://schemas.openxmlformats.org/officeDocument/2006/relationships/hyperlink" Target="https://www.hospitalmarialucinda.org/files/pdf/contrato-porto-prime-16_23_7-2859757316-20241126091653.pdf" TargetMode="External"/><Relationship Id="rId125" Type="http://schemas.openxmlformats.org/officeDocument/2006/relationships/hyperlink" Target="https://www.hospitalmarialucinda.org/files/pdf/contrato-rc-consultoria-med1---31-01-2023-16_23_7-1127966481-rc-med1.pdf" TargetMode="External"/><Relationship Id="rId141" Type="http://schemas.openxmlformats.org/officeDocument/2006/relationships/hyperlink" Target="https://www.hospitalmarialucinda.org/files/pdf/contrato-nfm-saude-16_23_7-608888445-contrato-nfm.pdf" TargetMode="External"/><Relationship Id="rId146" Type="http://schemas.openxmlformats.org/officeDocument/2006/relationships/hyperlink" Target="https://www.hospitalmarialucinda.org/files/pdf/contrato-white-martins---31-01-2027-16_23_4-3927206681-contrato-white-martins---01-02-2023-16-23-4-contrato-white-martins.pdf" TargetMode="External"/><Relationship Id="rId167" Type="http://schemas.openxmlformats.org/officeDocument/2006/relationships/hyperlink" Target="https://www.hospitalmarialucinda.org/files/pdf/contrato-juan-vitor-barboza-16_23_7-3154036123-juan--vitor-barboza.pdf" TargetMode="External"/><Relationship Id="rId188" Type="http://schemas.openxmlformats.org/officeDocument/2006/relationships/hyperlink" Target="https://www.hospitalmarialucinda.org/files/pdf/contrato-rma---30-11-2024-16_23_7-1550454186-rma.pdf" TargetMode="External"/><Relationship Id="rId7" Type="http://schemas.openxmlformats.org/officeDocument/2006/relationships/hyperlink" Target="https://www.hospitalmarialucinda.org/files/pdf/contrato-cas-01-02-2022-16_23_4-3405193278-contrato-caetano-alves.pdf" TargetMode="External"/><Relationship Id="rId71" Type="http://schemas.openxmlformats.org/officeDocument/2006/relationships/hyperlink" Target="https://www.hospitalmarialucinda.org/files/pdf/contrato-taise-araujo-16_23_7-3355502917-contrato-taise-araujo.pdf" TargetMode="External"/><Relationship Id="rId92" Type="http://schemas.openxmlformats.org/officeDocument/2006/relationships/hyperlink" Target="https://www.hospitalmarialucinda.org/files/pdf/contrato-amanda-rita-costa-16_23_7-3148393517-20250403094708.pdf" TargetMode="External"/><Relationship Id="rId162" Type="http://schemas.openxmlformats.org/officeDocument/2006/relationships/hyperlink" Target="https://www.hospitalmarialucinda.org/files/pdf/contrato-reginaldo-queiroz---clinica-medica---14-05-2024-16_23_4-3611075570-reginaldo-queiroz-14052024.pdf" TargetMode="External"/><Relationship Id="rId183" Type="http://schemas.openxmlformats.org/officeDocument/2006/relationships/hyperlink" Target="https://www.hospitalmarialucinda.org/files/pdf/contrato-fortemed---30-11-2024-16_23_7-734272210-fortemed.pdf" TargetMode="External"/><Relationship Id="rId2" Type="http://schemas.openxmlformats.org/officeDocument/2006/relationships/hyperlink" Target="https://www.hospitalmarialucinda.org/files/pdf/contrato-laveclin-31-07-2025-16_23_4-547675847-contrato-2023-laveclin.pdf" TargetMode="External"/><Relationship Id="rId29" Type="http://schemas.openxmlformats.org/officeDocument/2006/relationships/hyperlink" Target="https://www.hospitalmarialucinda.org/files/pdf/contrato-gcinet-rh3-16_23_4-2619941188-ctr-fundacao-manoel-da-silva-almeida-upa--paulista-25067072--i.docx.pdf" TargetMode="External"/><Relationship Id="rId24" Type="http://schemas.openxmlformats.org/officeDocument/2006/relationships/hyperlink" Target="https://www.hospitalmarialucinda.org/files/pdf/contrato-soserv-limpeza---31-12-2025-16_23_4-365937173-contrato-upa-paulista-limpeza-2024---clicksign.pdf" TargetMode="External"/><Relationship Id="rId40" Type="http://schemas.openxmlformats.org/officeDocument/2006/relationships/hyperlink" Target="https://www.hospitalmarialucinda.org/files/pdf/contrato-sarah-guedes---pediatria---18-05-2024-16_23_7-207560206-sarah-guedes.pdf" TargetMode="External"/><Relationship Id="rId45" Type="http://schemas.openxmlformats.org/officeDocument/2006/relationships/hyperlink" Target="https://www.hospitalmarialucinda.org/files/pdf/contrato-c2-comercio-e-servicos---sertac---31-07-2023-16_23_4-3261748681-contrato-c2-comercio-e-servicos---sertac---01-02-2023-16-23-4-contrato-c2-comercio---sertac--1-.pdf" TargetMode="External"/><Relationship Id="rId66" Type="http://schemas.openxmlformats.org/officeDocument/2006/relationships/hyperlink" Target="https://www.hospitalmarialucinda.org/files/pdf/contrato-vivamed-oftalmologia---30-11-2024-16_23_7-3096996952-vivamed-oftalmo.pdf" TargetMode="External"/><Relationship Id="rId87" Type="http://schemas.openxmlformats.org/officeDocument/2006/relationships/hyperlink" Target="https://www.hospitalmarialucinda.org/files/pdf/contrato-resfisio-fisioterapia---31-12-2023-16_23_4-391004122-contrato-resfisio-fisioterapia---01-01-2023-16-23-4-3467598035-contrato-resfisio-2023.pdf" TargetMode="External"/><Relationship Id="rId110" Type="http://schemas.openxmlformats.org/officeDocument/2006/relationships/hyperlink" Target="https://www.hospitalmarialucinda.org/files/pdf/contrato-mastermed-pe-i-16_23_7-3817053105-20250616164332.pdf" TargetMode="External"/><Relationship Id="rId115" Type="http://schemas.openxmlformats.org/officeDocument/2006/relationships/hyperlink" Target="https://www.hospitalmarialucinda.org/files/pdf/contrato-medlife---31-07-2025-16_23_4-1961583792-contrato-medlife---31-07-2024-16-23-4-939009098-contrato-medlife.pdf" TargetMode="External"/><Relationship Id="rId131" Type="http://schemas.openxmlformats.org/officeDocument/2006/relationships/hyperlink" Target="https://www.hospitalmarialucinda.org/files/pdf/contrato-tamyres--igneus----31-07-2025-16_23_4-2334597029-contrato-igneus---31-07-2025-16-23-4-1824307393-contrato-igneus.pdf" TargetMode="External"/><Relationship Id="rId136" Type="http://schemas.openxmlformats.org/officeDocument/2006/relationships/hyperlink" Target="https://www.hospitalmarialucinda.org/files/pdf/contrato-wtech---31-08-2025-16_23_4-984283831-contrato-wagner-fernandes.pdf" TargetMode="External"/><Relationship Id="rId157" Type="http://schemas.openxmlformats.org/officeDocument/2006/relationships/hyperlink" Target="https://www.hospitalmarialucinda.org/files/pdf/contato-nlp---pediatria---30-06-2024-16_23_7-1726510652-natalia-leal.pdf" TargetMode="External"/><Relationship Id="rId178" Type="http://schemas.openxmlformats.org/officeDocument/2006/relationships/hyperlink" Target="https://www.hospitalmarialucinda.org/files/pdf/contrato-tp---ac---oftalmo---30-10-2024-16_23_7-1522421535-jabnel.pdf" TargetMode="External"/><Relationship Id="rId61" Type="http://schemas.openxmlformats.org/officeDocument/2006/relationships/hyperlink" Target="https://www.hospitalmarialucinda.org/files/pdf/contrato-fjan-16_23_7-578807072-contrato-fjan.pdf" TargetMode="External"/><Relationship Id="rId82" Type="http://schemas.openxmlformats.org/officeDocument/2006/relationships/hyperlink" Target="https://www.hospitalmarialucinda.org/files/pdf/contrato-astech---16-08-2024-16_23_4-2274838061-contrato-astech-2023.pdf" TargetMode="External"/><Relationship Id="rId152" Type="http://schemas.openxmlformats.org/officeDocument/2006/relationships/hyperlink" Target="https://www.hospitalmarialucinda.org/files/pdf/contrato-serv-imagem---31-07-2025-16_23_4-1006184445-contrato---servimagem-2023---upa-paulista--1---1-.pdf" TargetMode="External"/><Relationship Id="rId173" Type="http://schemas.openxmlformats.org/officeDocument/2006/relationships/hyperlink" Target="https://www.hospitalmarialucinda.org/files/pdf/contrato-lmso-16_23_7-2576176536-contrato-lmso.pdf" TargetMode="External"/><Relationship Id="rId194" Type="http://schemas.openxmlformats.org/officeDocument/2006/relationships/hyperlink" Target="https://www.hospitalmarialucinda.org/files/pdf/contrato-fisioped-16_23_4-3081812931-contrato-fisioped-2025---upa-paulista.pdf" TargetMode="External"/><Relationship Id="rId19" Type="http://schemas.openxmlformats.org/officeDocument/2006/relationships/hyperlink" Target="https://www.hospitalmarialucinda.org/files/pdf/contrato-coopsersa-16_23_4-3081951723-coopsersa---tabela---paulista---1-.pdf" TargetMode="External"/><Relationship Id="rId14" Type="http://schemas.openxmlformats.org/officeDocument/2006/relationships/hyperlink" Target="https://www.hospitalmarialucinda.org/files/pdf/contrato-serv-imagem---31-07-2025-16_23_4-1006184445-contrato---servimagem-2023---upa-paulista--1---1-.pdf" TargetMode="External"/><Relationship Id="rId30" Type="http://schemas.openxmlformats.org/officeDocument/2006/relationships/hyperlink" Target="https://www.hospitalmarialucinda.org/files/pdf/contrato-vitorino-e-maia---31-01-2023-16_23_4-3327390010-contrato-vitorino-e-maia-advocacia-30-03-2022-16-23-4-2811207194-contrato-advocaticios.pdf" TargetMode="External"/><Relationship Id="rId35" Type="http://schemas.openxmlformats.org/officeDocument/2006/relationships/hyperlink" Target="https://www.hospitalmarialucinda.org/files/pdf/contrato-fernanda-cazzoli---pediatria---31-01-2023-16_23_7-2732367207-fernanda-cazzoli.pdf" TargetMode="External"/><Relationship Id="rId56" Type="http://schemas.openxmlformats.org/officeDocument/2006/relationships/hyperlink" Target="https://www.hospitalmarialucinda.org/files/pdf/contrato-ortogroup---odontologia---31-01-2023-16_23_7-3863826106-contrato-maria-orminda.pdf" TargetMode="External"/><Relationship Id="rId77" Type="http://schemas.openxmlformats.org/officeDocument/2006/relationships/hyperlink" Target="https://www.hospitalmarialucinda.org/files/pdf/contrato-rp-medical---31-05-2023-16_23_7-2807284929-renata-karine.pdf" TargetMode="External"/><Relationship Id="rId100" Type="http://schemas.openxmlformats.org/officeDocument/2006/relationships/hyperlink" Target="https://www.hospitalmarialucinda.org/files/pdf/contrato-fabiano-mariano--clinica-medica---31-08-2024-16_23_7-1036366564-fabiano.pdf" TargetMode="External"/><Relationship Id="rId105" Type="http://schemas.openxmlformats.org/officeDocument/2006/relationships/hyperlink" Target="https://www.hospitalmarialucinda.org/files/pdf/contrato-mastermed-iii-oftalmologia-16_23_7-3053785335-contrato-mastermed-pe-iii--oftalmo-.pdf" TargetMode="External"/><Relationship Id="rId126" Type="http://schemas.openxmlformats.org/officeDocument/2006/relationships/hyperlink" Target="https://www.hospitalmarialucinda.org/files/pdf/contrato-salutte---oftalmologia---31-05-2024-16_23_4-3292833055-salutte-31052024.pdf" TargetMode="External"/><Relationship Id="rId147" Type="http://schemas.openxmlformats.org/officeDocument/2006/relationships/hyperlink" Target="https://www.hospitalmarialucinda.org/files/pdf/contrato-zurich---14-07-2023-16_23_4-3653048592-contrato-zurich-16-23-4-3240414622-zurich-2022-16-23-4-1014611641-zurich-2022---upa-paulista.pdf" TargetMode="External"/><Relationship Id="rId168" Type="http://schemas.openxmlformats.org/officeDocument/2006/relationships/hyperlink" Target="https://www.hospitalmarialucinda.org/files/pdf/contrato-beatriz-pontes-barreto-16_23_7-3197503068-contrato-beatriz-pontes.pdf" TargetMode="External"/><Relationship Id="rId8" Type="http://schemas.openxmlformats.org/officeDocument/2006/relationships/hyperlink" Target="https://www.hospitalmarialucinda.org/files/pdf/contrato-gerastep---31-01-2023-16_23_4-1880208358-gerastep-2022-16-23-4-209420941-gerastep---paulista---assinado-e-datado--3-.pdf" TargetMode="External"/><Relationship Id="rId51" Type="http://schemas.openxmlformats.org/officeDocument/2006/relationships/hyperlink" Target="https://www.hospitalmarialucinda.org/files/pdf/contrato-rodrigo-h.-m.-lira-16_23_7-1336157603-rodrigo-h.-m..pdf" TargetMode="External"/><Relationship Id="rId72" Type="http://schemas.openxmlformats.org/officeDocument/2006/relationships/hyperlink" Target="https://www.hospitalmarialucinda.org/files/pdf/contrato-rc-consultoria-medica---31-01-2023-16_23_7-2422264013-rc-consultoria--medica.pdf" TargetMode="External"/><Relationship Id="rId93" Type="http://schemas.openxmlformats.org/officeDocument/2006/relationships/hyperlink" Target="https://www.hospitalmarialucinda.org/files/pdf/contrato-carlos-eduardo-ximenes-16_23_7-1839335352-contrato-eduardo-ximenes.pdf" TargetMode="External"/><Relationship Id="rId98" Type="http://schemas.openxmlformats.org/officeDocument/2006/relationships/hyperlink" Target="https://www.hospitalmarialucinda.org/files/pdf/contrato-fl-servicos---oftalmologia---12-03-2024-16_23_4-3121464741-fl-servicos-12032024.pdf" TargetMode="External"/><Relationship Id="rId121" Type="http://schemas.openxmlformats.org/officeDocument/2006/relationships/hyperlink" Target="https://www.hospitalmarialucinda.org/files/pdf/leticia-queiroz-dias-do-nascimento-16_23_7-2612901545-leticia-queiroz.pdf" TargetMode="External"/><Relationship Id="rId142" Type="http://schemas.openxmlformats.org/officeDocument/2006/relationships/hyperlink" Target="https://www.hospitalmarialucinda.org/files/pdf/contrato-maxifrota---31-11-2024-16_23_4-3794969546-contrato-maxifrota---31-05-2024-16-23-4-1730824507-contrato-maxifrota-16-23-4-4259907872-contrato-fundacao-manoel.pdf" TargetMode="External"/><Relationship Id="rId163" Type="http://schemas.openxmlformats.org/officeDocument/2006/relationships/hyperlink" Target="https://www.hospitalmarialucinda.org/files/pdf/contrato-rc---tp---31-12-2023-16_23_7-1593327406-rc---tp-servicos.pdf" TargetMode="External"/><Relationship Id="rId184" Type="http://schemas.openxmlformats.org/officeDocument/2006/relationships/hyperlink" Target="https://www.hospitalmarialucinda.org/files/pdf/contrato-andre-almeida-16_23_7-578809576-contrato-andre-almeida.pdf" TargetMode="External"/><Relationship Id="rId189" Type="http://schemas.openxmlformats.org/officeDocument/2006/relationships/hyperlink" Target="https://www.hospitalmarialucinda.org/files/pdf/contrato-guilherme-aresi-16_23_7-1425695857-contrato-guilherme-aresi.pdf" TargetMode="External"/><Relationship Id="rId3" Type="http://schemas.openxmlformats.org/officeDocument/2006/relationships/hyperlink" Target="https://www.hospitalmarialucinda.org/files/pdf/contrato-cg-climatizacoes---31-07-2025-16_23_4-1122229380-contrato-cg-climatizacoes.pdf" TargetMode="External"/><Relationship Id="rId25" Type="http://schemas.openxmlformats.org/officeDocument/2006/relationships/hyperlink" Target="https://www.hospitalmarialucinda.org/files/pdf/copy-laser-16_23_4-3506848027-contrato-copylaser-2.pdf" TargetMode="External"/><Relationship Id="rId46" Type="http://schemas.openxmlformats.org/officeDocument/2006/relationships/hyperlink" Target="https://www.hospitalmarialucinda.org/files/pdf/contrato-embraester---31.07.2025-16_23_4-3209934663-contrato-embraester-2023--1-.pdf" TargetMode="External"/><Relationship Id="rId67" Type="http://schemas.openxmlformats.org/officeDocument/2006/relationships/hyperlink" Target="https://www.hospitalmarialucinda.org/files/pdf/contrato-perfilmed---oftalmo---30-11-2024-16_23_7-650168628-perfilmed-oftalmo.pdf" TargetMode="External"/><Relationship Id="rId116" Type="http://schemas.openxmlformats.org/officeDocument/2006/relationships/hyperlink" Target="https://www.hospitalmarialucinda.org/files/pdf/contrato-medvida---clinica-medica---03-04-2024-16_23_4-116399724-joao-otero.pdf" TargetMode="External"/><Relationship Id="rId137" Type="http://schemas.openxmlformats.org/officeDocument/2006/relationships/hyperlink" Target="https://www.hospitalmarialucinda.org/files/pdf/contrato-maria-eduarda-nascimento-16_23_7-885066173-contrato-maria-eduarda-nascimento.pdf" TargetMode="External"/><Relationship Id="rId158" Type="http://schemas.openxmlformats.org/officeDocument/2006/relationships/hyperlink" Target="https://www.hospitalmarialucinda.org/files/pdf/contrato-ajrl-servicos-16_23_7-186166882-ajrl-servicos.pdf" TargetMode="External"/><Relationship Id="rId20" Type="http://schemas.openxmlformats.org/officeDocument/2006/relationships/hyperlink" Target="https://www.hospitalmarialucinda.org/files/pdf/contrato-advisersit-servicos-de-informatica---31-01-2023-16_23_4-contrato-advisersit-servicos-de-informatica-ltda.pdf" TargetMode="External"/><Relationship Id="rId41" Type="http://schemas.openxmlformats.org/officeDocument/2006/relationships/hyperlink" Target="https://www.hospitalmarialucinda.org/files/pdf/contrato-mr-medical-16_23_7-504487360-contrato-mr-medical.pdf" TargetMode="External"/><Relationship Id="rId62" Type="http://schemas.openxmlformats.org/officeDocument/2006/relationships/hyperlink" Target="https://www.hospitalmarialucinda.org/files/pdf/contrato-c2-comercio-e-servicos---sertac---31-07-2023-16_23_4-3261748681-contrato-c2-comercio-e-servicos---sertac---01-02-2023-16-23-4-contrato-c2-comercio---sertac--1-.pdf" TargetMode="External"/><Relationship Id="rId83" Type="http://schemas.openxmlformats.org/officeDocument/2006/relationships/hyperlink" Target="https://www.hospitalmarialucinda.org/files/pdf/contrato-audisa-16_23_4-1680854978-contrato-auditoria-2024-upa-paulista.docx---clicksign.pdf" TargetMode="External"/><Relationship Id="rId88" Type="http://schemas.openxmlformats.org/officeDocument/2006/relationships/hyperlink" Target="https://www.hospitalmarialucinda.org/files/pdf/contrato-safetec-informatica-16_23_4-4045442204-safetec-para-assinatura-eletro2024.pdf" TargetMode="External"/><Relationship Id="rId111" Type="http://schemas.openxmlformats.org/officeDocument/2006/relationships/hyperlink" Target="https://www.hospitalmarialucinda.org/files/pdf/mastermed-pe-ii-pediatria-16_23_7-4094161-mastermed-ii-pediatria.pdf" TargetMode="External"/><Relationship Id="rId132" Type="http://schemas.openxmlformats.org/officeDocument/2006/relationships/hyperlink" Target="https://www.hospitalmarialucinda.org/files/pdf/contrato-bljl-16_23_7-1123379661-contrato-bljl.pdf" TargetMode="External"/><Relationship Id="rId153" Type="http://schemas.openxmlformats.org/officeDocument/2006/relationships/hyperlink" Target="https://www.hospitalmarialucinda.org/files/pdf/contrato-kamila-vasconcelos-16_23_7-2929845883-contrato-kamilla.pdf" TargetMode="External"/><Relationship Id="rId174" Type="http://schemas.openxmlformats.org/officeDocument/2006/relationships/hyperlink" Target="https://www.hospitalmarialucinda.org/files/pdf/contrato-rma---30-11-2024-16_23_7-1550454186-rma.pdf" TargetMode="External"/><Relationship Id="rId179" Type="http://schemas.openxmlformats.org/officeDocument/2006/relationships/hyperlink" Target="https://www.hospitalmarialucinda.org/files/pdf/contrato-laura-pedrosa-16_23_7-1629578245-laura-pedrosa.pdf" TargetMode="External"/><Relationship Id="rId195" Type="http://schemas.openxmlformats.org/officeDocument/2006/relationships/printerSettings" Target="../printerSettings/printerSettings1.bin"/><Relationship Id="rId190" Type="http://schemas.openxmlformats.org/officeDocument/2006/relationships/hyperlink" Target="https://www.hospitalmarialucinda.org/files/pdf/contrato-casado---fragoso-med-16_23_7-610579569-casado---fragoso.pdf" TargetMode="External"/><Relationship Id="rId15" Type="http://schemas.openxmlformats.org/officeDocument/2006/relationships/hyperlink" Target="https://www.hospitalmarialucinda.org/files/pdf/contrato-c2--sertac----31-07-2025-16_23_4-635189941-2023-novo-contrato-c2-sertac.pdf" TargetMode="External"/><Relationship Id="rId36" Type="http://schemas.openxmlformats.org/officeDocument/2006/relationships/hyperlink" Target="https://www.hospitalmarialucinda.org/files/pdf/contrato-fisioclin-servicos-e-saude---odontologia---01-02-2023-16_23_4-fisioclin-servicos-e-saude-ltda---odontologia.pdf" TargetMode="External"/><Relationship Id="rId57" Type="http://schemas.openxmlformats.org/officeDocument/2006/relationships/hyperlink" Target="https://www.hospitalmarialucinda.org/files/pdf/contrato-odontopress-16_23_4-1323869472-odontopress.pdf" TargetMode="External"/><Relationship Id="rId106" Type="http://schemas.openxmlformats.org/officeDocument/2006/relationships/hyperlink" Target="https://www.hospitalmarialucinda.org/files/pdf/contrato-mmc-servicos-16_23_7-894135649-mmc-servicos.pdf" TargetMode="External"/><Relationship Id="rId127" Type="http://schemas.openxmlformats.org/officeDocument/2006/relationships/hyperlink" Target="https://www.hospitalmarialucinda.org/files/pdf/contato-maria-l-g---oftalmo---30-10-2024-16_23_7-940345028-maria-luiza-pimentel.pdf" TargetMode="External"/><Relationship Id="rId10" Type="http://schemas.openxmlformats.org/officeDocument/2006/relationships/hyperlink" Target="https://www.hospitalmarialucinda.org/files/pdf/contrato-resfisio-fisioterapia---31-12-2023-16_23_4-391004122-contrato-resfisio-fisioterapia---01-01-2023-16-23-4-3467598035-contrato-resfisio-2023.pdf" TargetMode="External"/><Relationship Id="rId31" Type="http://schemas.openxmlformats.org/officeDocument/2006/relationships/hyperlink" Target="https://www.hospitalmarialucinda.org/files/pdf/contrato-avannte---31-07-2025-16_23_4-2142517896-contrato-avannte-2023.pdf" TargetMode="External"/><Relationship Id="rId52" Type="http://schemas.openxmlformats.org/officeDocument/2006/relationships/hyperlink" Target="https://www.hospitalmarialucinda.org/files/pdf/contrato-safemed-saude-16_23_7-1379114328-safemed-saude.pdf" TargetMode="External"/><Relationship Id="rId73" Type="http://schemas.openxmlformats.org/officeDocument/2006/relationships/hyperlink" Target="https://www.hospitalmarialucinda.org/files/pdf/contrato-gcinet-rh3-16_23_4-2619941188-ctr-fundacao-manoel-da-silva-almeida-upa--paulista-25067072--i.docx.pdf" TargetMode="External"/><Relationship Id="rId78" Type="http://schemas.openxmlformats.org/officeDocument/2006/relationships/hyperlink" Target="https://www.hospitalmarialucinda.org/files/pdf/contrato--dom-bosco---04-05-2023-16_23_4-685484297-contrato-inspetora-salesiana----dom-bosco---04-05-2023-16-23-4-contrato-inspetoria-salesiana.pdf" TargetMode="External"/><Relationship Id="rId94" Type="http://schemas.openxmlformats.org/officeDocument/2006/relationships/hyperlink" Target="https://www.hospitalmarialucinda.org/files/pdf/contrato-audisa---27-12-2024-16_23_4-2379597283-audisa-paulista-2023---clicksign--1---1-.pdf" TargetMode="External"/><Relationship Id="rId99" Type="http://schemas.openxmlformats.org/officeDocument/2006/relationships/hyperlink" Target="https://www.hospitalmarialucinda.org/files/pdf/contrato-emesp--oftalmologia---31-08-2024-16_23_7-1846358018-contato-starmed---oftalmo---30-08-2024-16-23-7-1611874238-emesp.pdf" TargetMode="External"/><Relationship Id="rId101" Type="http://schemas.openxmlformats.org/officeDocument/2006/relationships/hyperlink" Target="https://www.hospitalmarialucinda.org/files/pdf/contrato-fmnc-16_23_7-2532512901-contrato-fmnc.pdf" TargetMode="External"/><Relationship Id="rId122" Type="http://schemas.openxmlformats.org/officeDocument/2006/relationships/hyperlink" Target="https://www.hospitalmarialucinda.org/files/pdf/contrato-maria-julya-lobo-16_23_7-2560011835-maria-julia-lobo.pdf" TargetMode="External"/><Relationship Id="rId143" Type="http://schemas.openxmlformats.org/officeDocument/2006/relationships/hyperlink" Target="https://www.hospitalmarialucinda.org/files/pdf/contrato-gerastep---31-07-2025-16_23_4-1313925291-contrato-gerastep-01082023.pdf" TargetMode="External"/><Relationship Id="rId148" Type="http://schemas.openxmlformats.org/officeDocument/2006/relationships/hyperlink" Target="https://www.hospitalmarialucinda.org/files/pdf/porto-seguro-companhia-de-seguros-gerais-16_23_4-3268780961-apolice-fundacao---ambulancia--qyg9g27.pdf" TargetMode="External"/><Relationship Id="rId164" Type="http://schemas.openxmlformats.org/officeDocument/2006/relationships/hyperlink" Target="https://www.hospitalmarialucinda.org/files/pdf/contato-sofia-alvarez---06-07-2024-16_23_7-2508092502-sofia-alvarez.pdf" TargetMode="External"/><Relationship Id="rId169" Type="http://schemas.openxmlformats.org/officeDocument/2006/relationships/hyperlink" Target="https://www.hospitalmarialucinda.org/files/pdf/contrato-alexandre-da-silva--carimbo----01-01-2025-16_23_4-457618994-contrato-alexandre-da-silva-pinto.pdf" TargetMode="External"/><Relationship Id="rId185" Type="http://schemas.openxmlformats.org/officeDocument/2006/relationships/hyperlink" Target="https://www.hospitalmarialucinda.org/files/pdf/contrato-gabriela-martins---30-11-2024-16_23_7-1934094396-gabriela-martins.pdf" TargetMode="External"/><Relationship Id="rId4" Type="http://schemas.openxmlformats.org/officeDocument/2006/relationships/hyperlink" Target="https://www.hospitalmarialucinda.org/files/pdf/adeltec-inf-e-tec---ponto-16_23_4-2168463476-contrato-ponto-adeltec-2024.pdf" TargetMode="External"/><Relationship Id="rId9" Type="http://schemas.openxmlformats.org/officeDocument/2006/relationships/hyperlink" Target="https://www.hospitalmarialucinda.org/files/pdf/contrato-gps-servicos---31-07-2025-16_23_4-4210064172-contrato-gps-motos-express---31-07-2025-16-23-4-3536073949-2023-contrato-gps-motos-express.pdf" TargetMode="External"/><Relationship Id="rId180" Type="http://schemas.openxmlformats.org/officeDocument/2006/relationships/hyperlink" Target="https://www.hospitalmarialucinda.org/files/pdf/contrato-carolina-urias-16_23_7-2586926960-carolina-urias.pdf" TargetMode="External"/><Relationship Id="rId26" Type="http://schemas.openxmlformats.org/officeDocument/2006/relationships/hyperlink" Target="https://www.hospitalmarialucinda.org/files/pdf/contrato-qualiagua---30.09.2025-16_23_4-1757046766-2023-contrato-qualiagua.pdf" TargetMode="External"/><Relationship Id="rId47" Type="http://schemas.openxmlformats.org/officeDocument/2006/relationships/hyperlink" Target="https://www.hospitalmarialucinda.org/files/pdf/contrato-medmais-16_23_7-2830167363-20241212101017.pdf" TargetMode="External"/><Relationship Id="rId68" Type="http://schemas.openxmlformats.org/officeDocument/2006/relationships/hyperlink" Target="https://www.hospitalmarialucinda.org/files/pdf/contrato-vivian-marielly-16_23_7-2990789719-ilovepdf-merged--55--organized.pdf" TargetMode="External"/><Relationship Id="rId89" Type="http://schemas.openxmlformats.org/officeDocument/2006/relationships/hyperlink" Target="https://www.hospitalmarialucinda.org/files/pdf/contrato-samtronic-16_23_4-1019363348-contrato---str-1.27.005369.2022---fundacao-manoel-da-silva-almeida---upa-paulista-geraldo-pinho-alves.docx---clicksign.pdf" TargetMode="External"/><Relationship Id="rId112" Type="http://schemas.openxmlformats.org/officeDocument/2006/relationships/hyperlink" Target="https://www.hospitalmarialucinda.org/files/pdf/contrato-mastermed-pe-ii-16_23_7-4057557530-contrato-mastermed-pe-iii.pdf" TargetMode="External"/><Relationship Id="rId133" Type="http://schemas.openxmlformats.org/officeDocument/2006/relationships/hyperlink" Target="https://www.hospitalmarialucinda.org/files/pdf/contrato-robson-matos-16_23_4-1885771943-contrato-usimed-2.pdf" TargetMode="External"/><Relationship Id="rId154" Type="http://schemas.openxmlformats.org/officeDocument/2006/relationships/hyperlink" Target="https://www.hospitalmarialucinda.org/files/pdf/contrato-accv-servicos-16_23_7-3750304392-accv-servicos.pdf" TargetMode="External"/><Relationship Id="rId175" Type="http://schemas.openxmlformats.org/officeDocument/2006/relationships/hyperlink" Target="https://www.hospitalmarialucinda.org/files/pdf/contato-certmed---31-08-2024-16_23_7-826808182-certmed.pdf" TargetMode="External"/><Relationship Id="rId16" Type="http://schemas.openxmlformats.org/officeDocument/2006/relationships/hyperlink" Target="https://www.hospitalmarialucinda.org/files/pdf/contrato-ambipar---31-07-2025-16_23_4-4095884869-contrato-ambipar.pdf" TargetMode="External"/><Relationship Id="rId37" Type="http://schemas.openxmlformats.org/officeDocument/2006/relationships/hyperlink" Target="https://www.hospitalmarialucinda.org/files/pdf/contrato-globalmed---odontologia---01-05-2023-16_23_7-2610129744-globalmed-odonto.pdf" TargetMode="External"/><Relationship Id="rId58" Type="http://schemas.openxmlformats.org/officeDocument/2006/relationships/hyperlink" Target="https://www.hospitalmarialucinda.org/files/pdf/contrato-odonto-plus---odontologia---01-02-2023-16_23_4-contrato-odonto-plus-silvana-rocha.pdf" TargetMode="External"/><Relationship Id="rId79" Type="http://schemas.openxmlformats.org/officeDocument/2006/relationships/hyperlink" Target="https://www.hospitalmarialucinda.org/files/pdf/contrato-serval-servicos-e-limpeza-ltda---31.01.2023-16_23_4-contrato-serval-servicos-e-limpeza-ltda.pdf" TargetMode="External"/><Relationship Id="rId102" Type="http://schemas.openxmlformats.org/officeDocument/2006/relationships/hyperlink" Target="https://www.hospitalmarialucinda.org/files/pdf/contrato-ana-clara-valgueiro-16_23_7-1296189807-ana-clara-valgueiro.pdf" TargetMode="External"/><Relationship Id="rId123" Type="http://schemas.openxmlformats.org/officeDocument/2006/relationships/hyperlink" Target="https://www.hospitalmarialucinda.org/files/pdf/contrato-maria-l.-b.-calado-16_23_7-2074742711-20250512163038.pdf" TargetMode="External"/><Relationship Id="rId144" Type="http://schemas.openxmlformats.org/officeDocument/2006/relationships/hyperlink" Target="https://www.hospitalmarialucinda.org/files/pdf/contrato-laveclin-01-02-2023-16_23_4-contrato-laveclin.pdf" TargetMode="External"/><Relationship Id="rId90" Type="http://schemas.openxmlformats.org/officeDocument/2006/relationships/hyperlink" Target="https://www.hospitalmarialucinda.org/files/pdf/contrato-tascom---16-04-2024-16_23_4-3474581096-contrato-tascom-tecnologia---17-04-2024-16-23-4-146602737-contrato-tascom-upa-paulista--2---2-.pdf" TargetMode="External"/><Relationship Id="rId165" Type="http://schemas.openxmlformats.org/officeDocument/2006/relationships/hyperlink" Target="https://www.hospitalmarialucinda.org/files/pdf/contrato-e.m-medical---oftalmo---30-09-2024-16_23_7-1367848532-eron-gurgel.pdf" TargetMode="External"/><Relationship Id="rId186" Type="http://schemas.openxmlformats.org/officeDocument/2006/relationships/hyperlink" Target="https://www.hospitalmarialucinda.org/files/pdf/contrato-solucao---31-12-2024-16_23_4-646237948-contrato---solucao---paulista.pdf" TargetMode="External"/><Relationship Id="rId27" Type="http://schemas.openxmlformats.org/officeDocument/2006/relationships/hyperlink" Target="https://www.hospitalmarialucinda.org/files/pdf/contrato-serval-servicos-e-limpeza-ltda---31.07.2025-16_23_4-1787563117-novo-contrato-serval-31-07-2025.pdf" TargetMode="External"/><Relationship Id="rId48" Type="http://schemas.openxmlformats.org/officeDocument/2006/relationships/hyperlink" Target="https://www.hospitalmarialucinda.org/files/pdf/contrato-vbmf-16_23_7-3791068311-contrato-vbmf.pdf" TargetMode="External"/><Relationship Id="rId69" Type="http://schemas.openxmlformats.org/officeDocument/2006/relationships/hyperlink" Target="https://www.hospitalmarialucinda.org/files/pdf/contrato-vitoria-s.-cesar-16_23_7-4028647715-contrato-vitoria-s.-cezar.pdf" TargetMode="External"/><Relationship Id="rId113" Type="http://schemas.openxmlformats.org/officeDocument/2006/relationships/hyperlink" Target="https://www.hospitalmarialucinda.org/files/pdf/contrato-mastermed-pe-iv-16_23_7-2051640835-contrato-mastermed-pe-iv.pdf" TargetMode="External"/><Relationship Id="rId134" Type="http://schemas.openxmlformats.org/officeDocument/2006/relationships/hyperlink" Target="https://www.hospitalmarialucinda.org/files/pdf/contrato-rui-jorge--vem--16_23_4-2109462150-contrato-carregamento-vem-trabalhador---upa-paulista--1-.pdf" TargetMode="External"/><Relationship Id="rId80" Type="http://schemas.openxmlformats.org/officeDocument/2006/relationships/hyperlink" Target="https://www.hospitalmarialucinda.org/files/pdf/contrato-air-liquide---modulair-----01-02-2024-16_23_4-1.-contrato-air-liquide---modulo-do-ar.pdf" TargetMode="External"/><Relationship Id="rId155" Type="http://schemas.openxmlformats.org/officeDocument/2006/relationships/hyperlink" Target="https://www.hospitalmarialucinda.org/files/pdf/contrato-aguiar-alves-16_23_7-3512352055-aguiar-alves.pdf" TargetMode="External"/><Relationship Id="rId176" Type="http://schemas.openxmlformats.org/officeDocument/2006/relationships/hyperlink" Target="https://www.hospitalmarialucinda.org/files/pdf/contrato-laura-m.-rodrigues-16_23_7-2712458261-laura-m.-rodrigues.pdf" TargetMode="External"/><Relationship Id="rId17" Type="http://schemas.openxmlformats.org/officeDocument/2006/relationships/hyperlink" Target="https://www.hospitalmarialucinda.org/files/pdf/contrato-adolfo-lutz--laboratorio----31-08-2025-16_23_4-3588094665-contrato-adolfo-lutz.pdf" TargetMode="External"/><Relationship Id="rId38" Type="http://schemas.openxmlformats.org/officeDocument/2006/relationships/hyperlink" Target="https://www.hospitalmarialucinda.org/files/pdf/contrato-integremed-16_23_4-2567426888-contrato-integremed.pdf" TargetMode="External"/><Relationship Id="rId59" Type="http://schemas.openxmlformats.org/officeDocument/2006/relationships/hyperlink" Target="https://www.hospitalmarialucinda.org/files/pdf/contrato-tania-flaiane---30-11-2024-16_23_7-3305524616-tania.pdf" TargetMode="External"/><Relationship Id="rId103" Type="http://schemas.openxmlformats.org/officeDocument/2006/relationships/hyperlink" Target="https://www.hospitalmarialucinda.org/files/pdf/contrato-mastermed-pe-ii--odonto--16_23_7-3398041089-contrato-mastermed-odonto.pdf" TargetMode="External"/><Relationship Id="rId124" Type="http://schemas.openxmlformats.org/officeDocument/2006/relationships/hyperlink" Target="https://www.hospitalmarialucinda.org/files/pdf/contrato-ma-eduarda-machado---28-02-2025-16_23_7-1533086749-contrato-maria-eduarda.pdf" TargetMode="External"/><Relationship Id="rId70" Type="http://schemas.openxmlformats.org/officeDocument/2006/relationships/hyperlink" Target="https://www.hospitalmarialucinda.org/files/pdf/contrato-servicos-medicos-amanda-souza-16_23_7-2417086577-servicos-medicos-amanda-souza.pdf" TargetMode="External"/><Relationship Id="rId91" Type="http://schemas.openxmlformats.org/officeDocument/2006/relationships/hyperlink" Target="https://www.hospitalmarialucinda.org/files/pdf/contrato-sos-plantao-16_23_4-2021722457-sos-plantao---proposta---contrato---upa-paulista---fundacao-manoel-da-silva-almeida-alteracoes--1--%5bassinado%5d--1---1-.pdf" TargetMode="External"/><Relationship Id="rId145" Type="http://schemas.openxmlformats.org/officeDocument/2006/relationships/hyperlink" Target="https://www.hospitalmarialucinda.org/files/pdf/contrato-ultrasaude---clinica-medica---31-01-2023-16_23_7-3482895819-ultrasaude.pdf" TargetMode="External"/><Relationship Id="rId166" Type="http://schemas.openxmlformats.org/officeDocument/2006/relationships/hyperlink" Target="https://www.hospitalmarialucinda.org/files/pdf/contrato-ebn---clinica-medica---06-03-2024-16_23_7-412089977-emerson-barbosa.pdf" TargetMode="External"/><Relationship Id="rId187" Type="http://schemas.openxmlformats.org/officeDocument/2006/relationships/hyperlink" Target="https://www.hospitalmarialucinda.org/files/pdf/contrato-salute---01-01-20226-16_23_4-4103484528-contrato---salute---paulista.pdf" TargetMode="External"/><Relationship Id="rId1" Type="http://schemas.openxmlformats.org/officeDocument/2006/relationships/hyperlink" Target="https://www.hospitalmarialucinda.org/files/pdf/contrato-acao-servicos-telecom---01.02.2024-16_23_4-contrato-acao-servicos-telecom.pdf" TargetMode="External"/><Relationship Id="rId28" Type="http://schemas.openxmlformats.org/officeDocument/2006/relationships/hyperlink" Target="https://www.hospitalmarialucinda.org/files/pdf/contrato-bionexo-16_23_4-3232216904-sintese--bionexo-.pdf" TargetMode="External"/><Relationship Id="rId49" Type="http://schemas.openxmlformats.org/officeDocument/2006/relationships/hyperlink" Target="https://www.hospitalmarialucinda.org/files/pdf/contrato-rafaela-leite-16_23_7-523122897-rafaela-leite.pdf" TargetMode="External"/><Relationship Id="rId114" Type="http://schemas.openxmlformats.org/officeDocument/2006/relationships/hyperlink" Target="https://www.hospitalmarialucinda.org/files/pdf/contrato-ass-servicos---clinica-medica--21-05-2024-16_23_4-1148097240-ass-servicos-21052024.pdf" TargetMode="External"/><Relationship Id="rId60" Type="http://schemas.openxmlformats.org/officeDocument/2006/relationships/hyperlink" Target="https://www.hospitalmarialucinda.org/files/pdf/contrato-tatiana-falcao-16_23_7-1350587738-20240807103945.pdf" TargetMode="External"/><Relationship Id="rId81" Type="http://schemas.openxmlformats.org/officeDocument/2006/relationships/hyperlink" Target="https://www.hospitalmarialucinda.org/files/pdf/contrato-air-liquide---modulo-de-vacuo-----01-04-2025-16_23_4-contrato-air-liquide--modulo-de-vacuo.pdf" TargetMode="External"/><Relationship Id="rId135" Type="http://schemas.openxmlformats.org/officeDocument/2006/relationships/hyperlink" Target="https://www.hospitalmarialucinda.org/files/pdf/contrato-weknow---17-01-2024-16_23_4-1920514752-contrato-weknow---18-01-2024-16-23-4-1360283200-contrato-weknow.pdf" TargetMode="External"/><Relationship Id="rId156" Type="http://schemas.openxmlformats.org/officeDocument/2006/relationships/hyperlink" Target="https://www.hospitalmarialucinda.org/files/pdf/contrato-globalmed---clinica-medica---01-03-2023-16_23_7-633724012-globalmed.pdf" TargetMode="External"/><Relationship Id="rId177" Type="http://schemas.openxmlformats.org/officeDocument/2006/relationships/hyperlink" Target="https://www.hospitalmarialucinda.org/files/pdf/contrato-c2v-servicos-16_23_7-2130251171-contrato-c2v-servicos.pdf" TargetMode="External"/><Relationship Id="rId18" Type="http://schemas.openxmlformats.org/officeDocument/2006/relationships/hyperlink" Target="https://www.hospitalmarialucinda.org/files/pdf/contrato-algar---31-08-2025-16_23_4-2655590751-contrato-algar--1-.pdf" TargetMode="External"/><Relationship Id="rId39" Type="http://schemas.openxmlformats.org/officeDocument/2006/relationships/hyperlink" Target="https://www.hospitalmarialucinda.org/files/pdf/contrato-thalita-micaelle-16_23_7-2546040977-contrato-thali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972E0-F1A3-42D5-9006-6902FA234D8C}">
  <sheetPr>
    <tabColor indexed="13"/>
  </sheetPr>
  <dimension ref="A1:V992"/>
  <sheetViews>
    <sheetView showGridLines="0" tabSelected="1" zoomScale="70" zoomScaleNormal="70" workbookViewId="0">
      <selection activeCell="C32" sqref="C32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9767633001095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45322</v>
      </c>
      <c r="H2" s="10">
        <v>3021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9767633001095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45108</v>
      </c>
      <c r="G3" s="9">
        <v>45808</v>
      </c>
      <c r="H3" s="12">
        <v>6010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9767633001095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45406</v>
      </c>
      <c r="G4" s="9">
        <v>45953</v>
      </c>
      <c r="H4" s="14">
        <v>429.9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9767633001095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45139</v>
      </c>
      <c r="G5" s="9">
        <v>45869</v>
      </c>
      <c r="H5" s="12">
        <v>3200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9767633001095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44593</v>
      </c>
      <c r="G6" s="9">
        <v>44957</v>
      </c>
      <c r="H6" s="12">
        <v>13734.45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9767633001095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44593</v>
      </c>
      <c r="G7" s="9">
        <v>44958</v>
      </c>
      <c r="H7" s="12">
        <v>900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9767633001095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45170</v>
      </c>
      <c r="G8" s="9">
        <v>45900</v>
      </c>
      <c r="H8" s="12">
        <v>574.34</v>
      </c>
      <c r="I8" s="11" t="s">
        <v>42</v>
      </c>
      <c r="V8" s="15" t="s">
        <v>43</v>
      </c>
    </row>
    <row r="9" spans="1:22" s="13" customFormat="1" ht="20.25" customHeight="1" x14ac:dyDescent="0.2">
      <c r="A9" s="4">
        <f>IFERROR(VLOOKUP(B9,'[1]DADOS (OCULTAR)'!$Q$3:$S$136,3,0),"")</f>
        <v>9767633001095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44593</v>
      </c>
      <c r="G9" s="9">
        <v>44957</v>
      </c>
      <c r="H9" s="12">
        <v>345</v>
      </c>
      <c r="I9" s="11" t="s">
        <v>47</v>
      </c>
      <c r="V9" s="15" t="s">
        <v>48</v>
      </c>
    </row>
    <row r="10" spans="1:22" s="13" customFormat="1" ht="20.25" customHeight="1" x14ac:dyDescent="0.2">
      <c r="A10" s="4">
        <f>IFERROR(VLOOKUP(B10,'[1]DADOS (OCULTAR)'!$Q$3:$S$136,3,0),"")</f>
        <v>9767633001095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45139</v>
      </c>
      <c r="G10" s="9">
        <v>45869</v>
      </c>
      <c r="H10" s="12">
        <v>4687</v>
      </c>
      <c r="I10" s="11" t="s">
        <v>52</v>
      </c>
      <c r="V10" s="15" t="s">
        <v>53</v>
      </c>
    </row>
    <row r="11" spans="1:22" s="13" customFormat="1" ht="20.25" customHeight="1" x14ac:dyDescent="0.2">
      <c r="A11" s="4">
        <f>IFERROR(VLOOKUP(B11,'[1]DADOS (OCULTAR)'!$Q$3:$S$136,3,0),"")</f>
        <v>9767633001095</v>
      </c>
      <c r="B11" s="5" t="s">
        <v>9</v>
      </c>
      <c r="C11" s="6" t="s">
        <v>54</v>
      </c>
      <c r="D11" s="7" t="s">
        <v>55</v>
      </c>
      <c r="E11" s="8" t="s">
        <v>56</v>
      </c>
      <c r="F11" s="9">
        <v>44927</v>
      </c>
      <c r="G11" s="9">
        <v>45291</v>
      </c>
      <c r="H11" s="12">
        <v>21800</v>
      </c>
      <c r="I11" s="11" t="s">
        <v>57</v>
      </c>
      <c r="V11" s="15" t="s">
        <v>58</v>
      </c>
    </row>
    <row r="12" spans="1:22" s="13" customFormat="1" ht="20.25" customHeight="1" x14ac:dyDescent="0.2">
      <c r="A12" s="4">
        <f>IFERROR(VLOOKUP(B12,'[1]DADOS (OCULTAR)'!$Q$3:$S$136,3,0),"")</f>
        <v>9767633001095</v>
      </c>
      <c r="B12" s="5" t="s">
        <v>9</v>
      </c>
      <c r="C12" s="6" t="s">
        <v>59</v>
      </c>
      <c r="D12" s="7" t="s">
        <v>60</v>
      </c>
      <c r="E12" s="8" t="s">
        <v>61</v>
      </c>
      <c r="F12" s="9">
        <v>45370</v>
      </c>
      <c r="G12" s="9">
        <v>46099</v>
      </c>
      <c r="H12" s="12">
        <v>1800</v>
      </c>
      <c r="I12" s="11" t="s">
        <v>62</v>
      </c>
      <c r="V12" s="15" t="s">
        <v>63</v>
      </c>
    </row>
    <row r="13" spans="1:22" s="13" customFormat="1" ht="20.25" customHeight="1" x14ac:dyDescent="0.2">
      <c r="A13" s="4">
        <f>IFERROR(VLOOKUP(B13,'[1]DADOS (OCULTAR)'!$Q$3:$S$136,3,0),"")</f>
        <v>9767633001095</v>
      </c>
      <c r="B13" s="5" t="s">
        <v>9</v>
      </c>
      <c r="C13" s="6" t="s">
        <v>64</v>
      </c>
      <c r="D13" s="7" t="s">
        <v>65</v>
      </c>
      <c r="E13" s="8" t="s">
        <v>66</v>
      </c>
      <c r="F13" s="9">
        <v>45139</v>
      </c>
      <c r="G13" s="9">
        <v>45869</v>
      </c>
      <c r="H13" s="12">
        <v>28000</v>
      </c>
      <c r="I13" s="11" t="s">
        <v>67</v>
      </c>
      <c r="V13" s="15" t="s">
        <v>68</v>
      </c>
    </row>
    <row r="14" spans="1:22" s="13" customFormat="1" ht="20.25" customHeight="1" x14ac:dyDescent="0.2">
      <c r="A14" s="4">
        <f>IFERROR(VLOOKUP(B14,'[1]DADOS (OCULTAR)'!$Q$3:$S$136,3,0),"")</f>
        <v>9767633001095</v>
      </c>
      <c r="B14" s="5" t="s">
        <v>9</v>
      </c>
      <c r="C14" s="6" t="s">
        <v>69</v>
      </c>
      <c r="D14" s="7" t="s">
        <v>70</v>
      </c>
      <c r="E14" s="8" t="s">
        <v>71</v>
      </c>
      <c r="F14" s="9">
        <v>44621</v>
      </c>
      <c r="G14" s="9">
        <v>45717</v>
      </c>
      <c r="H14" s="12">
        <v>4246</v>
      </c>
      <c r="I14" s="11" t="s">
        <v>72</v>
      </c>
      <c r="V14" s="15" t="s">
        <v>73</v>
      </c>
    </row>
    <row r="15" spans="1:22" s="13" customFormat="1" ht="20.25" customHeight="1" x14ac:dyDescent="0.2">
      <c r="A15" s="4">
        <f>IFERROR(VLOOKUP(B15,'[1]DADOS (OCULTAR)'!$Q$3:$S$136,3,0),"")</f>
        <v>9767633001095</v>
      </c>
      <c r="B15" s="5" t="s">
        <v>9</v>
      </c>
      <c r="C15" s="6" t="s">
        <v>74</v>
      </c>
      <c r="D15" s="7" t="s">
        <v>75</v>
      </c>
      <c r="E15" s="8" t="s">
        <v>76</v>
      </c>
      <c r="F15" s="9">
        <v>45139</v>
      </c>
      <c r="G15" s="9">
        <v>45869</v>
      </c>
      <c r="H15" s="12">
        <v>2550</v>
      </c>
      <c r="I15" s="11" t="s">
        <v>77</v>
      </c>
      <c r="V15" s="15" t="s">
        <v>78</v>
      </c>
    </row>
    <row r="16" spans="1:22" s="13" customFormat="1" ht="20.25" customHeight="1" x14ac:dyDescent="0.2">
      <c r="A16" s="4">
        <f>IFERROR(VLOOKUP(B16,'[1]DADOS (OCULTAR)'!$Q$3:$S$136,3,0),"")</f>
        <v>9767633001095</v>
      </c>
      <c r="B16" s="5" t="s">
        <v>9</v>
      </c>
      <c r="C16" s="6" t="s">
        <v>79</v>
      </c>
      <c r="D16" s="7" t="s">
        <v>80</v>
      </c>
      <c r="E16" s="8" t="s">
        <v>81</v>
      </c>
      <c r="F16" s="9">
        <v>45474</v>
      </c>
      <c r="G16" s="9">
        <v>46204</v>
      </c>
      <c r="H16" s="12">
        <v>22713.599999999999</v>
      </c>
      <c r="I16" s="11" t="s">
        <v>82</v>
      </c>
      <c r="V16" s="15" t="s">
        <v>83</v>
      </c>
    </row>
    <row r="17" spans="1:22" s="13" customFormat="1" ht="20.25" customHeight="1" x14ac:dyDescent="0.2">
      <c r="A17" s="4">
        <f>IFERROR(VLOOKUP(B17,'[1]DADOS (OCULTAR)'!$Q$3:$S$136,3,0),"")</f>
        <v>9767633001095</v>
      </c>
      <c r="B17" s="5" t="s">
        <v>9</v>
      </c>
      <c r="C17" s="6" t="s">
        <v>84</v>
      </c>
      <c r="D17" s="7" t="s">
        <v>85</v>
      </c>
      <c r="E17" s="8" t="s">
        <v>86</v>
      </c>
      <c r="F17" s="9">
        <v>45139</v>
      </c>
      <c r="G17" s="9">
        <v>45869</v>
      </c>
      <c r="H17" s="12">
        <v>3900</v>
      </c>
      <c r="I17" s="11" t="s">
        <v>87</v>
      </c>
      <c r="V17" s="15" t="s">
        <v>88</v>
      </c>
    </row>
    <row r="18" spans="1:22" s="13" customFormat="1" ht="20.25" customHeight="1" x14ac:dyDescent="0.2">
      <c r="A18" s="4">
        <f>IFERROR(VLOOKUP(B18,'[1]DADOS (OCULTAR)'!$Q$3:$S$136,3,0),"")</f>
        <v>9767633001095</v>
      </c>
      <c r="B18" s="5" t="s">
        <v>9</v>
      </c>
      <c r="C18" s="6" t="s">
        <v>89</v>
      </c>
      <c r="D18" s="7" t="s">
        <v>90</v>
      </c>
      <c r="E18" s="8" t="s">
        <v>91</v>
      </c>
      <c r="F18" s="9">
        <v>44593</v>
      </c>
      <c r="G18" s="9">
        <v>44957</v>
      </c>
      <c r="H18" s="12">
        <v>1200</v>
      </c>
      <c r="I18" s="11" t="s">
        <v>92</v>
      </c>
      <c r="V18" s="15" t="s">
        <v>93</v>
      </c>
    </row>
    <row r="19" spans="1:22" s="13" customFormat="1" ht="20.25" customHeight="1" x14ac:dyDescent="0.2">
      <c r="A19" s="4">
        <f>IFERROR(VLOOKUP(B19,'[1]DADOS (OCULTAR)'!$Q$3:$S$136,3,0),"")</f>
        <v>9767633001095</v>
      </c>
      <c r="B19" s="5" t="s">
        <v>9</v>
      </c>
      <c r="C19" s="6" t="s">
        <v>94</v>
      </c>
      <c r="D19" s="7" t="s">
        <v>95</v>
      </c>
      <c r="E19" s="8" t="s">
        <v>96</v>
      </c>
      <c r="F19" s="9">
        <v>45139</v>
      </c>
      <c r="G19" s="9">
        <v>45869</v>
      </c>
      <c r="H19" s="12">
        <v>2598.35</v>
      </c>
      <c r="I19" s="11" t="s">
        <v>97</v>
      </c>
      <c r="V19" s="15" t="s">
        <v>98</v>
      </c>
    </row>
    <row r="20" spans="1:22" s="13" customFormat="1" ht="20.25" customHeight="1" x14ac:dyDescent="0.2">
      <c r="A20" s="4">
        <f>IFERROR(VLOOKUP(B20,'[1]DADOS (OCULTAR)'!$Q$3:$S$136,3,0),"")</f>
        <v>9767633001095</v>
      </c>
      <c r="B20" s="5" t="s">
        <v>9</v>
      </c>
      <c r="C20" s="6" t="s">
        <v>99</v>
      </c>
      <c r="D20" s="7" t="s">
        <v>100</v>
      </c>
      <c r="E20" s="8" t="s">
        <v>101</v>
      </c>
      <c r="F20" s="9">
        <v>45147</v>
      </c>
      <c r="G20" s="9">
        <v>45900</v>
      </c>
      <c r="H20" s="12">
        <v>36000</v>
      </c>
      <c r="I20" s="11" t="s">
        <v>102</v>
      </c>
      <c r="V20" s="15" t="s">
        <v>103</v>
      </c>
    </row>
    <row r="21" spans="1:22" s="13" customFormat="1" ht="20.25" customHeight="1" x14ac:dyDescent="0.2">
      <c r="A21" s="4">
        <f>IFERROR(VLOOKUP(B21,'[1]DADOS (OCULTAR)'!$Q$3:$S$136,3,0),"")</f>
        <v>9767633001095</v>
      </c>
      <c r="B21" s="5" t="s">
        <v>9</v>
      </c>
      <c r="C21" s="6" t="s">
        <v>104</v>
      </c>
      <c r="D21" s="7" t="s">
        <v>105</v>
      </c>
      <c r="E21" s="8" t="s">
        <v>106</v>
      </c>
      <c r="F21" s="9">
        <v>45139</v>
      </c>
      <c r="G21" s="9">
        <v>45869</v>
      </c>
      <c r="H21" s="12">
        <v>2694.78</v>
      </c>
      <c r="I21" s="11" t="s">
        <v>107</v>
      </c>
      <c r="V21" s="15" t="s">
        <v>108</v>
      </c>
    </row>
    <row r="22" spans="1:22" s="13" customFormat="1" ht="20.25" customHeight="1" x14ac:dyDescent="0.2">
      <c r="A22" s="4">
        <f>IFERROR(VLOOKUP(B22,'[1]DADOS (OCULTAR)'!$Q$3:$S$136,3,0),"")</f>
        <v>9767633001095</v>
      </c>
      <c r="B22" s="5" t="s">
        <v>9</v>
      </c>
      <c r="C22" s="6" t="s">
        <v>109</v>
      </c>
      <c r="D22" s="7" t="s">
        <v>110</v>
      </c>
      <c r="E22" s="8" t="s">
        <v>111</v>
      </c>
      <c r="F22" s="9">
        <v>45505</v>
      </c>
      <c r="G22" s="9">
        <v>45870</v>
      </c>
      <c r="H22" s="12">
        <v>3240</v>
      </c>
      <c r="I22" s="11" t="s">
        <v>112</v>
      </c>
      <c r="V22" s="15" t="s">
        <v>113</v>
      </c>
    </row>
    <row r="23" spans="1:22" s="13" customFormat="1" ht="20.25" customHeight="1" x14ac:dyDescent="0.2">
      <c r="A23" s="4">
        <f>IFERROR(VLOOKUP(B23,'[1]DADOS (OCULTAR)'!$Q$3:$S$136,3,0),"")</f>
        <v>9767633001095</v>
      </c>
      <c r="B23" s="5" t="s">
        <v>9</v>
      </c>
      <c r="C23" s="6" t="s">
        <v>114</v>
      </c>
      <c r="D23" s="7" t="s">
        <v>115</v>
      </c>
      <c r="E23" s="8" t="s">
        <v>116</v>
      </c>
      <c r="F23" s="9">
        <v>45139</v>
      </c>
      <c r="G23" s="9">
        <v>45869</v>
      </c>
      <c r="H23" s="12">
        <v>468.54</v>
      </c>
      <c r="I23" s="11" t="s">
        <v>117</v>
      </c>
      <c r="V23" s="15" t="s">
        <v>118</v>
      </c>
    </row>
    <row r="24" spans="1:22" s="13" customFormat="1" ht="20.25" customHeight="1" x14ac:dyDescent="0.2">
      <c r="A24" s="4">
        <f>IFERROR(VLOOKUP(B24,'[1]DADOS (OCULTAR)'!$Q$3:$S$136,3,0),"")</f>
        <v>9767633001095</v>
      </c>
      <c r="B24" s="5" t="s">
        <v>9</v>
      </c>
      <c r="C24" s="6" t="s">
        <v>119</v>
      </c>
      <c r="D24" s="7" t="s">
        <v>120</v>
      </c>
      <c r="E24" s="8" t="s">
        <v>121</v>
      </c>
      <c r="F24" s="9">
        <v>45040</v>
      </c>
      <c r="G24" s="9">
        <v>46137</v>
      </c>
      <c r="H24" s="12">
        <v>4771</v>
      </c>
      <c r="I24" s="11" t="s">
        <v>122</v>
      </c>
      <c r="V24" s="15" t="s">
        <v>123</v>
      </c>
    </row>
    <row r="25" spans="1:22" s="13" customFormat="1" ht="20.25" customHeight="1" x14ac:dyDescent="0.2">
      <c r="A25" s="4">
        <f>IFERROR(VLOOKUP(B25,'[1]DADOS (OCULTAR)'!$Q$3:$S$136,3,0),"")</f>
        <v>9767633001095</v>
      </c>
      <c r="B25" s="5" t="s">
        <v>9</v>
      </c>
      <c r="C25" s="6" t="s">
        <v>49</v>
      </c>
      <c r="D25" s="7" t="s">
        <v>50</v>
      </c>
      <c r="E25" s="8" t="s">
        <v>124</v>
      </c>
      <c r="F25" s="9">
        <v>45139</v>
      </c>
      <c r="G25" s="9">
        <v>45869</v>
      </c>
      <c r="H25" s="12">
        <v>4687</v>
      </c>
      <c r="I25" s="11" t="s">
        <v>52</v>
      </c>
      <c r="V25" s="15" t="s">
        <v>125</v>
      </c>
    </row>
    <row r="26" spans="1:22" s="13" customFormat="1" ht="20.25" customHeight="1" x14ac:dyDescent="0.2">
      <c r="A26" s="4">
        <f>IFERROR(VLOOKUP(B26,'[1]DADOS (OCULTAR)'!$Q$3:$S$136,3,0),"")</f>
        <v>9767633001095</v>
      </c>
      <c r="B26" s="5" t="s">
        <v>9</v>
      </c>
      <c r="C26" s="6" t="s">
        <v>126</v>
      </c>
      <c r="D26" s="7" t="s">
        <v>127</v>
      </c>
      <c r="E26" s="8" t="s">
        <v>128</v>
      </c>
      <c r="F26" s="9">
        <v>45292</v>
      </c>
      <c r="G26" s="9">
        <v>46022</v>
      </c>
      <c r="H26" s="12">
        <v>54141.82</v>
      </c>
      <c r="I26" s="11" t="s">
        <v>129</v>
      </c>
      <c r="V26" s="15" t="s">
        <v>130</v>
      </c>
    </row>
    <row r="27" spans="1:22" s="13" customFormat="1" ht="20.25" customHeight="1" x14ac:dyDescent="0.2">
      <c r="A27" s="4">
        <f>IFERROR(VLOOKUP(B27,'[1]DADOS (OCULTAR)'!$Q$3:$S$136,3,0),"")</f>
        <v>9767633001095</v>
      </c>
      <c r="B27" s="5" t="s">
        <v>9</v>
      </c>
      <c r="C27" s="6" t="s">
        <v>131</v>
      </c>
      <c r="D27" s="7" t="s">
        <v>132</v>
      </c>
      <c r="E27" s="8" t="s">
        <v>133</v>
      </c>
      <c r="F27" s="9">
        <v>45200</v>
      </c>
      <c r="G27" s="9">
        <v>45930</v>
      </c>
      <c r="H27" s="12">
        <v>302.29000000000002</v>
      </c>
      <c r="I27" s="11" t="s">
        <v>134</v>
      </c>
      <c r="V27" s="15" t="s">
        <v>135</v>
      </c>
    </row>
    <row r="28" spans="1:22" s="13" customFormat="1" ht="20.25" customHeight="1" x14ac:dyDescent="0.2">
      <c r="A28" s="4">
        <f>IFERROR(VLOOKUP(B28,'[1]DADOS (OCULTAR)'!$Q$3:$S$136,3,0),"")</f>
        <v>9767633001095</v>
      </c>
      <c r="B28" s="5" t="s">
        <v>9</v>
      </c>
      <c r="C28" s="6" t="s">
        <v>136</v>
      </c>
      <c r="D28" s="7" t="s">
        <v>137</v>
      </c>
      <c r="E28" s="8" t="s">
        <v>138</v>
      </c>
      <c r="F28" s="9">
        <v>44593</v>
      </c>
      <c r="G28" s="9">
        <v>44957</v>
      </c>
      <c r="H28" s="12">
        <v>1400</v>
      </c>
      <c r="I28" s="11" t="s">
        <v>139</v>
      </c>
      <c r="V28" s="15" t="s">
        <v>140</v>
      </c>
    </row>
    <row r="29" spans="1:22" s="13" customFormat="1" ht="20.25" customHeight="1" x14ac:dyDescent="0.2">
      <c r="A29" s="4">
        <f>IFERROR(VLOOKUP(B29,'[1]DADOS (OCULTAR)'!$Q$3:$S$136,3,0),"")</f>
        <v>9767633001095</v>
      </c>
      <c r="B29" s="5" t="s">
        <v>9</v>
      </c>
      <c r="C29" s="6" t="s">
        <v>141</v>
      </c>
      <c r="D29" s="7" t="s">
        <v>142</v>
      </c>
      <c r="E29" s="8" t="s">
        <v>143</v>
      </c>
      <c r="F29" s="9">
        <v>45139</v>
      </c>
      <c r="G29" s="9">
        <v>45869</v>
      </c>
      <c r="H29" s="12">
        <v>35035.370000000003</v>
      </c>
      <c r="I29" s="11" t="s">
        <v>144</v>
      </c>
      <c r="V29" s="15" t="s">
        <v>145</v>
      </c>
    </row>
    <row r="30" spans="1:22" s="13" customFormat="1" ht="20.25" customHeight="1" x14ac:dyDescent="0.2">
      <c r="A30" s="4">
        <f>IFERROR(VLOOKUP(B30,'[1]DADOS (OCULTAR)'!$Q$3:$S$136,3,0),"")</f>
        <v>9767633001095</v>
      </c>
      <c r="B30" s="5" t="s">
        <v>9</v>
      </c>
      <c r="C30" s="6" t="s">
        <v>146</v>
      </c>
      <c r="D30" s="7" t="s">
        <v>147</v>
      </c>
      <c r="E30" s="8" t="s">
        <v>148</v>
      </c>
      <c r="F30" s="9">
        <v>45413</v>
      </c>
      <c r="G30" s="9">
        <v>45565</v>
      </c>
      <c r="H30" s="12">
        <v>935</v>
      </c>
      <c r="I30" s="11" t="s">
        <v>149</v>
      </c>
      <c r="V30" s="15" t="s">
        <v>150</v>
      </c>
    </row>
    <row r="31" spans="1:22" s="13" customFormat="1" ht="20.25" customHeight="1" x14ac:dyDescent="0.2">
      <c r="A31" s="4">
        <f>IFERROR(VLOOKUP(B31,'[1]DADOS (OCULTAR)'!$Q$3:$S$136,3,0),"")</f>
        <v>9767633001095</v>
      </c>
      <c r="B31" s="5" t="s">
        <v>9</v>
      </c>
      <c r="C31" s="6" t="s">
        <v>151</v>
      </c>
      <c r="D31" s="16" t="s">
        <v>152</v>
      </c>
      <c r="E31" s="8" t="s">
        <v>153</v>
      </c>
      <c r="F31" s="9">
        <v>45687</v>
      </c>
      <c r="G31" s="9">
        <v>46417</v>
      </c>
      <c r="H31" s="12">
        <v>1046.77</v>
      </c>
      <c r="I31" s="11" t="s">
        <v>154</v>
      </c>
      <c r="V31" s="15" t="s">
        <v>155</v>
      </c>
    </row>
    <row r="32" spans="1:22" s="13" customFormat="1" ht="20.25" customHeight="1" x14ac:dyDescent="0.2">
      <c r="A32" s="4">
        <f>IFERROR(VLOOKUP(B32,'[1]DADOS (OCULTAR)'!$Q$3:$S$136,3,0),"")</f>
        <v>9767633001095</v>
      </c>
      <c r="B32" s="5" t="s">
        <v>9</v>
      </c>
      <c r="C32" s="6" t="s">
        <v>156</v>
      </c>
      <c r="D32" s="7" t="s">
        <v>157</v>
      </c>
      <c r="E32" s="8" t="s">
        <v>158</v>
      </c>
      <c r="F32" s="9">
        <v>44593</v>
      </c>
      <c r="G32" s="9">
        <v>44957</v>
      </c>
      <c r="H32" s="12">
        <v>2233.5100000000002</v>
      </c>
      <c r="I32" s="11" t="s">
        <v>159</v>
      </c>
      <c r="V32" s="15" t="s">
        <v>160</v>
      </c>
    </row>
    <row r="33" spans="1:22" s="13" customFormat="1" ht="20.25" customHeight="1" x14ac:dyDescent="0.2">
      <c r="A33" s="4">
        <f>IFERROR(VLOOKUP(B33,'[1]DADOS (OCULTAR)'!$Q$3:$S$136,3,0),"")</f>
        <v>9767633001095</v>
      </c>
      <c r="B33" s="5" t="s">
        <v>9</v>
      </c>
      <c r="C33" s="6" t="s">
        <v>161</v>
      </c>
      <c r="D33" s="7" t="s">
        <v>162</v>
      </c>
      <c r="E33" s="8" t="s">
        <v>163</v>
      </c>
      <c r="F33" s="9">
        <v>45139</v>
      </c>
      <c r="G33" s="9">
        <v>45869</v>
      </c>
      <c r="H33" s="12">
        <v>48375.199999999997</v>
      </c>
      <c r="I33" s="11" t="s">
        <v>164</v>
      </c>
      <c r="V33" s="15" t="s">
        <v>165</v>
      </c>
    </row>
    <row r="34" spans="1:22" s="13" customFormat="1" ht="20.25" customHeight="1" x14ac:dyDescent="0.2">
      <c r="A34" s="4">
        <f>IFERROR(VLOOKUP(B34,'[1]DADOS (OCULTAR)'!$Q$3:$S$136,3,0),"")</f>
        <v>9767633001095</v>
      </c>
      <c r="B34" s="5" t="s">
        <v>9</v>
      </c>
      <c r="C34" s="6" t="s">
        <v>166</v>
      </c>
      <c r="D34" s="7" t="s">
        <v>167</v>
      </c>
      <c r="E34" s="8" t="s">
        <v>168</v>
      </c>
      <c r="F34" s="9">
        <v>45778</v>
      </c>
      <c r="G34" s="9">
        <v>46143</v>
      </c>
      <c r="H34" s="12">
        <v>1100</v>
      </c>
      <c r="I34" s="11" t="s">
        <v>169</v>
      </c>
      <c r="V34" s="15" t="s">
        <v>170</v>
      </c>
    </row>
    <row r="35" spans="1:22" s="13" customFormat="1" ht="20.25" customHeight="1" x14ac:dyDescent="0.2">
      <c r="A35" s="4">
        <f>IFERROR(VLOOKUP(B35,'[1]DADOS (OCULTAR)'!$Q$3:$S$136,3,0),"")</f>
        <v>9767633001095</v>
      </c>
      <c r="B35" s="5" t="s">
        <v>9</v>
      </c>
      <c r="C35" s="6" t="s">
        <v>171</v>
      </c>
      <c r="D35" s="7" t="s">
        <v>172</v>
      </c>
      <c r="E35" s="8" t="s">
        <v>168</v>
      </c>
      <c r="F35" s="9">
        <v>44593</v>
      </c>
      <c r="G35" s="9">
        <v>44957</v>
      </c>
      <c r="H35" s="12">
        <v>1100</v>
      </c>
      <c r="I35" s="11" t="s">
        <v>173</v>
      </c>
      <c r="V35" s="15" t="s">
        <v>174</v>
      </c>
    </row>
    <row r="36" spans="1:22" s="13" customFormat="1" ht="20.25" customHeight="1" x14ac:dyDescent="0.2">
      <c r="A36" s="4">
        <f>IFERROR(VLOOKUP(B36,'[1]DADOS (OCULTAR)'!$Q$3:$S$136,3,0),"")</f>
        <v>9767633001095</v>
      </c>
      <c r="B36" s="5" t="s">
        <v>9</v>
      </c>
      <c r="C36" s="6" t="s">
        <v>175</v>
      </c>
      <c r="D36" s="7" t="s">
        <v>176</v>
      </c>
      <c r="E36" s="8" t="s">
        <v>168</v>
      </c>
      <c r="F36" s="9">
        <v>45748</v>
      </c>
      <c r="G36" s="9">
        <v>46113</v>
      </c>
      <c r="H36" s="12">
        <v>1250</v>
      </c>
      <c r="I36" s="11" t="s">
        <v>177</v>
      </c>
      <c r="V36" s="15" t="s">
        <v>178</v>
      </c>
    </row>
    <row r="37" spans="1:22" s="13" customFormat="1" ht="20.25" customHeight="1" x14ac:dyDescent="0.2">
      <c r="A37" s="4">
        <f>IFERROR(VLOOKUP(B37,'[1]DADOS (OCULTAR)'!$Q$3:$S$136,3,0),"")</f>
        <v>9767633001095</v>
      </c>
      <c r="B37" s="5" t="s">
        <v>9</v>
      </c>
      <c r="C37" s="6" t="s">
        <v>179</v>
      </c>
      <c r="D37" s="7" t="s">
        <v>180</v>
      </c>
      <c r="E37" s="8" t="s">
        <v>168</v>
      </c>
      <c r="F37" s="9">
        <v>45627</v>
      </c>
      <c r="G37" s="9">
        <v>45992</v>
      </c>
      <c r="H37" s="12">
        <v>1100</v>
      </c>
      <c r="I37" s="11" t="s">
        <v>181</v>
      </c>
      <c r="V37" s="15" t="s">
        <v>182</v>
      </c>
    </row>
    <row r="38" spans="1:22" s="13" customFormat="1" ht="20.25" customHeight="1" x14ac:dyDescent="0.2">
      <c r="A38" s="4">
        <f>IFERROR(VLOOKUP(B38,'[1]DADOS (OCULTAR)'!$Q$3:$S$136,3,0),"")</f>
        <v>9767633001095</v>
      </c>
      <c r="B38" s="5" t="s">
        <v>9</v>
      </c>
      <c r="C38" s="6" t="s">
        <v>183</v>
      </c>
      <c r="D38" s="7" t="s">
        <v>184</v>
      </c>
      <c r="E38" s="8" t="s">
        <v>168</v>
      </c>
      <c r="F38" s="9">
        <v>45536</v>
      </c>
      <c r="G38" s="9">
        <v>45901</v>
      </c>
      <c r="H38" s="12">
        <v>1100</v>
      </c>
      <c r="I38" s="11" t="s">
        <v>185</v>
      </c>
      <c r="V38" s="15" t="s">
        <v>186</v>
      </c>
    </row>
    <row r="39" spans="1:22" s="13" customFormat="1" ht="20.25" customHeight="1" x14ac:dyDescent="0.2">
      <c r="A39" s="4">
        <f>IFERROR(VLOOKUP(B39,'[1]DADOS (OCULTAR)'!$Q$3:$S$136,3,0),"")</f>
        <v>9767633001095</v>
      </c>
      <c r="B39" s="5" t="s">
        <v>9</v>
      </c>
      <c r="C39" s="6" t="s">
        <v>187</v>
      </c>
      <c r="D39" s="7" t="s">
        <v>188</v>
      </c>
      <c r="E39" s="8" t="s">
        <v>168</v>
      </c>
      <c r="F39" s="9">
        <v>45413</v>
      </c>
      <c r="G39" s="9">
        <v>45777</v>
      </c>
      <c r="H39" s="12">
        <v>1100</v>
      </c>
      <c r="I39" s="11" t="s">
        <v>189</v>
      </c>
      <c r="V39" s="15" t="s">
        <v>190</v>
      </c>
    </row>
    <row r="40" spans="1:22" s="13" customFormat="1" ht="20.25" customHeight="1" x14ac:dyDescent="0.2">
      <c r="A40" s="4">
        <f>IFERROR(VLOOKUP(B40,'[1]DADOS (OCULTAR)'!$Q$3:$S$136,3,0),"")</f>
        <v>9767633001095</v>
      </c>
      <c r="B40" s="5" t="s">
        <v>9</v>
      </c>
      <c r="C40" s="6" t="s">
        <v>191</v>
      </c>
      <c r="D40" s="7" t="s">
        <v>192</v>
      </c>
      <c r="E40" s="8" t="s">
        <v>168</v>
      </c>
      <c r="F40" s="9">
        <v>45065</v>
      </c>
      <c r="G40" s="9">
        <v>45430</v>
      </c>
      <c r="H40" s="12">
        <v>1100</v>
      </c>
      <c r="I40" s="11" t="s">
        <v>193</v>
      </c>
      <c r="V40" s="15" t="s">
        <v>194</v>
      </c>
    </row>
    <row r="41" spans="1:22" s="13" customFormat="1" ht="20.25" customHeight="1" x14ac:dyDescent="0.2">
      <c r="A41" s="4">
        <f>IFERROR(VLOOKUP(B41,'[1]DADOS (OCULTAR)'!$Q$3:$S$136,3,0),"")</f>
        <v>9767633001095</v>
      </c>
      <c r="B41" s="5" t="s">
        <v>9</v>
      </c>
      <c r="C41" s="6" t="s">
        <v>195</v>
      </c>
      <c r="D41" s="7" t="s">
        <v>196</v>
      </c>
      <c r="E41" s="8" t="s">
        <v>168</v>
      </c>
      <c r="F41" s="9">
        <v>44593</v>
      </c>
      <c r="G41" s="9">
        <v>44957</v>
      </c>
      <c r="H41" s="12">
        <v>1100</v>
      </c>
      <c r="I41" s="11" t="s">
        <v>197</v>
      </c>
      <c r="V41" s="15" t="s">
        <v>198</v>
      </c>
    </row>
    <row r="42" spans="1:22" s="13" customFormat="1" ht="20.25" customHeight="1" x14ac:dyDescent="0.2">
      <c r="A42" s="4">
        <f>IFERROR(VLOOKUP(B42,'[1]DADOS (OCULTAR)'!$Q$3:$S$136,3,0),"")</f>
        <v>9767633001095</v>
      </c>
      <c r="B42" s="5" t="s">
        <v>9</v>
      </c>
      <c r="C42" s="6" t="s">
        <v>84</v>
      </c>
      <c r="D42" s="7" t="s">
        <v>199</v>
      </c>
      <c r="E42" s="8" t="s">
        <v>86</v>
      </c>
      <c r="F42" s="9">
        <v>45139</v>
      </c>
      <c r="G42" s="9">
        <v>45138</v>
      </c>
      <c r="H42" s="12">
        <v>4050</v>
      </c>
      <c r="I42" s="11" t="s">
        <v>200</v>
      </c>
      <c r="V42" s="15" t="s">
        <v>201</v>
      </c>
    </row>
    <row r="43" spans="1:22" s="13" customFormat="1" ht="20.25" customHeight="1" x14ac:dyDescent="0.2">
      <c r="A43" s="4">
        <f>IFERROR(VLOOKUP(B43,'[1]DADOS (OCULTAR)'!$Q$3:$S$136,3,0),"")</f>
        <v>9767633001095</v>
      </c>
      <c r="B43" s="5" t="s">
        <v>9</v>
      </c>
      <c r="C43" s="6" t="s">
        <v>202</v>
      </c>
      <c r="D43" s="7" t="s">
        <v>203</v>
      </c>
      <c r="E43" s="8" t="s">
        <v>168</v>
      </c>
      <c r="F43" s="9">
        <v>44593</v>
      </c>
      <c r="G43" s="9">
        <v>44957</v>
      </c>
      <c r="H43" s="12">
        <v>4061</v>
      </c>
      <c r="I43" s="11" t="s">
        <v>204</v>
      </c>
      <c r="V43" s="15" t="s">
        <v>205</v>
      </c>
    </row>
    <row r="44" spans="1:22" s="13" customFormat="1" ht="20.25" customHeight="1" x14ac:dyDescent="0.2">
      <c r="A44" s="4">
        <f>IFERROR(VLOOKUP(B44,'[1]DADOS (OCULTAR)'!$Q$3:$S$136,3,0),"")</f>
        <v>9767633001095</v>
      </c>
      <c r="B44" s="5" t="s">
        <v>9</v>
      </c>
      <c r="C44" s="6" t="s">
        <v>206</v>
      </c>
      <c r="D44" s="7" t="s">
        <v>207</v>
      </c>
      <c r="E44" s="8" t="s">
        <v>168</v>
      </c>
      <c r="F44" s="9">
        <v>45047</v>
      </c>
      <c r="G44" s="9">
        <v>45413</v>
      </c>
      <c r="H44" s="12">
        <v>4061</v>
      </c>
      <c r="I44" s="11" t="s">
        <v>208</v>
      </c>
      <c r="V44" s="15" t="s">
        <v>209</v>
      </c>
    </row>
    <row r="45" spans="1:22" s="13" customFormat="1" ht="20.25" customHeight="1" x14ac:dyDescent="0.2">
      <c r="A45" s="4">
        <f>IFERROR(VLOOKUP(B45,'[1]DADOS (OCULTAR)'!$Q$3:$S$136,3,0),"")</f>
        <v>9767633001095</v>
      </c>
      <c r="B45" s="5" t="s">
        <v>9</v>
      </c>
      <c r="C45" s="6" t="s">
        <v>210</v>
      </c>
      <c r="D45" s="7" t="s">
        <v>211</v>
      </c>
      <c r="E45" s="8" t="s">
        <v>168</v>
      </c>
      <c r="F45" s="9">
        <v>44593</v>
      </c>
      <c r="G45" s="9">
        <v>44957</v>
      </c>
      <c r="H45" s="12">
        <v>1100</v>
      </c>
      <c r="I45" s="11" t="s">
        <v>212</v>
      </c>
      <c r="V45" s="15" t="s">
        <v>213</v>
      </c>
    </row>
    <row r="46" spans="1:22" s="13" customFormat="1" ht="20.25" customHeight="1" x14ac:dyDescent="0.2">
      <c r="A46" s="4">
        <f>IFERROR(VLOOKUP(B46,'[1]DADOS (OCULTAR)'!$Q$3:$S$136,3,0),"")</f>
        <v>9767633001095</v>
      </c>
      <c r="B46" s="5" t="s">
        <v>9</v>
      </c>
      <c r="C46" s="6" t="s">
        <v>214</v>
      </c>
      <c r="D46" s="7" t="s">
        <v>215</v>
      </c>
      <c r="E46" s="8" t="s">
        <v>168</v>
      </c>
      <c r="F46" s="9">
        <v>45566</v>
      </c>
      <c r="G46" s="9">
        <v>45931</v>
      </c>
      <c r="H46" s="12">
        <v>1100</v>
      </c>
      <c r="I46" s="11" t="s">
        <v>216</v>
      </c>
      <c r="V46" s="15" t="s">
        <v>217</v>
      </c>
    </row>
    <row r="47" spans="1:22" ht="20.25" customHeight="1" x14ac:dyDescent="0.2">
      <c r="A47" s="4">
        <f>IFERROR(VLOOKUP(B47,'[1]DADOS (OCULTAR)'!$Q$3:$S$136,3,0),"")</f>
        <v>9767633001095</v>
      </c>
      <c r="B47" s="5" t="s">
        <v>9</v>
      </c>
      <c r="C47" s="6" t="s">
        <v>29</v>
      </c>
      <c r="D47" s="7" t="s">
        <v>218</v>
      </c>
      <c r="E47" s="8" t="s">
        <v>31</v>
      </c>
      <c r="F47" s="9">
        <v>45139</v>
      </c>
      <c r="G47" s="9">
        <v>45869</v>
      </c>
      <c r="H47" s="12">
        <v>13734.45</v>
      </c>
      <c r="I47" s="11" t="s">
        <v>219</v>
      </c>
    </row>
    <row r="48" spans="1:22" ht="20.25" customHeight="1" x14ac:dyDescent="0.2">
      <c r="A48" s="4">
        <f>IFERROR(VLOOKUP(B48,'[1]DADOS (OCULTAR)'!$Q$3:$S$136,3,0),"")</f>
        <v>9767633001095</v>
      </c>
      <c r="B48" s="5" t="s">
        <v>9</v>
      </c>
      <c r="C48" s="6" t="s">
        <v>220</v>
      </c>
      <c r="D48" s="7" t="s">
        <v>221</v>
      </c>
      <c r="E48" s="8" t="s">
        <v>168</v>
      </c>
      <c r="F48" s="9">
        <v>45627</v>
      </c>
      <c r="G48" s="9">
        <v>45992</v>
      </c>
      <c r="H48" s="12">
        <v>1100</v>
      </c>
      <c r="I48" s="11" t="s">
        <v>222</v>
      </c>
    </row>
    <row r="49" spans="1:9" ht="20.25" customHeight="1" x14ac:dyDescent="0.2">
      <c r="A49" s="4">
        <f>IFERROR(VLOOKUP(B49,'[1]DADOS (OCULTAR)'!$Q$3:$S$136,3,0),"")</f>
        <v>9767633001095</v>
      </c>
      <c r="B49" s="5" t="s">
        <v>9</v>
      </c>
      <c r="C49" s="6" t="s">
        <v>223</v>
      </c>
      <c r="D49" s="7" t="s">
        <v>224</v>
      </c>
      <c r="E49" s="8" t="s">
        <v>168</v>
      </c>
      <c r="F49" s="9">
        <v>45505</v>
      </c>
      <c r="G49" s="9">
        <v>45870</v>
      </c>
      <c r="H49" s="12">
        <v>1250</v>
      </c>
      <c r="I49" s="11" t="s">
        <v>225</v>
      </c>
    </row>
    <row r="50" spans="1:9" ht="20.25" customHeight="1" x14ac:dyDescent="0.2">
      <c r="A50" s="4">
        <f>IFERROR(VLOOKUP(B50,'[1]DADOS (OCULTAR)'!$Q$3:$S$136,3,0),"")</f>
        <v>9767633001095</v>
      </c>
      <c r="B50" s="5" t="s">
        <v>9</v>
      </c>
      <c r="C50" s="6" t="s">
        <v>226</v>
      </c>
      <c r="D50" s="7" t="s">
        <v>227</v>
      </c>
      <c r="E50" s="8" t="s">
        <v>168</v>
      </c>
      <c r="F50" s="9">
        <v>45627</v>
      </c>
      <c r="G50" s="9">
        <v>45992</v>
      </c>
      <c r="H50" s="12">
        <v>1100</v>
      </c>
      <c r="I50" s="11" t="s">
        <v>228</v>
      </c>
    </row>
    <row r="51" spans="1:9" ht="20.25" customHeight="1" x14ac:dyDescent="0.2">
      <c r="A51" s="4">
        <f>IFERROR(VLOOKUP(B51,'[1]DADOS (OCULTAR)'!$Q$3:$S$136,3,0),"")</f>
        <v>9767633001095</v>
      </c>
      <c r="B51" s="5" t="s">
        <v>9</v>
      </c>
      <c r="C51" s="6" t="s">
        <v>229</v>
      </c>
      <c r="D51" s="7" t="s">
        <v>230</v>
      </c>
      <c r="E51" s="8" t="s">
        <v>168</v>
      </c>
      <c r="F51" s="9">
        <v>45505</v>
      </c>
      <c r="G51" s="9">
        <v>45870</v>
      </c>
      <c r="H51" s="12">
        <v>1100</v>
      </c>
      <c r="I51" s="11" t="s">
        <v>231</v>
      </c>
    </row>
    <row r="52" spans="1:9" ht="20.25" customHeight="1" x14ac:dyDescent="0.2">
      <c r="A52" s="4">
        <f>IFERROR(VLOOKUP(B52,'[1]DADOS (OCULTAR)'!$Q$3:$S$136,3,0),"")</f>
        <v>9767633001095</v>
      </c>
      <c r="B52" s="5" t="s">
        <v>9</v>
      </c>
      <c r="C52" s="6" t="s">
        <v>232</v>
      </c>
      <c r="D52" s="7" t="s">
        <v>233</v>
      </c>
      <c r="E52" s="8" t="s">
        <v>168</v>
      </c>
      <c r="F52" s="9">
        <v>45444</v>
      </c>
      <c r="G52" s="9">
        <v>45809</v>
      </c>
      <c r="H52" s="12">
        <v>1100</v>
      </c>
      <c r="I52" s="11" t="s">
        <v>234</v>
      </c>
    </row>
    <row r="53" spans="1:9" ht="20.25" customHeight="1" x14ac:dyDescent="0.2">
      <c r="A53" s="4">
        <f>IFERROR(VLOOKUP(B53,'[1]DADOS (OCULTAR)'!$Q$3:$S$136,3,0),"")</f>
        <v>9767633001095</v>
      </c>
      <c r="B53" s="5" t="s">
        <v>9</v>
      </c>
      <c r="C53" s="6" t="s">
        <v>235</v>
      </c>
      <c r="D53" s="7" t="s">
        <v>236</v>
      </c>
      <c r="E53" s="8" t="s">
        <v>168</v>
      </c>
      <c r="F53" s="9">
        <v>44621</v>
      </c>
      <c r="G53" s="9">
        <v>44986</v>
      </c>
      <c r="H53" s="12">
        <v>1100</v>
      </c>
      <c r="I53" s="11" t="s">
        <v>237</v>
      </c>
    </row>
    <row r="54" spans="1:9" ht="20.25" customHeight="1" x14ac:dyDescent="0.2">
      <c r="A54" s="4">
        <f>IFERROR(VLOOKUP(B54,'[1]DADOS (OCULTAR)'!$Q$3:$S$136,3,0),"")</f>
        <v>9767633001095</v>
      </c>
      <c r="B54" s="5" t="s">
        <v>9</v>
      </c>
      <c r="C54" s="6" t="s">
        <v>238</v>
      </c>
      <c r="D54" s="7" t="s">
        <v>239</v>
      </c>
      <c r="E54" s="8" t="s">
        <v>168</v>
      </c>
      <c r="F54" s="9">
        <v>44593</v>
      </c>
      <c r="G54" s="9">
        <v>44957</v>
      </c>
      <c r="H54" s="12">
        <v>4061</v>
      </c>
      <c r="I54" s="11" t="s">
        <v>240</v>
      </c>
    </row>
    <row r="55" spans="1:9" ht="20.25" customHeight="1" x14ac:dyDescent="0.2">
      <c r="A55" s="4">
        <f>IFERROR(VLOOKUP(B55,'[1]DADOS (OCULTAR)'!$Q$3:$S$136,3,0),"")</f>
        <v>9767633001095</v>
      </c>
      <c r="B55" s="5" t="s">
        <v>9</v>
      </c>
      <c r="C55" s="6" t="s">
        <v>241</v>
      </c>
      <c r="D55" s="7" t="s">
        <v>242</v>
      </c>
      <c r="E55" s="8" t="s">
        <v>168</v>
      </c>
      <c r="F55" s="9">
        <v>44593</v>
      </c>
      <c r="G55" s="9">
        <v>44957</v>
      </c>
      <c r="H55" s="12">
        <v>4061</v>
      </c>
      <c r="I55" s="11" t="s">
        <v>243</v>
      </c>
    </row>
    <row r="56" spans="1:9" ht="20.25" customHeight="1" x14ac:dyDescent="0.2">
      <c r="A56" s="4">
        <f>IFERROR(VLOOKUP(B56,'[1]DADOS (OCULTAR)'!$Q$3:$S$136,3,0),"")</f>
        <v>9767633001095</v>
      </c>
      <c r="B56" s="5" t="s">
        <v>9</v>
      </c>
      <c r="C56" s="6" t="s">
        <v>244</v>
      </c>
      <c r="D56" s="7" t="s">
        <v>245</v>
      </c>
      <c r="E56" s="8" t="s">
        <v>168</v>
      </c>
      <c r="F56" s="9">
        <v>44593</v>
      </c>
      <c r="G56" s="9">
        <v>44957</v>
      </c>
      <c r="H56" s="12">
        <v>4061</v>
      </c>
      <c r="I56" s="11" t="s">
        <v>246</v>
      </c>
    </row>
    <row r="57" spans="1:9" ht="20.25" customHeight="1" x14ac:dyDescent="0.2">
      <c r="A57" s="4">
        <f>IFERROR(VLOOKUP(B57,'[1]DADOS (OCULTAR)'!$Q$3:$S$136,3,0),"")</f>
        <v>9767633001095</v>
      </c>
      <c r="B57" s="5" t="s">
        <v>9</v>
      </c>
      <c r="C57" s="6" t="s">
        <v>84</v>
      </c>
      <c r="D57" s="7" t="s">
        <v>247</v>
      </c>
      <c r="E57" s="8" t="s">
        <v>86</v>
      </c>
      <c r="F57" s="9">
        <v>45139</v>
      </c>
      <c r="G57" s="9">
        <v>45138</v>
      </c>
      <c r="H57" s="12">
        <v>4050</v>
      </c>
      <c r="I57" s="11" t="s">
        <v>200</v>
      </c>
    </row>
    <row r="58" spans="1:9" ht="20.25" customHeight="1" x14ac:dyDescent="0.2">
      <c r="A58" s="4">
        <f>IFERROR(VLOOKUP(B58,'[1]DADOS (OCULTAR)'!$Q$3:$S$136,3,0),"")</f>
        <v>9767633001095</v>
      </c>
      <c r="B58" s="5" t="s">
        <v>9</v>
      </c>
      <c r="C58" s="6" t="s">
        <v>248</v>
      </c>
      <c r="D58" s="7" t="s">
        <v>249</v>
      </c>
      <c r="E58" s="8" t="s">
        <v>168</v>
      </c>
      <c r="F58" s="9">
        <v>45474</v>
      </c>
      <c r="G58" s="9">
        <v>45839</v>
      </c>
      <c r="H58" s="12">
        <v>1100</v>
      </c>
      <c r="I58" s="11" t="s">
        <v>250</v>
      </c>
    </row>
    <row r="59" spans="1:9" ht="20.25" customHeight="1" x14ac:dyDescent="0.2">
      <c r="A59" s="4">
        <f>IFERROR(VLOOKUP(B59,'[1]DADOS (OCULTAR)'!$Q$3:$S$136,3,0),"")</f>
        <v>9767633001095</v>
      </c>
      <c r="B59" s="5" t="s">
        <v>9</v>
      </c>
      <c r="C59" s="6" t="s">
        <v>251</v>
      </c>
      <c r="D59" s="7" t="s">
        <v>252</v>
      </c>
      <c r="E59" s="8" t="s">
        <v>253</v>
      </c>
      <c r="F59" s="9">
        <v>44593</v>
      </c>
      <c r="G59" s="9">
        <v>44957</v>
      </c>
      <c r="H59" s="12">
        <v>330</v>
      </c>
      <c r="I59" s="11" t="s">
        <v>254</v>
      </c>
    </row>
    <row r="60" spans="1:9" ht="20.25" customHeight="1" x14ac:dyDescent="0.2">
      <c r="A60" s="4">
        <f>IFERROR(VLOOKUP(B60,'[1]DADOS (OCULTAR)'!$Q$3:$S$136,3,0),"")</f>
        <v>9767633001095</v>
      </c>
      <c r="B60" s="5" t="s">
        <v>9</v>
      </c>
      <c r="C60" s="6" t="s">
        <v>255</v>
      </c>
      <c r="D60" s="7" t="s">
        <v>256</v>
      </c>
      <c r="E60" s="8" t="s">
        <v>168</v>
      </c>
      <c r="F60" s="9">
        <v>45566</v>
      </c>
      <c r="G60" s="9">
        <v>45931</v>
      </c>
      <c r="H60" s="12">
        <v>1250</v>
      </c>
      <c r="I60" s="11" t="s">
        <v>257</v>
      </c>
    </row>
    <row r="61" spans="1:9" ht="20.25" customHeight="1" x14ac:dyDescent="0.2">
      <c r="A61" s="4">
        <f>IFERROR(VLOOKUP(B61,'[1]DADOS (OCULTAR)'!$Q$3:$S$136,3,0),"")</f>
        <v>9767633001095</v>
      </c>
      <c r="B61" s="5" t="s">
        <v>9</v>
      </c>
      <c r="C61" s="6" t="s">
        <v>258</v>
      </c>
      <c r="D61" s="7" t="s">
        <v>259</v>
      </c>
      <c r="E61" s="8" t="s">
        <v>168</v>
      </c>
      <c r="F61" s="9">
        <v>45413</v>
      </c>
      <c r="G61" s="9">
        <v>45777</v>
      </c>
      <c r="H61" s="12">
        <v>1100</v>
      </c>
      <c r="I61" s="11" t="s">
        <v>260</v>
      </c>
    </row>
    <row r="62" spans="1:9" ht="20.25" customHeight="1" x14ac:dyDescent="0.2">
      <c r="A62" s="4">
        <f>IFERROR(VLOOKUP(B62,'[1]DADOS (OCULTAR)'!$Q$3:$S$136,3,0),"")</f>
        <v>9767633001095</v>
      </c>
      <c r="B62" s="5" t="s">
        <v>9</v>
      </c>
      <c r="C62" s="6" t="s">
        <v>261</v>
      </c>
      <c r="D62" s="7" t="s">
        <v>262</v>
      </c>
      <c r="E62" s="8" t="s">
        <v>168</v>
      </c>
      <c r="F62" s="9">
        <v>44593</v>
      </c>
      <c r="G62" s="9">
        <v>44957</v>
      </c>
      <c r="H62" s="12">
        <v>1100</v>
      </c>
      <c r="I62" s="11" t="s">
        <v>263</v>
      </c>
    </row>
    <row r="63" spans="1:9" ht="20.25" customHeight="1" x14ac:dyDescent="0.2">
      <c r="A63" s="4">
        <f>IFERROR(VLOOKUP(B63,'[1]DADOS (OCULTAR)'!$Q$3:$S$136,3,0),"")</f>
        <v>9767633001095</v>
      </c>
      <c r="B63" s="5" t="s">
        <v>9</v>
      </c>
      <c r="C63" s="6" t="s">
        <v>264</v>
      </c>
      <c r="D63" s="7" t="s">
        <v>265</v>
      </c>
      <c r="E63" s="8" t="s">
        <v>168</v>
      </c>
      <c r="F63" s="9">
        <v>45261</v>
      </c>
      <c r="G63" s="9">
        <v>45626</v>
      </c>
      <c r="H63" s="12">
        <v>1100</v>
      </c>
      <c r="I63" s="11" t="s">
        <v>266</v>
      </c>
    </row>
    <row r="64" spans="1:9" ht="20.25" customHeight="1" x14ac:dyDescent="0.2">
      <c r="A64" s="4">
        <f>IFERROR(VLOOKUP(B64,'[1]DADOS (OCULTAR)'!$Q$3:$S$136,3,0),"")</f>
        <v>9767633001095</v>
      </c>
      <c r="B64" s="5" t="s">
        <v>9</v>
      </c>
      <c r="C64" s="6" t="s">
        <v>267</v>
      </c>
      <c r="D64" s="7" t="s">
        <v>268</v>
      </c>
      <c r="E64" s="8" t="s">
        <v>168</v>
      </c>
      <c r="F64" s="9">
        <v>45474</v>
      </c>
      <c r="G64" s="9">
        <v>45839</v>
      </c>
      <c r="H64" s="12">
        <v>1100</v>
      </c>
      <c r="I64" s="11" t="s">
        <v>269</v>
      </c>
    </row>
    <row r="65" spans="1:9" ht="20.25" customHeight="1" x14ac:dyDescent="0.2">
      <c r="A65" s="4">
        <f>IFERROR(VLOOKUP(B65,'[1]DADOS (OCULTAR)'!$Q$3:$S$136,3,0),"")</f>
        <v>9767633001095</v>
      </c>
      <c r="B65" s="5" t="s">
        <v>9</v>
      </c>
      <c r="C65" s="6" t="s">
        <v>156</v>
      </c>
      <c r="D65" s="7" t="s">
        <v>157</v>
      </c>
      <c r="E65" s="8" t="s">
        <v>270</v>
      </c>
      <c r="F65" s="9">
        <v>44593</v>
      </c>
      <c r="G65" s="9">
        <v>44957</v>
      </c>
      <c r="H65" s="12">
        <v>2233.5100000000002</v>
      </c>
      <c r="I65" s="11" t="s">
        <v>159</v>
      </c>
    </row>
    <row r="66" spans="1:9" ht="20.25" customHeight="1" x14ac:dyDescent="0.2">
      <c r="A66" s="4">
        <f>IFERROR(VLOOKUP(B66,'[1]DADOS (OCULTAR)'!$Q$3:$S$136,3,0),"")</f>
        <v>9767633001095</v>
      </c>
      <c r="B66" s="5" t="s">
        <v>9</v>
      </c>
      <c r="C66" s="6" t="s">
        <v>271</v>
      </c>
      <c r="D66" s="7" t="s">
        <v>272</v>
      </c>
      <c r="E66" s="8" t="s">
        <v>273</v>
      </c>
      <c r="F66" s="9">
        <v>45658</v>
      </c>
      <c r="G66" s="9">
        <v>46022</v>
      </c>
      <c r="H66" s="12">
        <v>758.16</v>
      </c>
      <c r="I66" s="11" t="s">
        <v>274</v>
      </c>
    </row>
    <row r="67" spans="1:9" ht="20.25" customHeight="1" x14ac:dyDescent="0.2">
      <c r="A67" s="4">
        <f>IFERROR(VLOOKUP(B67,'[1]DADOS (OCULTAR)'!$Q$3:$S$136,3,0),"")</f>
        <v>9767633001095</v>
      </c>
      <c r="B67" s="5" t="s">
        <v>9</v>
      </c>
      <c r="C67" s="6" t="s">
        <v>275</v>
      </c>
      <c r="D67" s="7" t="s">
        <v>276</v>
      </c>
      <c r="E67" s="8" t="s">
        <v>168</v>
      </c>
      <c r="F67" s="9">
        <v>45261</v>
      </c>
      <c r="G67" s="9">
        <v>45626</v>
      </c>
      <c r="H67" s="12">
        <v>1250</v>
      </c>
      <c r="I67" s="11" t="s">
        <v>277</v>
      </c>
    </row>
    <row r="68" spans="1:9" ht="20.25" customHeight="1" x14ac:dyDescent="0.2">
      <c r="A68" s="4">
        <f>IFERROR(VLOOKUP(B68,'[1]DADOS (OCULTAR)'!$Q$3:$S$136,3,0),"")</f>
        <v>9767633001095</v>
      </c>
      <c r="B68" s="5" t="s">
        <v>9</v>
      </c>
      <c r="C68" s="6" t="s">
        <v>278</v>
      </c>
      <c r="D68" s="7" t="s">
        <v>279</v>
      </c>
      <c r="E68" s="8" t="s">
        <v>168</v>
      </c>
      <c r="F68" s="9">
        <v>45413</v>
      </c>
      <c r="G68" s="9">
        <v>45778</v>
      </c>
      <c r="H68" s="12">
        <v>1100</v>
      </c>
      <c r="I68" s="11" t="s">
        <v>280</v>
      </c>
    </row>
    <row r="69" spans="1:9" ht="20.25" customHeight="1" x14ac:dyDescent="0.2">
      <c r="A69" s="4">
        <f>IFERROR(VLOOKUP(B69,'[1]DADOS (OCULTAR)'!$Q$3:$S$136,3,0),"")</f>
        <v>9767633001095</v>
      </c>
      <c r="B69" s="5" t="s">
        <v>9</v>
      </c>
      <c r="C69" s="6" t="s">
        <v>281</v>
      </c>
      <c r="D69" s="7" t="s">
        <v>282</v>
      </c>
      <c r="E69" s="8" t="s">
        <v>168</v>
      </c>
      <c r="F69" s="9">
        <v>45717</v>
      </c>
      <c r="G69" s="9">
        <v>46082</v>
      </c>
      <c r="H69" s="12">
        <v>1100</v>
      </c>
      <c r="I69" s="11" t="s">
        <v>283</v>
      </c>
    </row>
    <row r="70" spans="1:9" ht="20.25" customHeight="1" x14ac:dyDescent="0.2">
      <c r="A70" s="4">
        <f>IFERROR(VLOOKUP(B70,'[1]DADOS (OCULTAR)'!$Q$3:$S$136,3,0),"")</f>
        <v>9767633001095</v>
      </c>
      <c r="B70" s="5" t="s">
        <v>9</v>
      </c>
      <c r="C70" s="6" t="s">
        <v>284</v>
      </c>
      <c r="D70" s="7" t="s">
        <v>285</v>
      </c>
      <c r="E70" s="8" t="s">
        <v>168</v>
      </c>
      <c r="F70" s="9">
        <v>45717</v>
      </c>
      <c r="G70" s="9">
        <v>46082</v>
      </c>
      <c r="H70" s="12">
        <v>1100</v>
      </c>
      <c r="I70" s="11" t="s">
        <v>286</v>
      </c>
    </row>
    <row r="71" spans="1:9" ht="20.25" customHeight="1" x14ac:dyDescent="0.2">
      <c r="A71" s="4">
        <f>IFERROR(VLOOKUP(B71,'[1]DADOS (OCULTAR)'!$Q$3:$S$136,3,0),"")</f>
        <v>9767633001095</v>
      </c>
      <c r="B71" s="5" t="s">
        <v>9</v>
      </c>
      <c r="C71" s="6" t="s">
        <v>287</v>
      </c>
      <c r="D71" s="7" t="s">
        <v>288</v>
      </c>
      <c r="E71" s="8" t="s">
        <v>168</v>
      </c>
      <c r="F71" s="9">
        <v>45689</v>
      </c>
      <c r="G71" s="9">
        <v>46054</v>
      </c>
      <c r="H71" s="12">
        <v>1250</v>
      </c>
      <c r="I71" s="11" t="s">
        <v>289</v>
      </c>
    </row>
    <row r="72" spans="1:9" ht="20.25" customHeight="1" x14ac:dyDescent="0.2">
      <c r="A72" s="4">
        <f>IFERROR(VLOOKUP(B72,'[1]DADOS (OCULTAR)'!$Q$3:$S$136,3,0),"")</f>
        <v>9767633001095</v>
      </c>
      <c r="B72" s="5" t="s">
        <v>9</v>
      </c>
      <c r="C72" s="6" t="s">
        <v>290</v>
      </c>
      <c r="D72" s="7" t="s">
        <v>291</v>
      </c>
      <c r="E72" s="8" t="s">
        <v>168</v>
      </c>
      <c r="F72" s="9">
        <v>45261</v>
      </c>
      <c r="G72" s="9">
        <v>45626</v>
      </c>
      <c r="H72" s="12">
        <v>1250</v>
      </c>
      <c r="I72" s="11" t="s">
        <v>292</v>
      </c>
    </row>
    <row r="73" spans="1:9" ht="20.25" customHeight="1" x14ac:dyDescent="0.2">
      <c r="A73" s="4">
        <f>IFERROR(VLOOKUP(B73,'[1]DADOS (OCULTAR)'!$Q$3:$S$136,3,0),"")</f>
        <v>9767633001095</v>
      </c>
      <c r="B73" s="5" t="s">
        <v>9</v>
      </c>
      <c r="C73" s="6" t="s">
        <v>293</v>
      </c>
      <c r="D73" s="7" t="s">
        <v>294</v>
      </c>
      <c r="E73" s="8" t="s">
        <v>168</v>
      </c>
      <c r="F73" s="9">
        <v>44593</v>
      </c>
      <c r="G73" s="9">
        <v>44957</v>
      </c>
      <c r="H73" s="12">
        <v>1100</v>
      </c>
      <c r="I73" s="11" t="s">
        <v>295</v>
      </c>
    </row>
    <row r="74" spans="1:9" ht="20.25" customHeight="1" x14ac:dyDescent="0.2">
      <c r="A74" s="4">
        <f>IFERROR(VLOOKUP(B74,'[1]DADOS (OCULTAR)'!$Q$3:$S$136,3,0),"")</f>
        <v>9767633001095</v>
      </c>
      <c r="B74" s="5" t="s">
        <v>9</v>
      </c>
      <c r="C74" s="6" t="s">
        <v>151</v>
      </c>
      <c r="D74" s="7" t="s">
        <v>152</v>
      </c>
      <c r="E74" s="8" t="s">
        <v>296</v>
      </c>
      <c r="F74" s="9">
        <v>45687</v>
      </c>
      <c r="G74" s="9">
        <v>46417</v>
      </c>
      <c r="H74" s="12">
        <v>1046.77</v>
      </c>
      <c r="I74" s="11" t="s">
        <v>154</v>
      </c>
    </row>
    <row r="75" spans="1:9" ht="20.25" customHeight="1" x14ac:dyDescent="0.2">
      <c r="A75" s="4">
        <f>IFERROR(VLOOKUP(B75,'[1]DADOS (OCULTAR)'!$Q$3:$S$136,3,0),"")</f>
        <v>9767633001095</v>
      </c>
      <c r="B75" s="5" t="s">
        <v>9</v>
      </c>
      <c r="C75" s="6" t="s">
        <v>297</v>
      </c>
      <c r="D75" s="7" t="s">
        <v>298</v>
      </c>
      <c r="E75" s="8" t="s">
        <v>299</v>
      </c>
      <c r="F75" s="9">
        <v>44593</v>
      </c>
      <c r="G75" s="9">
        <v>44957</v>
      </c>
      <c r="H75" s="12">
        <v>11115</v>
      </c>
      <c r="I75" s="11" t="s">
        <v>300</v>
      </c>
    </row>
    <row r="76" spans="1:9" ht="20.25" customHeight="1" x14ac:dyDescent="0.2">
      <c r="A76" s="4">
        <f>IFERROR(VLOOKUP(B76,'[1]DADOS (OCULTAR)'!$Q$3:$S$136,3,0),"")</f>
        <v>9767633001095</v>
      </c>
      <c r="B76" s="5" t="s">
        <v>9</v>
      </c>
      <c r="C76" s="6" t="s">
        <v>301</v>
      </c>
      <c r="D76" s="7" t="s">
        <v>302</v>
      </c>
      <c r="E76" s="8" t="s">
        <v>299</v>
      </c>
      <c r="F76" s="9">
        <v>45444</v>
      </c>
      <c r="G76" s="9">
        <v>48366</v>
      </c>
      <c r="H76" s="12">
        <v>13403.5</v>
      </c>
      <c r="I76" s="11" t="s">
        <v>303</v>
      </c>
    </row>
    <row r="77" spans="1:9" ht="20.25" customHeight="1" x14ac:dyDescent="0.2">
      <c r="A77" s="4">
        <f>IFERROR(VLOOKUP(B77,'[1]DADOS (OCULTAR)'!$Q$3:$S$136,3,0),"")</f>
        <v>9767633001095</v>
      </c>
      <c r="B77" s="5" t="s">
        <v>9</v>
      </c>
      <c r="C77" s="6" t="s">
        <v>304</v>
      </c>
      <c r="D77" s="7" t="s">
        <v>305</v>
      </c>
      <c r="E77" s="8" t="s">
        <v>306</v>
      </c>
      <c r="F77" s="9">
        <v>44682</v>
      </c>
      <c r="G77" s="9">
        <v>45046</v>
      </c>
      <c r="H77" s="12">
        <v>1100</v>
      </c>
      <c r="I77" s="11" t="s">
        <v>307</v>
      </c>
    </row>
    <row r="78" spans="1:9" ht="20.25" customHeight="1" x14ac:dyDescent="0.2">
      <c r="A78" s="4">
        <f>IFERROR(VLOOKUP(B78,'[1]DADOS (OCULTAR)'!$Q$3:$S$136,3,0),"")</f>
        <v>9767633001095</v>
      </c>
      <c r="B78" s="5" t="s">
        <v>9</v>
      </c>
      <c r="C78" s="6" t="s">
        <v>308</v>
      </c>
      <c r="D78" s="7" t="s">
        <v>309</v>
      </c>
      <c r="E78" s="8" t="s">
        <v>168</v>
      </c>
      <c r="F78" s="9">
        <v>44713</v>
      </c>
      <c r="G78" s="9">
        <v>45078</v>
      </c>
      <c r="H78" s="12">
        <v>1000</v>
      </c>
      <c r="I78" s="11" t="s">
        <v>310</v>
      </c>
    </row>
    <row r="79" spans="1:9" ht="20.25" customHeight="1" x14ac:dyDescent="0.2">
      <c r="A79" s="4">
        <f>IFERROR(VLOOKUP(B79,'[1]DADOS (OCULTAR)'!$Q$3:$S$136,3,0),"")</f>
        <v>9767633001095</v>
      </c>
      <c r="B79" s="5" t="s">
        <v>9</v>
      </c>
      <c r="C79" s="6" t="s">
        <v>311</v>
      </c>
      <c r="D79" s="7" t="s">
        <v>312</v>
      </c>
      <c r="E79" s="8" t="s">
        <v>168</v>
      </c>
      <c r="F79" s="9">
        <v>44713</v>
      </c>
      <c r="G79" s="9">
        <v>45077</v>
      </c>
      <c r="H79" s="12">
        <v>1100</v>
      </c>
      <c r="I79" s="11" t="s">
        <v>313</v>
      </c>
    </row>
    <row r="80" spans="1:9" ht="20.25" customHeight="1" x14ac:dyDescent="0.2">
      <c r="A80" s="4">
        <f>IFERROR(VLOOKUP(B80,'[1]DADOS (OCULTAR)'!$Q$3:$S$136,3,0),"")</f>
        <v>9767633001095</v>
      </c>
      <c r="B80" s="5" t="s">
        <v>9</v>
      </c>
      <c r="C80" s="6" t="s">
        <v>314</v>
      </c>
      <c r="D80" s="7" t="s">
        <v>315</v>
      </c>
      <c r="E80" s="8" t="s">
        <v>316</v>
      </c>
      <c r="F80" s="9">
        <v>44686</v>
      </c>
      <c r="G80" s="9">
        <v>45050</v>
      </c>
      <c r="H80" s="12">
        <v>660</v>
      </c>
      <c r="I80" s="11" t="s">
        <v>317</v>
      </c>
    </row>
    <row r="81" spans="1:9" ht="20.25" customHeight="1" x14ac:dyDescent="0.2">
      <c r="A81" s="4">
        <f>IFERROR(VLOOKUP(B81,'[1]DADOS (OCULTAR)'!$Q$3:$S$136,3,0),"")</f>
        <v>9767633001095</v>
      </c>
      <c r="B81" s="5" t="s">
        <v>9</v>
      </c>
      <c r="C81" s="6" t="s">
        <v>141</v>
      </c>
      <c r="D81" s="7" t="s">
        <v>142</v>
      </c>
      <c r="E81" s="8" t="s">
        <v>143</v>
      </c>
      <c r="F81" s="9">
        <v>44593</v>
      </c>
      <c r="G81" s="9">
        <v>44957</v>
      </c>
      <c r="H81" s="12">
        <v>34785.300000000003</v>
      </c>
      <c r="I81" s="11" t="s">
        <v>318</v>
      </c>
    </row>
    <row r="82" spans="1:9" ht="20.25" customHeight="1" x14ac:dyDescent="0.2">
      <c r="A82" s="4">
        <f>IFERROR(VLOOKUP(B82,'[1]DADOS (OCULTAR)'!$Q$3:$S$136,3,0),"")</f>
        <v>9767633001095</v>
      </c>
      <c r="B82" s="5" t="s">
        <v>9</v>
      </c>
      <c r="C82" s="6" t="s">
        <v>319</v>
      </c>
      <c r="D82" s="7" t="s">
        <v>320</v>
      </c>
      <c r="E82" s="8" t="s">
        <v>321</v>
      </c>
      <c r="F82" s="9">
        <v>44958</v>
      </c>
      <c r="G82" s="9">
        <v>45323</v>
      </c>
      <c r="H82" s="12">
        <v>3442.57</v>
      </c>
      <c r="I82" s="11" t="s">
        <v>322</v>
      </c>
    </row>
    <row r="83" spans="1:9" ht="20.25" customHeight="1" x14ac:dyDescent="0.2">
      <c r="A83" s="4">
        <f>IFERROR(VLOOKUP(B83,'[1]DADOS (OCULTAR)'!$Q$3:$S$136,3,0),"")</f>
        <v>9767633001095</v>
      </c>
      <c r="B83" s="5" t="s">
        <v>9</v>
      </c>
      <c r="C83" s="6" t="s">
        <v>319</v>
      </c>
      <c r="D83" s="7" t="s">
        <v>323</v>
      </c>
      <c r="E83" s="8" t="s">
        <v>324</v>
      </c>
      <c r="F83" s="9">
        <v>44652</v>
      </c>
      <c r="G83" s="9">
        <v>45748</v>
      </c>
      <c r="H83" s="12">
        <v>2477.61</v>
      </c>
      <c r="I83" s="11" t="s">
        <v>325</v>
      </c>
    </row>
    <row r="84" spans="1:9" ht="20.25" customHeight="1" x14ac:dyDescent="0.2">
      <c r="A84" s="4">
        <f>IFERROR(VLOOKUP(B84,'[1]DADOS (OCULTAR)'!$Q$3:$S$136,3,0),"")</f>
        <v>9767633001095</v>
      </c>
      <c r="B84" s="5" t="s">
        <v>9</v>
      </c>
      <c r="C84" s="6" t="s">
        <v>326</v>
      </c>
      <c r="D84" s="7" t="s">
        <v>327</v>
      </c>
      <c r="E84" s="8" t="s">
        <v>328</v>
      </c>
      <c r="F84" s="9">
        <v>45155</v>
      </c>
      <c r="G84" s="9">
        <v>45520</v>
      </c>
      <c r="H84" s="12">
        <v>3400</v>
      </c>
      <c r="I84" s="11" t="s">
        <v>329</v>
      </c>
    </row>
    <row r="85" spans="1:9" ht="20.25" customHeight="1" x14ac:dyDescent="0.2">
      <c r="A85" s="4">
        <f>IFERROR(VLOOKUP(B85,'[1]DADOS (OCULTAR)'!$Q$3:$S$136,3,0),"")</f>
        <v>9767633001095</v>
      </c>
      <c r="B85" s="5" t="s">
        <v>9</v>
      </c>
      <c r="C85" s="6" t="s">
        <v>330</v>
      </c>
      <c r="D85" s="7" t="s">
        <v>331</v>
      </c>
      <c r="E85" s="8" t="s">
        <v>332</v>
      </c>
      <c r="F85" s="9">
        <v>45658</v>
      </c>
      <c r="G85" s="9">
        <v>45992</v>
      </c>
      <c r="H85" s="12">
        <v>1121.6600000000001</v>
      </c>
      <c r="I85" s="11" t="s">
        <v>333</v>
      </c>
    </row>
    <row r="86" spans="1:9" ht="20.25" customHeight="1" x14ac:dyDescent="0.2">
      <c r="A86" s="4">
        <f>IFERROR(VLOOKUP(B86,'[1]DADOS (OCULTAR)'!$Q$3:$S$136,3,0),"")</f>
        <v>9767633001095</v>
      </c>
      <c r="B86" s="5" t="s">
        <v>9</v>
      </c>
      <c r="C86" s="6" t="s">
        <v>330</v>
      </c>
      <c r="D86" s="7" t="s">
        <v>334</v>
      </c>
      <c r="E86" s="8" t="s">
        <v>332</v>
      </c>
      <c r="F86" s="9">
        <v>45246</v>
      </c>
      <c r="G86" s="9">
        <v>45653</v>
      </c>
      <c r="H86" s="12">
        <v>1068.25</v>
      </c>
      <c r="I86" s="11" t="s">
        <v>335</v>
      </c>
    </row>
    <row r="87" spans="1:9" ht="20.25" customHeight="1" x14ac:dyDescent="0.2">
      <c r="A87" s="4">
        <f>IFERROR(VLOOKUP(B87,'[1]DADOS (OCULTAR)'!$Q$3:$S$136,3,0),"")</f>
        <v>9767633001095</v>
      </c>
      <c r="B87" s="5" t="s">
        <v>9</v>
      </c>
      <c r="C87" s="6" t="s">
        <v>336</v>
      </c>
      <c r="D87" s="7" t="s">
        <v>337</v>
      </c>
      <c r="E87" s="8" t="s">
        <v>338</v>
      </c>
      <c r="F87" s="9">
        <v>44769</v>
      </c>
      <c r="G87" s="9">
        <v>45133</v>
      </c>
      <c r="H87" s="12">
        <v>508</v>
      </c>
      <c r="I87" s="11" t="s">
        <v>339</v>
      </c>
    </row>
    <row r="88" spans="1:9" ht="20.25" customHeight="1" x14ac:dyDescent="0.2">
      <c r="A88" s="4">
        <f>IFERROR(VLOOKUP(B88,'[1]DADOS (OCULTAR)'!$Q$3:$S$136,3,0),"")</f>
        <v>9767633001095</v>
      </c>
      <c r="B88" s="5" t="s">
        <v>9</v>
      </c>
      <c r="C88" s="6" t="s">
        <v>340</v>
      </c>
      <c r="D88" s="7" t="s">
        <v>341</v>
      </c>
      <c r="E88" s="8" t="s">
        <v>342</v>
      </c>
      <c r="F88" s="9">
        <v>44593</v>
      </c>
      <c r="G88" s="9">
        <v>44957</v>
      </c>
      <c r="H88" s="12">
        <v>3626.19</v>
      </c>
      <c r="I88" s="11" t="s">
        <v>343</v>
      </c>
    </row>
    <row r="89" spans="1:9" ht="20.25" customHeight="1" x14ac:dyDescent="0.2">
      <c r="A89" s="4">
        <f>IFERROR(VLOOKUP(B89,'[1]DADOS (OCULTAR)'!$Q$3:$S$136,3,0),"")</f>
        <v>9767633001095</v>
      </c>
      <c r="B89" s="5" t="s">
        <v>9</v>
      </c>
      <c r="C89" s="6" t="s">
        <v>344</v>
      </c>
      <c r="D89" s="7" t="s">
        <v>345</v>
      </c>
      <c r="E89" s="8" t="s">
        <v>346</v>
      </c>
      <c r="F89" s="9">
        <v>45139</v>
      </c>
      <c r="G89" s="9">
        <v>45869</v>
      </c>
      <c r="H89" s="12">
        <v>1500</v>
      </c>
      <c r="I89" s="11" t="s">
        <v>347</v>
      </c>
    </row>
    <row r="90" spans="1:9" ht="20.25" customHeight="1" x14ac:dyDescent="0.2">
      <c r="A90" s="4">
        <f>IFERROR(VLOOKUP(B90,'[1]DADOS (OCULTAR)'!$Q$3:$S$136,3,0),"")</f>
        <v>9767633001095</v>
      </c>
      <c r="B90" s="5" t="s">
        <v>9</v>
      </c>
      <c r="C90" s="6" t="s">
        <v>54</v>
      </c>
      <c r="D90" s="7" t="s">
        <v>55</v>
      </c>
      <c r="E90" s="8" t="s">
        <v>348</v>
      </c>
      <c r="F90" s="9">
        <v>44927</v>
      </c>
      <c r="G90" s="9">
        <v>45291</v>
      </c>
      <c r="H90" s="12">
        <v>21800</v>
      </c>
      <c r="I90" s="11" t="s">
        <v>57</v>
      </c>
    </row>
    <row r="91" spans="1:9" ht="20.25" customHeight="1" x14ac:dyDescent="0.2">
      <c r="A91" s="4">
        <f>IFERROR(VLOOKUP(B91,'[1]DADOS (OCULTAR)'!$Q$3:$S$136,3,0),"")</f>
        <v>9767633001095</v>
      </c>
      <c r="B91" s="5" t="s">
        <v>9</v>
      </c>
      <c r="C91" s="6" t="s">
        <v>349</v>
      </c>
      <c r="D91" s="7" t="s">
        <v>350</v>
      </c>
      <c r="E91" s="8" t="s">
        <v>351</v>
      </c>
      <c r="F91" s="9">
        <v>45717</v>
      </c>
      <c r="G91" s="9">
        <v>48245</v>
      </c>
      <c r="H91" s="12">
        <v>1801.17</v>
      </c>
      <c r="I91" s="11" t="s">
        <v>352</v>
      </c>
    </row>
    <row r="92" spans="1:9" ht="20.25" customHeight="1" x14ac:dyDescent="0.2">
      <c r="A92" s="4">
        <f>IFERROR(VLOOKUP(B92,'[1]DADOS (OCULTAR)'!$Q$3:$S$136,3,0),"")</f>
        <v>9767633001095</v>
      </c>
      <c r="B92" s="5" t="s">
        <v>9</v>
      </c>
      <c r="C92" s="6" t="s">
        <v>353</v>
      </c>
      <c r="D92" s="7" t="s">
        <v>354</v>
      </c>
      <c r="E92" s="8" t="s">
        <v>355</v>
      </c>
      <c r="F92" s="9">
        <v>44767</v>
      </c>
      <c r="G92" s="9">
        <v>45131</v>
      </c>
      <c r="H92" s="12">
        <v>6408.5</v>
      </c>
      <c r="I92" s="11" t="s">
        <v>356</v>
      </c>
    </row>
    <row r="93" spans="1:9" ht="20.25" customHeight="1" x14ac:dyDescent="0.2">
      <c r="A93" s="4">
        <f>IFERROR(VLOOKUP(B93,'[1]DADOS (OCULTAR)'!$Q$3:$S$136,3,0),"")</f>
        <v>9767633001095</v>
      </c>
      <c r="B93" s="5" t="s">
        <v>9</v>
      </c>
      <c r="C93" s="6" t="s">
        <v>357</v>
      </c>
      <c r="D93" s="7" t="s">
        <v>358</v>
      </c>
      <c r="E93" s="8" t="s">
        <v>168</v>
      </c>
      <c r="F93" s="9">
        <v>45717</v>
      </c>
      <c r="G93" s="9">
        <v>46082</v>
      </c>
      <c r="H93" s="12">
        <v>1100</v>
      </c>
      <c r="I93" s="11" t="s">
        <v>359</v>
      </c>
    </row>
    <row r="94" spans="1:9" ht="20.25" customHeight="1" x14ac:dyDescent="0.2">
      <c r="A94" s="4">
        <f>IFERROR(VLOOKUP(B94,'[1]DADOS (OCULTAR)'!$Q$3:$S$136,3,0),"")</f>
        <v>9767633001095</v>
      </c>
      <c r="B94" s="5" t="s">
        <v>9</v>
      </c>
      <c r="C94" s="6" t="s">
        <v>360</v>
      </c>
      <c r="D94" s="7" t="s">
        <v>361</v>
      </c>
      <c r="E94" s="8" t="s">
        <v>362</v>
      </c>
      <c r="F94" s="9">
        <v>45033</v>
      </c>
      <c r="G94" s="9">
        <v>45032</v>
      </c>
      <c r="H94" s="12">
        <v>1434.31</v>
      </c>
      <c r="I94" s="11" t="s">
        <v>363</v>
      </c>
    </row>
    <row r="95" spans="1:9" ht="20.25" customHeight="1" x14ac:dyDescent="0.2">
      <c r="A95" s="4">
        <f>IFERROR(VLOOKUP(B95,'[1]DADOS (OCULTAR)'!$Q$3:$S$136,3,0),"")</f>
        <v>9767633001095</v>
      </c>
      <c r="B95" s="5" t="s">
        <v>9</v>
      </c>
      <c r="C95" s="6" t="s">
        <v>364</v>
      </c>
      <c r="D95" s="7" t="s">
        <v>365</v>
      </c>
      <c r="E95" s="8" t="s">
        <v>168</v>
      </c>
      <c r="F95" s="9">
        <v>45658</v>
      </c>
      <c r="G95" s="9">
        <v>46022</v>
      </c>
      <c r="H95" s="12">
        <v>1250</v>
      </c>
      <c r="I95" s="11" t="s">
        <v>366</v>
      </c>
    </row>
    <row r="96" spans="1:9" ht="20.25" customHeight="1" x14ac:dyDescent="0.2">
      <c r="A96" s="4">
        <f>IFERROR(VLOOKUP(B96,'[1]DADOS (OCULTAR)'!$Q$3:$S$136,3,0),"")</f>
        <v>9767633001095</v>
      </c>
      <c r="B96" s="5" t="s">
        <v>9</v>
      </c>
      <c r="C96" s="6" t="s">
        <v>367</v>
      </c>
      <c r="D96" s="7" t="s">
        <v>368</v>
      </c>
      <c r="E96" s="8" t="s">
        <v>369</v>
      </c>
      <c r="F96" s="9">
        <v>45689</v>
      </c>
      <c r="G96" s="9">
        <v>46053</v>
      </c>
      <c r="H96" s="12">
        <v>492.9</v>
      </c>
      <c r="I96" s="11" t="s">
        <v>370</v>
      </c>
    </row>
    <row r="97" spans="1:9" ht="20.25" customHeight="1" x14ac:dyDescent="0.2">
      <c r="A97" s="4">
        <f>IFERROR(VLOOKUP(B97,'[1]DADOS (OCULTAR)'!$Q$3:$S$136,3,0),"")</f>
        <v>9767633001095</v>
      </c>
      <c r="B97" s="5" t="s">
        <v>9</v>
      </c>
      <c r="C97" s="6" t="s">
        <v>34</v>
      </c>
      <c r="D97" s="7" t="s">
        <v>371</v>
      </c>
      <c r="E97" s="8" t="s">
        <v>372</v>
      </c>
      <c r="F97" s="9">
        <v>45139</v>
      </c>
      <c r="G97" s="9">
        <v>45869</v>
      </c>
      <c r="H97" s="12">
        <v>900</v>
      </c>
      <c r="I97" s="11" t="s">
        <v>373</v>
      </c>
    </row>
    <row r="98" spans="1:9" ht="20.25" customHeight="1" x14ac:dyDescent="0.2">
      <c r="A98" s="4">
        <f>IFERROR(VLOOKUP(B98,'[1]DADOS (OCULTAR)'!$Q$3:$S$136,3,0),"")</f>
        <v>9767633001095</v>
      </c>
      <c r="B98" s="5" t="s">
        <v>9</v>
      </c>
      <c r="C98" s="6" t="s">
        <v>374</v>
      </c>
      <c r="D98" s="7" t="s">
        <v>375</v>
      </c>
      <c r="E98" s="8" t="s">
        <v>168</v>
      </c>
      <c r="F98" s="9">
        <v>45474</v>
      </c>
      <c r="G98" s="9">
        <v>45839</v>
      </c>
      <c r="H98" s="12">
        <v>1100</v>
      </c>
      <c r="I98" s="11" t="s">
        <v>376</v>
      </c>
    </row>
    <row r="99" spans="1:9" ht="20.25" customHeight="1" x14ac:dyDescent="0.2">
      <c r="A99" s="4">
        <f>IFERROR(VLOOKUP(B99,'[1]DADOS (OCULTAR)'!$Q$3:$S$136,3,0),"")</f>
        <v>9767633001095</v>
      </c>
      <c r="B99" s="5" t="s">
        <v>9</v>
      </c>
      <c r="C99" s="6" t="s">
        <v>377</v>
      </c>
      <c r="D99" s="7" t="s">
        <v>378</v>
      </c>
      <c r="E99" s="8" t="s">
        <v>168</v>
      </c>
      <c r="F99" s="9">
        <v>45036</v>
      </c>
      <c r="G99" s="9">
        <v>45401</v>
      </c>
      <c r="H99" s="12">
        <v>1250</v>
      </c>
      <c r="I99" s="11" t="s">
        <v>379</v>
      </c>
    </row>
    <row r="100" spans="1:9" ht="20.25" customHeight="1" x14ac:dyDescent="0.2">
      <c r="A100" s="4">
        <f>IFERROR(VLOOKUP(B100,'[1]DADOS (OCULTAR)'!$Q$3:$S$136,3,0),"")</f>
        <v>9767633001095</v>
      </c>
      <c r="B100" s="5" t="s">
        <v>9</v>
      </c>
      <c r="C100" s="6" t="s">
        <v>380</v>
      </c>
      <c r="D100" s="7" t="s">
        <v>381</v>
      </c>
      <c r="E100" s="8" t="s">
        <v>168</v>
      </c>
      <c r="F100" s="9">
        <v>45170</v>
      </c>
      <c r="G100" s="9">
        <v>45535</v>
      </c>
      <c r="H100" s="12">
        <v>1250</v>
      </c>
      <c r="I100" s="11" t="s">
        <v>382</v>
      </c>
    </row>
    <row r="101" spans="1:9" ht="20.25" customHeight="1" x14ac:dyDescent="0.2">
      <c r="A101" s="4">
        <f>IFERROR(VLOOKUP(B101,'[1]DADOS (OCULTAR)'!$Q$3:$S$136,3,0),"")</f>
        <v>9767633001095</v>
      </c>
      <c r="B101" s="5" t="s">
        <v>9</v>
      </c>
      <c r="C101" s="6" t="s">
        <v>383</v>
      </c>
      <c r="D101" s="7" t="s">
        <v>384</v>
      </c>
      <c r="E101" s="8" t="s">
        <v>168</v>
      </c>
      <c r="F101" s="9">
        <v>45505</v>
      </c>
      <c r="G101" s="9">
        <v>45870</v>
      </c>
      <c r="H101" s="12">
        <v>1250</v>
      </c>
      <c r="I101" s="11" t="s">
        <v>385</v>
      </c>
    </row>
    <row r="102" spans="1:9" ht="20.25" customHeight="1" x14ac:dyDescent="0.2">
      <c r="A102" s="4">
        <f>IFERROR(VLOOKUP(B102,'[1]DADOS (OCULTAR)'!$Q$3:$S$136,3,0),"")</f>
        <v>9767633001095</v>
      </c>
      <c r="B102" s="5" t="s">
        <v>9</v>
      </c>
      <c r="C102" s="6" t="s">
        <v>386</v>
      </c>
      <c r="D102" s="7" t="s">
        <v>387</v>
      </c>
      <c r="E102" s="8" t="s">
        <v>168</v>
      </c>
      <c r="F102" s="9">
        <v>45170</v>
      </c>
      <c r="G102" s="9">
        <v>45535</v>
      </c>
      <c r="H102" s="12">
        <v>1100</v>
      </c>
      <c r="I102" s="11" t="s">
        <v>388</v>
      </c>
    </row>
    <row r="103" spans="1:9" ht="20.25" customHeight="1" x14ac:dyDescent="0.2">
      <c r="A103" s="4">
        <f>IFERROR(VLOOKUP(B103,'[1]DADOS (OCULTAR)'!$Q$3:$S$136,3,0),"")</f>
        <v>9767633001095</v>
      </c>
      <c r="B103" s="5" t="s">
        <v>9</v>
      </c>
      <c r="C103" s="6" t="s">
        <v>389</v>
      </c>
      <c r="D103" s="7" t="s">
        <v>390</v>
      </c>
      <c r="E103" s="8" t="s">
        <v>168</v>
      </c>
      <c r="F103" s="9">
        <v>45627</v>
      </c>
      <c r="G103" s="9">
        <v>45992</v>
      </c>
      <c r="H103" s="12">
        <v>1100</v>
      </c>
      <c r="I103" s="11" t="s">
        <v>391</v>
      </c>
    </row>
    <row r="104" spans="1:9" ht="20.25" customHeight="1" x14ac:dyDescent="0.2">
      <c r="A104" s="4">
        <f>IFERROR(VLOOKUP(B104,'[1]DADOS (OCULTAR)'!$Q$3:$S$136,3,0),"")</f>
        <v>9767633001095</v>
      </c>
      <c r="B104" s="5" t="s">
        <v>9</v>
      </c>
      <c r="C104" s="6" t="s">
        <v>392</v>
      </c>
      <c r="D104" s="7" t="s">
        <v>393</v>
      </c>
      <c r="E104" s="8" t="s">
        <v>168</v>
      </c>
      <c r="F104" s="9">
        <v>44998</v>
      </c>
      <c r="G104" s="9">
        <v>45364</v>
      </c>
      <c r="H104" s="12">
        <v>1250</v>
      </c>
      <c r="I104" s="11" t="s">
        <v>394</v>
      </c>
    </row>
    <row r="105" spans="1:9" ht="20.25" customHeight="1" x14ac:dyDescent="0.2">
      <c r="A105" s="4">
        <f>IFERROR(VLOOKUP(B105,'[1]DADOS (OCULTAR)'!$Q$3:$S$136,3,0),"")</f>
        <v>9767633001095</v>
      </c>
      <c r="B105" s="5" t="s">
        <v>9</v>
      </c>
      <c r="C105" s="6" t="s">
        <v>395</v>
      </c>
      <c r="D105" s="7" t="s">
        <v>396</v>
      </c>
      <c r="E105" s="8" t="s">
        <v>168</v>
      </c>
      <c r="F105" s="9">
        <v>45383</v>
      </c>
      <c r="G105" s="9">
        <v>45748</v>
      </c>
      <c r="H105" s="12">
        <v>4061</v>
      </c>
      <c r="I105" s="11" t="s">
        <v>397</v>
      </c>
    </row>
    <row r="106" spans="1:9" ht="20.25" customHeight="1" x14ac:dyDescent="0.2">
      <c r="A106" s="4">
        <f>IFERROR(VLOOKUP(B106,'[1]DADOS (OCULTAR)'!$Q$3:$S$136,3,0),"")</f>
        <v>9767633001095</v>
      </c>
      <c r="B106" s="5" t="s">
        <v>9</v>
      </c>
      <c r="C106" s="6" t="s">
        <v>395</v>
      </c>
      <c r="D106" s="7" t="s">
        <v>398</v>
      </c>
      <c r="E106" s="8" t="s">
        <v>168</v>
      </c>
      <c r="F106" s="9">
        <v>45413</v>
      </c>
      <c r="G106" s="9">
        <v>45777</v>
      </c>
      <c r="H106" s="12">
        <v>1250</v>
      </c>
      <c r="I106" s="11" t="s">
        <v>399</v>
      </c>
    </row>
    <row r="107" spans="1:9" ht="20.25" customHeight="1" x14ac:dyDescent="0.2">
      <c r="A107" s="4">
        <f>IFERROR(VLOOKUP(B107,'[1]DADOS (OCULTAR)'!$Q$3:$S$136,3,0),"")</f>
        <v>9767633001095</v>
      </c>
      <c r="B107" s="5" t="s">
        <v>9</v>
      </c>
      <c r="C107" s="6" t="s">
        <v>400</v>
      </c>
      <c r="D107" s="7" t="s">
        <v>401</v>
      </c>
      <c r="E107" s="8" t="s">
        <v>168</v>
      </c>
      <c r="F107" s="9">
        <v>45566</v>
      </c>
      <c r="G107" s="9">
        <v>45930</v>
      </c>
      <c r="H107" s="12">
        <v>1250</v>
      </c>
      <c r="I107" s="11" t="s">
        <v>402</v>
      </c>
    </row>
    <row r="108" spans="1:9" ht="20.25" customHeight="1" x14ac:dyDescent="0.2">
      <c r="A108" s="4">
        <f>IFERROR(VLOOKUP(B108,'[1]DADOS (OCULTAR)'!$Q$3:$S$136,3,0),"")</f>
        <v>9767633001095</v>
      </c>
      <c r="B108" s="5" t="s">
        <v>9</v>
      </c>
      <c r="C108" s="6" t="s">
        <v>403</v>
      </c>
      <c r="D108" s="7" t="s">
        <v>404</v>
      </c>
      <c r="E108" s="8" t="s">
        <v>168</v>
      </c>
      <c r="F108" s="9">
        <v>45627</v>
      </c>
      <c r="G108" s="9">
        <v>45992</v>
      </c>
      <c r="H108" s="12">
        <v>1100</v>
      </c>
      <c r="I108" s="11" t="s">
        <v>405</v>
      </c>
    </row>
    <row r="109" spans="1:9" ht="20.25" customHeight="1" x14ac:dyDescent="0.2">
      <c r="A109" s="4">
        <f>IFERROR(VLOOKUP(B109,'[1]DADOS (OCULTAR)'!$Q$3:$S$136,3,0),"")</f>
        <v>9767633001095</v>
      </c>
      <c r="B109" s="5" t="s">
        <v>9</v>
      </c>
      <c r="C109" s="6" t="s">
        <v>406</v>
      </c>
      <c r="D109" s="7" t="s">
        <v>407</v>
      </c>
      <c r="E109" s="8" t="s">
        <v>168</v>
      </c>
      <c r="F109" s="9">
        <v>45078</v>
      </c>
      <c r="G109" s="9">
        <v>45443</v>
      </c>
      <c r="H109" s="12">
        <v>1100</v>
      </c>
      <c r="I109" s="11" t="s">
        <v>408</v>
      </c>
    </row>
    <row r="110" spans="1:9" ht="20.25" customHeight="1" x14ac:dyDescent="0.2">
      <c r="A110" s="4">
        <f>IFERROR(VLOOKUP(B110,'[1]DADOS (OCULTAR)'!$Q$3:$S$136,3,0),"")</f>
        <v>9767633001095</v>
      </c>
      <c r="B110" s="5" t="s">
        <v>9</v>
      </c>
      <c r="C110" s="6" t="s">
        <v>409</v>
      </c>
      <c r="D110" s="7" t="s">
        <v>410</v>
      </c>
      <c r="E110" s="8" t="s">
        <v>168</v>
      </c>
      <c r="F110" s="9">
        <v>45089</v>
      </c>
      <c r="G110" s="9">
        <v>45454</v>
      </c>
      <c r="H110" s="12">
        <v>1100</v>
      </c>
      <c r="I110" s="11" t="s">
        <v>411</v>
      </c>
    </row>
    <row r="111" spans="1:9" ht="20.25" customHeight="1" x14ac:dyDescent="0.2">
      <c r="A111" s="4">
        <f>IFERROR(VLOOKUP(B111,'[1]DADOS (OCULTAR)'!$Q$3:$S$136,3,0),"")</f>
        <v>9767633001095</v>
      </c>
      <c r="B111" s="5" t="s">
        <v>9</v>
      </c>
      <c r="C111" s="6" t="s">
        <v>412</v>
      </c>
      <c r="D111" s="7" t="s">
        <v>413</v>
      </c>
      <c r="E111" s="8" t="s">
        <v>168</v>
      </c>
      <c r="F111" s="9">
        <v>45017</v>
      </c>
      <c r="G111" s="9">
        <v>45382</v>
      </c>
      <c r="H111" s="12">
        <v>1100</v>
      </c>
      <c r="I111" s="11" t="s">
        <v>414</v>
      </c>
    </row>
    <row r="112" spans="1:9" ht="20.25" customHeight="1" x14ac:dyDescent="0.2">
      <c r="A112" s="4">
        <f>IFERROR(VLOOKUP(B112,'[1]DADOS (OCULTAR)'!$Q$3:$S$136,3,0),"")</f>
        <v>9767633001095</v>
      </c>
      <c r="B112" s="5" t="s">
        <v>9</v>
      </c>
      <c r="C112" s="6" t="s">
        <v>415</v>
      </c>
      <c r="D112" s="7" t="s">
        <v>416</v>
      </c>
      <c r="E112" s="8" t="s">
        <v>168</v>
      </c>
      <c r="F112" s="9">
        <v>45778</v>
      </c>
      <c r="G112" s="9">
        <v>46143</v>
      </c>
      <c r="H112" s="12">
        <v>1100</v>
      </c>
      <c r="I112" s="11" t="s">
        <v>417</v>
      </c>
    </row>
    <row r="113" spans="1:9" ht="20.25" customHeight="1" x14ac:dyDescent="0.2">
      <c r="A113" s="4">
        <f>IFERROR(VLOOKUP(B113,'[1]DADOS (OCULTAR)'!$Q$3:$S$136,3,0),"")</f>
        <v>9767633001095</v>
      </c>
      <c r="B113" s="5" t="s">
        <v>9</v>
      </c>
      <c r="C113" s="6" t="s">
        <v>395</v>
      </c>
      <c r="D113" s="7" t="s">
        <v>418</v>
      </c>
      <c r="E113" s="8" t="s">
        <v>168</v>
      </c>
      <c r="F113" s="9">
        <v>45809</v>
      </c>
      <c r="G113" s="9">
        <v>45808</v>
      </c>
      <c r="H113" s="12">
        <v>1100</v>
      </c>
      <c r="I113" s="11" t="s">
        <v>419</v>
      </c>
    </row>
    <row r="114" spans="1:9" ht="20.25" customHeight="1" x14ac:dyDescent="0.2">
      <c r="A114" s="4">
        <f>IFERROR(VLOOKUP(B114,'[1]DADOS (OCULTAR)'!$Q$3:$S$136,3,0),"")</f>
        <v>9767633001095</v>
      </c>
      <c r="B114" s="5" t="s">
        <v>9</v>
      </c>
      <c r="C114" s="6" t="s">
        <v>400</v>
      </c>
      <c r="D114" s="7" t="s">
        <v>420</v>
      </c>
      <c r="E114" s="8" t="s">
        <v>168</v>
      </c>
      <c r="F114" s="9">
        <v>45444</v>
      </c>
      <c r="G114" s="9">
        <v>45809</v>
      </c>
      <c r="H114" s="12">
        <v>1100</v>
      </c>
      <c r="I114" s="11" t="s">
        <v>421</v>
      </c>
    </row>
    <row r="115" spans="1:9" ht="20.25" customHeight="1" x14ac:dyDescent="0.2">
      <c r="A115" s="4">
        <f>IFERROR(VLOOKUP(B115,'[1]DADOS (OCULTAR)'!$Q$3:$S$136,3,0),"")</f>
        <v>9767633001095</v>
      </c>
      <c r="B115" s="5" t="s">
        <v>9</v>
      </c>
      <c r="C115" s="6" t="s">
        <v>422</v>
      </c>
      <c r="D115" s="7" t="s">
        <v>423</v>
      </c>
      <c r="E115" s="8" t="s">
        <v>168</v>
      </c>
      <c r="F115" s="9">
        <v>45566</v>
      </c>
      <c r="G115" s="9">
        <v>45930</v>
      </c>
      <c r="H115" s="12">
        <v>1100</v>
      </c>
      <c r="I115" s="11" t="s">
        <v>424</v>
      </c>
    </row>
    <row r="116" spans="1:9" ht="20.25" customHeight="1" x14ac:dyDescent="0.2">
      <c r="A116" s="4">
        <f>IFERROR(VLOOKUP(B116,'[1]DADOS (OCULTAR)'!$Q$3:$S$136,3,0),"")</f>
        <v>9767633001095</v>
      </c>
      <c r="B116" s="5" t="s">
        <v>9</v>
      </c>
      <c r="C116" s="6" t="s">
        <v>425</v>
      </c>
      <c r="D116" s="7" t="s">
        <v>426</v>
      </c>
      <c r="E116" s="8" t="s">
        <v>168</v>
      </c>
      <c r="F116" s="9">
        <v>45068</v>
      </c>
      <c r="G116" s="9">
        <v>45433</v>
      </c>
      <c r="H116" s="12">
        <v>1100</v>
      </c>
      <c r="I116" s="11" t="s">
        <v>427</v>
      </c>
    </row>
    <row r="117" spans="1:9" ht="20.25" customHeight="1" x14ac:dyDescent="0.2">
      <c r="A117" s="4">
        <f>IFERROR(VLOOKUP(B117,'[1]DADOS (OCULTAR)'!$Q$3:$S$136,3,0),"")</f>
        <v>9767633001095</v>
      </c>
      <c r="B117" s="5" t="s">
        <v>9</v>
      </c>
      <c r="C117" s="6" t="s">
        <v>64</v>
      </c>
      <c r="D117" s="7" t="s">
        <v>428</v>
      </c>
      <c r="E117" s="8" t="s">
        <v>429</v>
      </c>
      <c r="F117" s="9">
        <v>45139</v>
      </c>
      <c r="G117" s="9">
        <v>45869</v>
      </c>
      <c r="H117" s="12">
        <v>14000</v>
      </c>
      <c r="I117" s="11" t="s">
        <v>67</v>
      </c>
    </row>
    <row r="118" spans="1:9" ht="20.25" customHeight="1" x14ac:dyDescent="0.2">
      <c r="A118" s="4">
        <f>IFERROR(VLOOKUP(B118,'[1]DADOS (OCULTAR)'!$Q$3:$S$136,3,0),"")</f>
        <v>9767633001095</v>
      </c>
      <c r="B118" s="5" t="s">
        <v>9</v>
      </c>
      <c r="C118" s="6" t="s">
        <v>430</v>
      </c>
      <c r="D118" s="7" t="s">
        <v>431</v>
      </c>
      <c r="E118" s="8" t="s">
        <v>168</v>
      </c>
      <c r="F118" s="9">
        <v>45020</v>
      </c>
      <c r="G118" s="9">
        <v>45385</v>
      </c>
      <c r="H118" s="12">
        <v>1100</v>
      </c>
      <c r="I118" s="11" t="s">
        <v>432</v>
      </c>
    </row>
    <row r="119" spans="1:9" ht="20.25" customHeight="1" x14ac:dyDescent="0.2">
      <c r="A119" s="4">
        <f>IFERROR(VLOOKUP(B119,'[1]DADOS (OCULTAR)'!$Q$3:$S$136,3,0),"")</f>
        <v>9767633001095</v>
      </c>
      <c r="B119" s="5" t="s">
        <v>9</v>
      </c>
      <c r="C119" s="6" t="s">
        <v>433</v>
      </c>
      <c r="D119" s="7" t="s">
        <v>434</v>
      </c>
      <c r="E119" s="8" t="s">
        <v>168</v>
      </c>
      <c r="F119" s="9">
        <v>44986</v>
      </c>
      <c r="G119" s="9">
        <v>45352</v>
      </c>
      <c r="H119" s="12">
        <v>1100</v>
      </c>
      <c r="I119" s="11" t="s">
        <v>435</v>
      </c>
    </row>
    <row r="120" spans="1:9" ht="20.25" customHeight="1" x14ac:dyDescent="0.2">
      <c r="A120" s="4">
        <f>IFERROR(VLOOKUP(B120,'[1]DADOS (OCULTAR)'!$Q$3:$S$136,3,0),"")</f>
        <v>9767633001095</v>
      </c>
      <c r="B120" s="5" t="s">
        <v>9</v>
      </c>
      <c r="C120" s="6" t="s">
        <v>436</v>
      </c>
      <c r="D120" s="7" t="s">
        <v>437</v>
      </c>
      <c r="E120" s="8" t="s">
        <v>168</v>
      </c>
      <c r="F120" s="9">
        <v>45170</v>
      </c>
      <c r="G120" s="9">
        <v>45535</v>
      </c>
      <c r="H120" s="12">
        <v>1100</v>
      </c>
      <c r="I120" s="11" t="s">
        <v>438</v>
      </c>
    </row>
    <row r="121" spans="1:9" ht="20.25" customHeight="1" x14ac:dyDescent="0.2">
      <c r="A121" s="4">
        <f>IFERROR(VLOOKUP(B121,'[1]DADOS (OCULTAR)'!$Q$3:$S$136,3,0),"")</f>
        <v>9767633001095</v>
      </c>
      <c r="B121" s="5" t="s">
        <v>9</v>
      </c>
      <c r="C121" s="6" t="s">
        <v>439</v>
      </c>
      <c r="D121" s="7" t="s">
        <v>440</v>
      </c>
      <c r="E121" s="8" t="s">
        <v>168</v>
      </c>
      <c r="F121" s="9">
        <v>45474</v>
      </c>
      <c r="G121" s="9">
        <v>45839</v>
      </c>
      <c r="H121" s="12">
        <v>1100</v>
      </c>
      <c r="I121" s="11" t="s">
        <v>441</v>
      </c>
    </row>
    <row r="122" spans="1:9" ht="20.25" customHeight="1" x14ac:dyDescent="0.2">
      <c r="A122" s="4">
        <f>IFERROR(VLOOKUP(B122,'[1]DADOS (OCULTAR)'!$Q$3:$S$136,3,0),"")</f>
        <v>9767633001095</v>
      </c>
      <c r="B122" s="5" t="s">
        <v>9</v>
      </c>
      <c r="C122" s="6" t="s">
        <v>442</v>
      </c>
      <c r="D122" s="7" t="s">
        <v>443</v>
      </c>
      <c r="E122" s="8" t="s">
        <v>168</v>
      </c>
      <c r="F122" s="9">
        <v>45352</v>
      </c>
      <c r="G122" s="9">
        <v>45716</v>
      </c>
      <c r="H122" s="12">
        <v>1100</v>
      </c>
      <c r="I122" s="11" t="s">
        <v>444</v>
      </c>
    </row>
    <row r="123" spans="1:9" ht="20.25" customHeight="1" x14ac:dyDescent="0.2">
      <c r="A123" s="4">
        <f>IFERROR(VLOOKUP(B123,'[1]DADOS (OCULTAR)'!$Q$3:$S$136,3,0),"")</f>
        <v>9767633001095</v>
      </c>
      <c r="B123" s="5" t="s">
        <v>9</v>
      </c>
      <c r="C123" s="6" t="s">
        <v>445</v>
      </c>
      <c r="D123" s="7" t="s">
        <v>446</v>
      </c>
      <c r="E123" s="8" t="s">
        <v>168</v>
      </c>
      <c r="F123" s="9">
        <v>45748</v>
      </c>
      <c r="G123" s="9">
        <v>45748</v>
      </c>
      <c r="H123" s="12">
        <v>1100</v>
      </c>
      <c r="I123" s="11" t="s">
        <v>447</v>
      </c>
    </row>
    <row r="124" spans="1:9" ht="20.25" customHeight="1" x14ac:dyDescent="0.2">
      <c r="A124" s="4">
        <f>IFERROR(VLOOKUP(B124,'[1]DADOS (OCULTAR)'!$Q$3:$S$136,3,0),"")</f>
        <v>9767633001095</v>
      </c>
      <c r="B124" s="5" t="s">
        <v>9</v>
      </c>
      <c r="C124" s="6" t="s">
        <v>448</v>
      </c>
      <c r="D124" s="7" t="s">
        <v>449</v>
      </c>
      <c r="E124" s="8" t="s">
        <v>168</v>
      </c>
      <c r="F124" s="9">
        <v>44927</v>
      </c>
      <c r="G124" s="9">
        <v>45292</v>
      </c>
      <c r="H124" s="12">
        <v>1250</v>
      </c>
      <c r="I124" s="11" t="s">
        <v>450</v>
      </c>
    </row>
    <row r="125" spans="1:9" ht="20.25" customHeight="1" x14ac:dyDescent="0.2">
      <c r="A125" s="4">
        <f>IFERROR(VLOOKUP(B125,'[1]DADOS (OCULTAR)'!$Q$3:$S$136,3,0),"")</f>
        <v>9767633001095</v>
      </c>
      <c r="B125" s="5" t="s">
        <v>9</v>
      </c>
      <c r="C125" s="6" t="s">
        <v>451</v>
      </c>
      <c r="D125" s="7" t="s">
        <v>452</v>
      </c>
      <c r="E125" s="8" t="s">
        <v>168</v>
      </c>
      <c r="F125" s="9">
        <v>44927</v>
      </c>
      <c r="G125" s="9">
        <v>45292</v>
      </c>
      <c r="H125" s="12">
        <v>1250</v>
      </c>
      <c r="I125" s="11" t="s">
        <v>453</v>
      </c>
    </row>
    <row r="126" spans="1:9" ht="20.25" customHeight="1" x14ac:dyDescent="0.2">
      <c r="A126" s="4">
        <f>IFERROR(VLOOKUP(B126,'[1]DADOS (OCULTAR)'!$Q$3:$S$136,3,0),"")</f>
        <v>9767633001095</v>
      </c>
      <c r="B126" s="5" t="s">
        <v>9</v>
      </c>
      <c r="C126" s="6" t="s">
        <v>454</v>
      </c>
      <c r="D126" s="7" t="s">
        <v>455</v>
      </c>
      <c r="E126" s="8" t="s">
        <v>168</v>
      </c>
      <c r="F126" s="9">
        <v>45627</v>
      </c>
      <c r="G126" s="9">
        <v>45992</v>
      </c>
      <c r="H126" s="12">
        <v>1100</v>
      </c>
      <c r="I126" s="11" t="s">
        <v>456</v>
      </c>
    </row>
    <row r="127" spans="1:9" ht="20.25" customHeight="1" x14ac:dyDescent="0.2">
      <c r="A127" s="4">
        <f>IFERROR(VLOOKUP(B127,'[1]DADOS (OCULTAR)'!$Q$3:$S$136,3,0),"")</f>
        <v>9767633001095</v>
      </c>
      <c r="B127" s="5" t="s">
        <v>9</v>
      </c>
      <c r="C127" s="6" t="s">
        <v>255</v>
      </c>
      <c r="D127" s="7" t="s">
        <v>256</v>
      </c>
      <c r="E127" s="8" t="s">
        <v>168</v>
      </c>
      <c r="F127" s="9">
        <v>44593</v>
      </c>
      <c r="G127" s="9">
        <v>44957</v>
      </c>
      <c r="H127" s="12">
        <v>1100</v>
      </c>
      <c r="I127" s="11" t="s">
        <v>457</v>
      </c>
    </row>
    <row r="128" spans="1:9" ht="20.25" customHeight="1" x14ac:dyDescent="0.2">
      <c r="A128" s="4">
        <f>IFERROR(VLOOKUP(B128,'[1]DADOS (OCULTAR)'!$Q$3:$S$136,3,0),"")</f>
        <v>9767633001095</v>
      </c>
      <c r="B128" s="5" t="s">
        <v>9</v>
      </c>
      <c r="C128" s="6" t="s">
        <v>458</v>
      </c>
      <c r="D128" s="7" t="s">
        <v>459</v>
      </c>
      <c r="E128" s="8" t="s">
        <v>168</v>
      </c>
      <c r="F128" s="9">
        <v>45323</v>
      </c>
      <c r="G128" s="9">
        <v>45688</v>
      </c>
      <c r="H128" s="12">
        <v>1100</v>
      </c>
      <c r="I128" s="11" t="s">
        <v>460</v>
      </c>
    </row>
    <row r="129" spans="1:9" ht="20.25" customHeight="1" x14ac:dyDescent="0.2">
      <c r="A129" s="4">
        <f>IFERROR(VLOOKUP(B129,'[1]DADOS (OCULTAR)'!$Q$3:$S$136,3,0),"")</f>
        <v>9767633001095</v>
      </c>
      <c r="B129" s="5" t="s">
        <v>9</v>
      </c>
      <c r="C129" s="6" t="s">
        <v>461</v>
      </c>
      <c r="D129" s="7" t="s">
        <v>462</v>
      </c>
      <c r="E129" s="8" t="s">
        <v>168</v>
      </c>
      <c r="F129" s="9">
        <v>45231</v>
      </c>
      <c r="G129" s="9">
        <v>45595</v>
      </c>
      <c r="H129" s="12">
        <v>1250</v>
      </c>
      <c r="I129" s="11" t="s">
        <v>463</v>
      </c>
    </row>
    <row r="130" spans="1:9" ht="20.25" customHeight="1" x14ac:dyDescent="0.2">
      <c r="A130" s="4">
        <f>IFERROR(VLOOKUP(B130,'[1]DADOS (OCULTAR)'!$Q$3:$S$136,3,0),"")</f>
        <v>9767633001095</v>
      </c>
      <c r="B130" s="5" t="s">
        <v>9</v>
      </c>
      <c r="C130" s="6" t="s">
        <v>464</v>
      </c>
      <c r="D130" s="7" t="s">
        <v>465</v>
      </c>
      <c r="E130" s="8" t="s">
        <v>168</v>
      </c>
      <c r="F130" s="9">
        <v>45078</v>
      </c>
      <c r="G130" s="9">
        <v>45443</v>
      </c>
      <c r="H130" s="12">
        <v>1250</v>
      </c>
      <c r="I130" s="11" t="s">
        <v>466</v>
      </c>
    </row>
    <row r="131" spans="1:9" ht="20.25" customHeight="1" x14ac:dyDescent="0.2">
      <c r="A131" s="4">
        <f>IFERROR(VLOOKUP(B131,'[1]DADOS (OCULTAR)'!$Q$3:$S$136,3,0),"")</f>
        <v>9767633001095</v>
      </c>
      <c r="B131" s="5" t="s">
        <v>9</v>
      </c>
      <c r="C131" s="6" t="s">
        <v>467</v>
      </c>
      <c r="D131" s="7" t="s">
        <v>468</v>
      </c>
      <c r="E131" s="8" t="s">
        <v>168</v>
      </c>
      <c r="F131" s="9">
        <v>44935</v>
      </c>
      <c r="G131" s="9">
        <v>45299</v>
      </c>
      <c r="H131" s="12">
        <v>1250</v>
      </c>
      <c r="I131" s="11" t="s">
        <v>469</v>
      </c>
    </row>
    <row r="132" spans="1:9" ht="20.25" customHeight="1" x14ac:dyDescent="0.2">
      <c r="A132" s="4">
        <f>IFERROR(VLOOKUP(B132,'[1]DADOS (OCULTAR)'!$Q$3:$S$136,3,0),"")</f>
        <v>9767633001095</v>
      </c>
      <c r="B132" s="5" t="s">
        <v>9</v>
      </c>
      <c r="C132" s="6" t="s">
        <v>470</v>
      </c>
      <c r="D132" s="7" t="s">
        <v>471</v>
      </c>
      <c r="E132" s="8" t="s">
        <v>168</v>
      </c>
      <c r="F132" s="9">
        <v>45444</v>
      </c>
      <c r="G132" s="9">
        <v>45809</v>
      </c>
      <c r="H132" s="12">
        <v>1100</v>
      </c>
      <c r="I132" s="11" t="s">
        <v>472</v>
      </c>
    </row>
    <row r="133" spans="1:9" ht="20.25" customHeight="1" x14ac:dyDescent="0.2">
      <c r="A133" s="4">
        <f>IFERROR(VLOOKUP(B133,'[1]DADOS (OCULTAR)'!$Q$3:$S$136,3,0),"")</f>
        <v>9767633001095</v>
      </c>
      <c r="B133" s="5" t="s">
        <v>9</v>
      </c>
      <c r="C133" s="6" t="s">
        <v>473</v>
      </c>
      <c r="D133" s="7" t="s">
        <v>474</v>
      </c>
      <c r="E133" s="8" t="s">
        <v>475</v>
      </c>
      <c r="F133" s="9">
        <v>45035</v>
      </c>
      <c r="G133" s="9">
        <v>45400</v>
      </c>
      <c r="H133" s="12">
        <v>20999.35</v>
      </c>
      <c r="I133" s="11" t="s">
        <v>476</v>
      </c>
    </row>
    <row r="134" spans="1:9" ht="20.25" customHeight="1" x14ac:dyDescent="0.2">
      <c r="A134" s="4">
        <f>IFERROR(VLOOKUP(B134,'[1]DADOS (OCULTAR)'!$Q$3:$S$136,3,0),"")</f>
        <v>9767633001095</v>
      </c>
      <c r="B134" s="5" t="s">
        <v>9</v>
      </c>
      <c r="C134" s="6" t="s">
        <v>477</v>
      </c>
      <c r="D134" s="7" t="s">
        <v>478</v>
      </c>
      <c r="E134" s="8" t="s">
        <v>479</v>
      </c>
      <c r="F134" s="9">
        <v>45139</v>
      </c>
      <c r="G134" s="9">
        <v>45869</v>
      </c>
      <c r="H134" s="12">
        <v>2500</v>
      </c>
      <c r="I134" s="11" t="s">
        <v>480</v>
      </c>
    </row>
    <row r="135" spans="1:9" ht="20.25" customHeight="1" x14ac:dyDescent="0.2">
      <c r="A135" s="4">
        <f>IFERROR(VLOOKUP(B135,'[1]DADOS (OCULTAR)'!$Q$3:$S$136,3,0),"")</f>
        <v>9767633001095</v>
      </c>
      <c r="B135" s="5" t="s">
        <v>9</v>
      </c>
      <c r="C135" s="6" t="s">
        <v>481</v>
      </c>
      <c r="D135" s="7" t="s">
        <v>482</v>
      </c>
      <c r="E135" s="8" t="s">
        <v>483</v>
      </c>
      <c r="F135" s="9">
        <v>45689</v>
      </c>
      <c r="G135" s="9">
        <v>46419</v>
      </c>
      <c r="H135" s="12">
        <v>845</v>
      </c>
      <c r="I135" s="11" t="s">
        <v>484</v>
      </c>
    </row>
    <row r="136" spans="1:9" ht="20.25" customHeight="1" x14ac:dyDescent="0.2">
      <c r="A136" s="4">
        <f>IFERROR(VLOOKUP(B136,'[1]DADOS (OCULTAR)'!$Q$3:$S$136,3,0),"")</f>
        <v>9767633001095</v>
      </c>
      <c r="B136" s="5" t="s">
        <v>9</v>
      </c>
      <c r="C136" s="6" t="s">
        <v>485</v>
      </c>
      <c r="D136" s="7" t="s">
        <v>486</v>
      </c>
      <c r="E136" s="8" t="s">
        <v>487</v>
      </c>
      <c r="F136" s="9">
        <v>45536</v>
      </c>
      <c r="G136" s="9">
        <v>48458</v>
      </c>
      <c r="H136" s="12">
        <v>670</v>
      </c>
      <c r="I136" s="11" t="s">
        <v>488</v>
      </c>
    </row>
    <row r="137" spans="1:9" ht="20.25" customHeight="1" x14ac:dyDescent="0.2">
      <c r="A137" s="4">
        <f>IFERROR(VLOOKUP(B137,'[1]DADOS (OCULTAR)'!$Q$3:$S$136,3,0),"")</f>
        <v>9767633001095</v>
      </c>
      <c r="B137" s="5" t="s">
        <v>9</v>
      </c>
      <c r="C137" s="6" t="s">
        <v>489</v>
      </c>
      <c r="D137" s="7" t="s">
        <v>490</v>
      </c>
      <c r="E137" s="8" t="s">
        <v>491</v>
      </c>
      <c r="F137" s="9">
        <v>44944</v>
      </c>
      <c r="G137" s="9">
        <v>45308</v>
      </c>
      <c r="H137" s="12">
        <v>1128.7</v>
      </c>
      <c r="I137" s="11" t="s">
        <v>492</v>
      </c>
    </row>
    <row r="138" spans="1:9" ht="20.25" customHeight="1" x14ac:dyDescent="0.2">
      <c r="A138" s="4">
        <f>IFERROR(VLOOKUP(B138,'[1]DADOS (OCULTAR)'!$Q$3:$S$136,3,0),"")</f>
        <v>9767633001095</v>
      </c>
      <c r="B138" s="5" t="s">
        <v>9</v>
      </c>
      <c r="C138" s="6" t="s">
        <v>493</v>
      </c>
      <c r="D138" s="7" t="s">
        <v>494</v>
      </c>
      <c r="E138" s="8" t="s">
        <v>495</v>
      </c>
      <c r="F138" s="9">
        <v>45170</v>
      </c>
      <c r="G138" s="9">
        <v>45900</v>
      </c>
      <c r="H138" s="12">
        <v>2880</v>
      </c>
      <c r="I138" s="11" t="s">
        <v>496</v>
      </c>
    </row>
    <row r="139" spans="1:9" ht="20.25" customHeight="1" x14ac:dyDescent="0.2">
      <c r="A139" s="4">
        <f>IFERROR(VLOOKUP(B139,'[1]DADOS (OCULTAR)'!$Q$3:$S$136,3,0),"")</f>
        <v>9767633001095</v>
      </c>
      <c r="B139" s="5" t="s">
        <v>9</v>
      </c>
      <c r="C139" s="6" t="s">
        <v>497</v>
      </c>
      <c r="D139" s="7" t="s">
        <v>498</v>
      </c>
      <c r="E139" s="8" t="s">
        <v>168</v>
      </c>
      <c r="F139" s="9">
        <v>44593</v>
      </c>
      <c r="G139" s="9">
        <v>44958</v>
      </c>
      <c r="H139" s="12">
        <v>1100</v>
      </c>
      <c r="I139" s="11" t="s">
        <v>499</v>
      </c>
    </row>
    <row r="140" spans="1:9" ht="20.25" customHeight="1" x14ac:dyDescent="0.2">
      <c r="A140" s="4">
        <f>IFERROR(VLOOKUP(B140,'[1]DADOS (OCULTAR)'!$Q$3:$S$136,3,0),"")</f>
        <v>9767633001095</v>
      </c>
      <c r="B140" s="5" t="s">
        <v>9</v>
      </c>
      <c r="C140" s="6" t="s">
        <v>500</v>
      </c>
      <c r="D140" s="7" t="s">
        <v>501</v>
      </c>
      <c r="E140" s="8" t="s">
        <v>168</v>
      </c>
      <c r="F140" s="9">
        <v>45717</v>
      </c>
      <c r="G140" s="9">
        <v>46082</v>
      </c>
      <c r="H140" s="12">
        <v>1100</v>
      </c>
      <c r="I140" s="11" t="s">
        <v>502</v>
      </c>
    </row>
    <row r="141" spans="1:9" ht="20.25" customHeight="1" x14ac:dyDescent="0.2">
      <c r="A141" s="4">
        <f>IFERROR(VLOOKUP(B141,'[1]DADOS (OCULTAR)'!$Q$3:$S$136,3,0),"")</f>
        <v>9767633001095</v>
      </c>
      <c r="B141" s="5" t="s">
        <v>9</v>
      </c>
      <c r="C141" s="6" t="s">
        <v>503</v>
      </c>
      <c r="D141" s="7" t="s">
        <v>504</v>
      </c>
      <c r="E141" s="8" t="s">
        <v>168</v>
      </c>
      <c r="F141" s="9">
        <v>44958</v>
      </c>
      <c r="G141" s="9">
        <v>45322</v>
      </c>
      <c r="H141" s="12">
        <v>1250</v>
      </c>
      <c r="I141" s="11" t="s">
        <v>505</v>
      </c>
    </row>
    <row r="142" spans="1:9" ht="20.25" customHeight="1" x14ac:dyDescent="0.2">
      <c r="A142" s="4">
        <f>IFERROR(VLOOKUP(B142,'[1]DADOS (OCULTAR)'!$Q$3:$S$136,3,0),"")</f>
        <v>9767633001095</v>
      </c>
      <c r="B142" s="5" t="s">
        <v>9</v>
      </c>
      <c r="C142" s="6" t="s">
        <v>506</v>
      </c>
      <c r="D142" s="7" t="s">
        <v>507</v>
      </c>
      <c r="E142" s="8" t="s">
        <v>168</v>
      </c>
      <c r="F142" s="9">
        <v>44593</v>
      </c>
      <c r="G142" s="9">
        <v>44957</v>
      </c>
      <c r="H142" s="12">
        <v>1100</v>
      </c>
      <c r="I142" s="11" t="s">
        <v>508</v>
      </c>
    </row>
    <row r="143" spans="1:9" ht="20.25" customHeight="1" x14ac:dyDescent="0.2">
      <c r="A143" s="4">
        <f>IFERROR(VLOOKUP(B143,'[1]DADOS (OCULTAR)'!$Q$3:$S$136,3,0),"")</f>
        <v>9767633001095</v>
      </c>
      <c r="B143" s="5" t="s">
        <v>9</v>
      </c>
      <c r="C143" s="6" t="s">
        <v>509</v>
      </c>
      <c r="D143" s="7" t="s">
        <v>510</v>
      </c>
      <c r="E143" s="8" t="s">
        <v>168</v>
      </c>
      <c r="F143" s="9">
        <v>44866</v>
      </c>
      <c r="G143" s="9">
        <v>45231</v>
      </c>
      <c r="H143" s="12">
        <v>1100</v>
      </c>
      <c r="I143" s="11" t="s">
        <v>511</v>
      </c>
    </row>
    <row r="144" spans="1:9" ht="20.25" customHeight="1" x14ac:dyDescent="0.2">
      <c r="A144" s="4">
        <f>IFERROR(VLOOKUP(B144,'[1]DADOS (OCULTAR)'!$Q$3:$S$136,3,0),"")</f>
        <v>9767633001095</v>
      </c>
      <c r="B144" s="5" t="s">
        <v>9</v>
      </c>
      <c r="C144" s="6" t="s">
        <v>512</v>
      </c>
      <c r="D144" s="7" t="s">
        <v>513</v>
      </c>
      <c r="E144" s="8" t="s">
        <v>514</v>
      </c>
      <c r="F144" s="9">
        <v>44713</v>
      </c>
      <c r="G144" s="9">
        <v>45626</v>
      </c>
      <c r="H144" s="12">
        <v>6040.8</v>
      </c>
      <c r="I144" s="11" t="s">
        <v>515</v>
      </c>
    </row>
    <row r="145" spans="1:9" ht="20.25" customHeight="1" x14ac:dyDescent="0.2">
      <c r="A145" s="4">
        <f>IFERROR(VLOOKUP(B145,'[1]DADOS (OCULTAR)'!$Q$3:$S$136,3,0),"")</f>
        <v>9767633001095</v>
      </c>
      <c r="B145" s="5" t="s">
        <v>9</v>
      </c>
      <c r="C145" s="6" t="s">
        <v>44</v>
      </c>
      <c r="D145" s="7" t="s">
        <v>516</v>
      </c>
      <c r="E145" s="8" t="s">
        <v>46</v>
      </c>
      <c r="F145" s="9">
        <v>45139</v>
      </c>
      <c r="G145" s="9">
        <v>45869</v>
      </c>
      <c r="H145" s="12">
        <v>365</v>
      </c>
      <c r="I145" s="11" t="s">
        <v>517</v>
      </c>
    </row>
    <row r="146" spans="1:9" ht="20.25" customHeight="1" x14ac:dyDescent="0.2">
      <c r="A146" s="4">
        <f>IFERROR(VLOOKUP(B146,'[1]DADOS (OCULTAR)'!$Q$3:$S$136,3,0),"")</f>
        <v>9767633001095</v>
      </c>
      <c r="B146" s="5" t="s">
        <v>9</v>
      </c>
      <c r="C146" s="6" t="s">
        <v>104</v>
      </c>
      <c r="D146" s="7" t="s">
        <v>105</v>
      </c>
      <c r="E146" s="8" t="s">
        <v>106</v>
      </c>
      <c r="F146" s="9">
        <v>44593</v>
      </c>
      <c r="G146" s="9">
        <v>44957</v>
      </c>
      <c r="H146" s="12">
        <v>2963.21</v>
      </c>
      <c r="I146" s="11" t="s">
        <v>518</v>
      </c>
    </row>
    <row r="147" spans="1:9" ht="20.25" customHeight="1" x14ac:dyDescent="0.2">
      <c r="A147" s="4">
        <f>IFERROR(VLOOKUP(B147,'[1]DADOS (OCULTAR)'!$Q$3:$S$136,3,0),"")</f>
        <v>9767633001095</v>
      </c>
      <c r="B147" s="5" t="s">
        <v>9</v>
      </c>
      <c r="C147" s="6" t="s">
        <v>171</v>
      </c>
      <c r="D147" s="7" t="s">
        <v>172</v>
      </c>
      <c r="E147" s="8" t="s">
        <v>519</v>
      </c>
      <c r="F147" s="9">
        <v>44593</v>
      </c>
      <c r="G147" s="9">
        <v>44957</v>
      </c>
      <c r="H147" s="12">
        <v>1100</v>
      </c>
      <c r="I147" s="11" t="s">
        <v>173</v>
      </c>
    </row>
    <row r="148" spans="1:9" ht="20.25" customHeight="1" x14ac:dyDescent="0.2">
      <c r="A148" s="4">
        <f>IFERROR(VLOOKUP(B148,'[1]DADOS (OCULTAR)'!$Q$3:$S$136,3,0),"")</f>
        <v>9767633001095</v>
      </c>
      <c r="B148" s="5" t="s">
        <v>9</v>
      </c>
      <c r="C148" s="6" t="s">
        <v>520</v>
      </c>
      <c r="D148" s="7" t="s">
        <v>521</v>
      </c>
      <c r="E148" s="8" t="s">
        <v>522</v>
      </c>
      <c r="F148" s="9">
        <v>45352</v>
      </c>
      <c r="G148" s="9">
        <v>46418</v>
      </c>
      <c r="H148" s="12">
        <v>2061.27</v>
      </c>
      <c r="I148" s="11" t="s">
        <v>523</v>
      </c>
    </row>
    <row r="149" spans="1:9" ht="20.25" customHeight="1" x14ac:dyDescent="0.2">
      <c r="A149" s="4">
        <f>IFERROR(VLOOKUP(B149,'[1]DADOS (OCULTAR)'!$Q$3:$S$136,3,0),"")</f>
        <v>9767633001095</v>
      </c>
      <c r="B149" s="5" t="s">
        <v>9</v>
      </c>
      <c r="C149" s="6" t="s">
        <v>524</v>
      </c>
      <c r="D149" s="7" t="s">
        <v>525</v>
      </c>
      <c r="E149" s="8" t="s">
        <v>526</v>
      </c>
      <c r="F149" s="9">
        <v>44788</v>
      </c>
      <c r="G149" s="9">
        <v>45152</v>
      </c>
      <c r="H149" s="12">
        <v>417.26</v>
      </c>
      <c r="I149" s="11" t="s">
        <v>527</v>
      </c>
    </row>
    <row r="150" spans="1:9" ht="20.25" customHeight="1" x14ac:dyDescent="0.2">
      <c r="A150" s="4">
        <f>IFERROR(VLOOKUP(B150,'[1]DADOS (OCULTAR)'!$Q$3:$S$136,3,0),"")</f>
        <v>9767633001095</v>
      </c>
      <c r="B150" s="5" t="s">
        <v>9</v>
      </c>
      <c r="C150" s="6" t="s">
        <v>528</v>
      </c>
      <c r="D150" s="7" t="s">
        <v>529</v>
      </c>
      <c r="E150" s="8" t="s">
        <v>526</v>
      </c>
      <c r="F150" s="9">
        <v>45771</v>
      </c>
      <c r="G150" s="9">
        <v>46136</v>
      </c>
      <c r="H150" s="12">
        <v>11799.01</v>
      </c>
      <c r="I150" s="11" t="s">
        <v>530</v>
      </c>
    </row>
    <row r="151" spans="1:9" ht="20.25" customHeight="1" x14ac:dyDescent="0.2">
      <c r="A151" s="4">
        <f>IFERROR(VLOOKUP(B151,'[1]DADOS (OCULTAR)'!$Q$3:$S$136,3,0),"")</f>
        <v>9767633001095</v>
      </c>
      <c r="B151" s="5" t="s">
        <v>9</v>
      </c>
      <c r="C151" s="6" t="s">
        <v>528</v>
      </c>
      <c r="D151" s="7" t="s">
        <v>531</v>
      </c>
      <c r="E151" s="8" t="s">
        <v>526</v>
      </c>
      <c r="F151" s="9">
        <v>45436</v>
      </c>
      <c r="G151" s="9">
        <v>45436</v>
      </c>
      <c r="H151" s="12">
        <v>2997.59</v>
      </c>
      <c r="I151" s="11" t="s">
        <v>532</v>
      </c>
    </row>
    <row r="152" spans="1:9" ht="20.25" customHeight="1" x14ac:dyDescent="0.2">
      <c r="A152" s="4">
        <f>IFERROR(VLOOKUP(B152,'[1]DADOS (OCULTAR)'!$Q$3:$S$136,3,0),"")</f>
        <v>9767633001095</v>
      </c>
      <c r="B152" s="5" t="s">
        <v>9</v>
      </c>
      <c r="C152" s="6" t="s">
        <v>533</v>
      </c>
      <c r="D152" s="7" t="s">
        <v>534</v>
      </c>
      <c r="E152" s="8" t="s">
        <v>168</v>
      </c>
      <c r="F152" s="9">
        <v>45627</v>
      </c>
      <c r="G152" s="9">
        <v>45992</v>
      </c>
      <c r="H152" s="12">
        <v>1100</v>
      </c>
      <c r="I152" s="11" t="s">
        <v>535</v>
      </c>
    </row>
    <row r="153" spans="1:9" ht="20.25" customHeight="1" x14ac:dyDescent="0.2">
      <c r="A153" s="4">
        <f>IFERROR(VLOOKUP(B153,'[1]DADOS (OCULTAR)'!$Q$3:$S$136,3,0),"")</f>
        <v>9767633001095</v>
      </c>
      <c r="B153" s="5" t="s">
        <v>9</v>
      </c>
      <c r="C153" s="6" t="s">
        <v>536</v>
      </c>
      <c r="D153" s="7" t="s">
        <v>537</v>
      </c>
      <c r="E153" s="8" t="s">
        <v>168</v>
      </c>
      <c r="F153" s="9">
        <v>45505</v>
      </c>
      <c r="G153" s="9">
        <v>45870</v>
      </c>
      <c r="H153" s="12">
        <v>1250</v>
      </c>
      <c r="I153" s="11" t="s">
        <v>538</v>
      </c>
    </row>
    <row r="154" spans="1:9" ht="20.25" customHeight="1" x14ac:dyDescent="0.2">
      <c r="A154" s="4">
        <f>IFERROR(VLOOKUP(B154,'[1]DADOS (OCULTAR)'!$Q$3:$S$136,3,0),"")</f>
        <v>9767633001095</v>
      </c>
      <c r="B154" s="5" t="s">
        <v>9</v>
      </c>
      <c r="C154" s="6" t="s">
        <v>74</v>
      </c>
      <c r="D154" s="7" t="s">
        <v>75</v>
      </c>
      <c r="E154" s="8" t="s">
        <v>76</v>
      </c>
      <c r="F154" s="9">
        <v>45139</v>
      </c>
      <c r="G154" s="9">
        <v>45869</v>
      </c>
      <c r="H154" s="12">
        <v>2550</v>
      </c>
      <c r="I154" s="11" t="s">
        <v>77</v>
      </c>
    </row>
    <row r="155" spans="1:9" ht="20.25" customHeight="1" x14ac:dyDescent="0.2">
      <c r="A155" s="4">
        <f>IFERROR(VLOOKUP(B155,'[1]DADOS (OCULTAR)'!$Q$3:$S$136,3,0),"")</f>
        <v>9767633001095</v>
      </c>
      <c r="B155" s="5" t="s">
        <v>9</v>
      </c>
      <c r="C155" s="6" t="s">
        <v>539</v>
      </c>
      <c r="D155" s="7" t="s">
        <v>540</v>
      </c>
      <c r="E155" s="8" t="s">
        <v>168</v>
      </c>
      <c r="F155" s="9">
        <v>45536</v>
      </c>
      <c r="G155" s="9">
        <v>45901</v>
      </c>
      <c r="H155" s="12">
        <v>1250</v>
      </c>
      <c r="I155" s="11" t="s">
        <v>541</v>
      </c>
    </row>
    <row r="156" spans="1:9" ht="20.25" customHeight="1" x14ac:dyDescent="0.2">
      <c r="A156" s="4">
        <f>IFERROR(VLOOKUP(B156,'[1]DADOS (OCULTAR)'!$Q$3:$S$136,3,0),"")</f>
        <v>9767633001095</v>
      </c>
      <c r="B156" s="5" t="s">
        <v>9</v>
      </c>
      <c r="C156" s="6" t="s">
        <v>542</v>
      </c>
      <c r="D156" s="7" t="s">
        <v>543</v>
      </c>
      <c r="E156" s="8" t="s">
        <v>168</v>
      </c>
      <c r="F156" s="9">
        <v>45689</v>
      </c>
      <c r="G156" s="9">
        <v>46054</v>
      </c>
      <c r="H156" s="12">
        <v>1100</v>
      </c>
      <c r="I156" s="11" t="s">
        <v>544</v>
      </c>
    </row>
    <row r="157" spans="1:9" ht="20.25" customHeight="1" x14ac:dyDescent="0.2">
      <c r="A157" s="4">
        <f>IFERROR(VLOOKUP(B157,'[1]DADOS (OCULTAR)'!$Q$3:$S$136,3,0),"")</f>
        <v>9767633001095</v>
      </c>
      <c r="B157" s="5" t="s">
        <v>9</v>
      </c>
      <c r="C157" s="6" t="s">
        <v>206</v>
      </c>
      <c r="D157" s="7" t="s">
        <v>545</v>
      </c>
      <c r="E157" s="8" t="s">
        <v>168</v>
      </c>
      <c r="F157" s="9">
        <v>44621</v>
      </c>
      <c r="G157" s="9">
        <v>44986</v>
      </c>
      <c r="H157" s="12">
        <v>1100</v>
      </c>
      <c r="I157" s="11" t="s">
        <v>546</v>
      </c>
    </row>
    <row r="158" spans="1:9" ht="20.25" customHeight="1" x14ac:dyDescent="0.2">
      <c r="A158" s="4">
        <f>IFERROR(VLOOKUP(B158,'[1]DADOS (OCULTAR)'!$Q$3:$S$136,3,0),"")</f>
        <v>9767633001095</v>
      </c>
      <c r="B158" s="5" t="s">
        <v>9</v>
      </c>
      <c r="C158" s="6" t="s">
        <v>547</v>
      </c>
      <c r="D158" s="7" t="s">
        <v>548</v>
      </c>
      <c r="E158" s="8" t="s">
        <v>168</v>
      </c>
      <c r="F158" s="9">
        <v>45627</v>
      </c>
      <c r="G158" s="9">
        <v>45992</v>
      </c>
      <c r="H158" s="12">
        <v>1100</v>
      </c>
      <c r="I158" s="11" t="s">
        <v>549</v>
      </c>
    </row>
    <row r="159" spans="1:9" ht="20.25" customHeight="1" x14ac:dyDescent="0.2">
      <c r="A159" s="4">
        <f>IFERROR(VLOOKUP(B159,'[1]DADOS (OCULTAR)'!$Q$3:$S$136,3,0),"")</f>
        <v>9767633001095</v>
      </c>
      <c r="B159" s="5" t="s">
        <v>9</v>
      </c>
      <c r="C159" s="6" t="s">
        <v>550</v>
      </c>
      <c r="D159" s="7" t="s">
        <v>551</v>
      </c>
      <c r="E159" s="8" t="s">
        <v>168</v>
      </c>
      <c r="F159" s="9">
        <v>45108</v>
      </c>
      <c r="G159" s="9">
        <v>45473</v>
      </c>
      <c r="H159" s="12">
        <v>1100</v>
      </c>
      <c r="I159" s="11" t="s">
        <v>552</v>
      </c>
    </row>
    <row r="160" spans="1:9" ht="20.25" customHeight="1" x14ac:dyDescent="0.2">
      <c r="A160" s="4">
        <f>IFERROR(VLOOKUP(B160,'[1]DADOS (OCULTAR)'!$Q$3:$S$136,3,0),"")</f>
        <v>9767633001095</v>
      </c>
      <c r="B160" s="5" t="s">
        <v>9</v>
      </c>
      <c r="C160" s="6" t="s">
        <v>553</v>
      </c>
      <c r="D160" s="7" t="s">
        <v>554</v>
      </c>
      <c r="E160" s="8" t="s">
        <v>168</v>
      </c>
      <c r="F160" s="9">
        <v>45627</v>
      </c>
      <c r="G160" s="9">
        <v>45992</v>
      </c>
      <c r="H160" s="12">
        <v>1250</v>
      </c>
      <c r="I160" s="11" t="s">
        <v>555</v>
      </c>
    </row>
    <row r="161" spans="1:9" ht="20.25" customHeight="1" x14ac:dyDescent="0.2">
      <c r="A161" s="4">
        <f>IFERROR(VLOOKUP(B161,'[1]DADOS (OCULTAR)'!$Q$3:$S$136,3,0),"")</f>
        <v>9767633001095</v>
      </c>
      <c r="B161" s="5" t="s">
        <v>9</v>
      </c>
      <c r="C161" s="6" t="s">
        <v>556</v>
      </c>
      <c r="D161" s="7" t="s">
        <v>557</v>
      </c>
      <c r="E161" s="8" t="s">
        <v>168</v>
      </c>
      <c r="F161" s="9">
        <v>45060</v>
      </c>
      <c r="G161" s="9">
        <v>45425</v>
      </c>
      <c r="H161" s="12">
        <v>1100</v>
      </c>
      <c r="I161" s="11" t="s">
        <v>558</v>
      </c>
    </row>
    <row r="162" spans="1:9" ht="20.25" customHeight="1" x14ac:dyDescent="0.2">
      <c r="A162" s="4">
        <f>IFERROR(VLOOKUP(B162,'[1]DADOS (OCULTAR)'!$Q$3:$S$136,3,0),"")</f>
        <v>9767633001095</v>
      </c>
      <c r="B162" s="5" t="s">
        <v>9</v>
      </c>
      <c r="C162" s="6" t="s">
        <v>559</v>
      </c>
      <c r="D162" s="7" t="s">
        <v>560</v>
      </c>
      <c r="E162" s="8" t="s">
        <v>168</v>
      </c>
      <c r="F162" s="9">
        <v>45201</v>
      </c>
      <c r="G162" s="9">
        <v>45566</v>
      </c>
      <c r="H162" s="12">
        <v>1100</v>
      </c>
      <c r="I162" s="11" t="s">
        <v>561</v>
      </c>
    </row>
    <row r="163" spans="1:9" ht="20.25" customHeight="1" x14ac:dyDescent="0.2">
      <c r="A163" s="4">
        <f>IFERROR(VLOOKUP(B163,'[1]DADOS (OCULTAR)'!$Q$3:$S$136,3,0),"")</f>
        <v>9767633001095</v>
      </c>
      <c r="B163" s="5" t="s">
        <v>9</v>
      </c>
      <c r="C163" s="6" t="s">
        <v>377</v>
      </c>
      <c r="D163" s="7" t="s">
        <v>562</v>
      </c>
      <c r="E163" s="8" t="s">
        <v>168</v>
      </c>
      <c r="F163" s="9">
        <v>45036</v>
      </c>
      <c r="G163" s="9">
        <v>45401</v>
      </c>
      <c r="H163" s="12">
        <v>1250</v>
      </c>
      <c r="I163" s="11" t="s">
        <v>379</v>
      </c>
    </row>
    <row r="164" spans="1:9" ht="20.25" customHeight="1" x14ac:dyDescent="0.2">
      <c r="A164" s="4">
        <f>IFERROR(VLOOKUP(B164,'[1]DADOS (OCULTAR)'!$Q$3:$S$136,3,0),"")</f>
        <v>9767633001095</v>
      </c>
      <c r="B164" s="5" t="s">
        <v>9</v>
      </c>
      <c r="C164" s="6" t="s">
        <v>563</v>
      </c>
      <c r="D164" s="7" t="s">
        <v>564</v>
      </c>
      <c r="E164" s="8" t="s">
        <v>168</v>
      </c>
      <c r="F164" s="9">
        <v>45061</v>
      </c>
      <c r="G164" s="9">
        <v>45426</v>
      </c>
      <c r="H164" s="12">
        <v>1100</v>
      </c>
      <c r="I164" s="11" t="s">
        <v>565</v>
      </c>
    </row>
    <row r="165" spans="1:9" ht="20.25" customHeight="1" x14ac:dyDescent="0.2">
      <c r="A165" s="4">
        <f>IFERROR(VLOOKUP(B165,'[1]DADOS (OCULTAR)'!$Q$3:$S$136,3,0),"")</f>
        <v>9767633001095</v>
      </c>
      <c r="B165" s="5" t="s">
        <v>9</v>
      </c>
      <c r="C165" s="6" t="s">
        <v>566</v>
      </c>
      <c r="D165" s="7" t="s">
        <v>567</v>
      </c>
      <c r="E165" s="8" t="s">
        <v>168</v>
      </c>
      <c r="F165" s="9">
        <v>44927</v>
      </c>
      <c r="G165" s="9">
        <v>45292</v>
      </c>
      <c r="H165" s="12">
        <v>1100</v>
      </c>
      <c r="I165" s="11" t="s">
        <v>568</v>
      </c>
    </row>
    <row r="166" spans="1:9" ht="20.25" customHeight="1" x14ac:dyDescent="0.2">
      <c r="A166" s="4">
        <f>IFERROR(VLOOKUP(B166,'[1]DADOS (OCULTAR)'!$Q$3:$S$136,3,0),"")</f>
        <v>9767633001095</v>
      </c>
      <c r="B166" s="5" t="s">
        <v>9</v>
      </c>
      <c r="C166" s="6" t="s">
        <v>569</v>
      </c>
      <c r="D166" s="7" t="s">
        <v>570</v>
      </c>
      <c r="E166" s="8" t="s">
        <v>168</v>
      </c>
      <c r="F166" s="9">
        <v>45114</v>
      </c>
      <c r="G166" s="9">
        <v>45479</v>
      </c>
      <c r="H166" s="12">
        <v>1100</v>
      </c>
      <c r="I166" s="11" t="s">
        <v>571</v>
      </c>
    </row>
    <row r="167" spans="1:9" ht="20.25" customHeight="1" x14ac:dyDescent="0.2">
      <c r="A167" s="4">
        <f>IFERROR(VLOOKUP(B167,'[1]DADOS (OCULTAR)'!$Q$3:$S$136,3,0),"")</f>
        <v>9767633001095</v>
      </c>
      <c r="B167" s="5" t="s">
        <v>9</v>
      </c>
      <c r="C167" s="6" t="s">
        <v>572</v>
      </c>
      <c r="D167" s="7" t="s">
        <v>573</v>
      </c>
      <c r="E167" s="8" t="s">
        <v>168</v>
      </c>
      <c r="F167" s="9">
        <v>45627</v>
      </c>
      <c r="G167" s="9">
        <v>45992</v>
      </c>
      <c r="H167" s="12">
        <v>1100</v>
      </c>
      <c r="I167" s="11" t="s">
        <v>574</v>
      </c>
    </row>
    <row r="168" spans="1:9" ht="20.25" customHeight="1" x14ac:dyDescent="0.2">
      <c r="A168" s="4">
        <f>IFERROR(VLOOKUP(B168,'[1]DADOS (OCULTAR)'!$Q$3:$S$136,3,0),"")</f>
        <v>9767633001095</v>
      </c>
      <c r="B168" s="5" t="s">
        <v>9</v>
      </c>
      <c r="C168" s="6" t="s">
        <v>575</v>
      </c>
      <c r="D168" s="7" t="s">
        <v>576</v>
      </c>
      <c r="E168" s="8" t="s">
        <v>168</v>
      </c>
      <c r="F168" s="9">
        <v>45200</v>
      </c>
      <c r="G168" s="9">
        <v>45565</v>
      </c>
      <c r="H168" s="12">
        <v>1250</v>
      </c>
      <c r="I168" s="11" t="s">
        <v>577</v>
      </c>
    </row>
    <row r="169" spans="1:9" ht="20.25" customHeight="1" x14ac:dyDescent="0.2">
      <c r="A169" s="4">
        <f>IFERROR(VLOOKUP(B169,'[1]DADOS (OCULTAR)'!$Q$3:$S$136,3,0),"")</f>
        <v>9767633001095</v>
      </c>
      <c r="B169" s="5" t="s">
        <v>9</v>
      </c>
      <c r="C169" s="6" t="s">
        <v>578</v>
      </c>
      <c r="D169" s="7" t="s">
        <v>579</v>
      </c>
      <c r="E169" s="8" t="s">
        <v>168</v>
      </c>
      <c r="F169" s="9">
        <v>44992</v>
      </c>
      <c r="G169" s="9">
        <v>45357</v>
      </c>
      <c r="H169" s="12">
        <v>1100</v>
      </c>
      <c r="I169" s="11" t="s">
        <v>580</v>
      </c>
    </row>
    <row r="170" spans="1:9" ht="20.25" customHeight="1" x14ac:dyDescent="0.2">
      <c r="A170" s="4">
        <f>IFERROR(VLOOKUP(B170,'[1]DADOS (OCULTAR)'!$Q$3:$S$136,3,0),"")</f>
        <v>9767633001095</v>
      </c>
      <c r="B170" s="5" t="s">
        <v>9</v>
      </c>
      <c r="C170" s="6" t="s">
        <v>581</v>
      </c>
      <c r="D170" s="7" t="s">
        <v>582</v>
      </c>
      <c r="E170" s="8" t="s">
        <v>168</v>
      </c>
      <c r="F170" s="9">
        <v>45809</v>
      </c>
      <c r="G170" s="9">
        <v>46173</v>
      </c>
      <c r="H170" s="12">
        <v>1100</v>
      </c>
      <c r="I170" s="11" t="s">
        <v>583</v>
      </c>
    </row>
    <row r="171" spans="1:9" ht="20.25" customHeight="1" x14ac:dyDescent="0.2">
      <c r="A171" s="4">
        <f>IFERROR(VLOOKUP(B171,'[1]DADOS (OCULTAR)'!$Q$3:$S$136,3,0),"")</f>
        <v>9767633001095</v>
      </c>
      <c r="B171" s="5" t="s">
        <v>9</v>
      </c>
      <c r="C171" s="6" t="s">
        <v>584</v>
      </c>
      <c r="D171" s="7" t="s">
        <v>585</v>
      </c>
      <c r="E171" s="8" t="s">
        <v>586</v>
      </c>
      <c r="F171" s="9">
        <v>44928</v>
      </c>
      <c r="G171" s="9">
        <v>45659</v>
      </c>
      <c r="H171" s="12">
        <v>25</v>
      </c>
      <c r="I171" s="11" t="s">
        <v>587</v>
      </c>
    </row>
    <row r="172" spans="1:9" ht="20.25" customHeight="1" x14ac:dyDescent="0.2">
      <c r="A172" s="4">
        <f>IFERROR(VLOOKUP(B172,'[1]DADOS (OCULTAR)'!$Q$3:$S$136,3,0),"")</f>
        <v>9767633001095</v>
      </c>
      <c r="B172" s="5" t="s">
        <v>9</v>
      </c>
      <c r="C172" s="6" t="s">
        <v>588</v>
      </c>
      <c r="D172" s="7" t="s">
        <v>589</v>
      </c>
      <c r="E172" s="8" t="s">
        <v>168</v>
      </c>
      <c r="F172" s="9">
        <v>45292</v>
      </c>
      <c r="G172" s="9">
        <v>45658</v>
      </c>
      <c r="H172" s="12">
        <v>1100</v>
      </c>
      <c r="I172" s="11" t="s">
        <v>590</v>
      </c>
    </row>
    <row r="173" spans="1:9" ht="20.25" customHeight="1" x14ac:dyDescent="0.2">
      <c r="A173" s="4">
        <f>IFERROR(VLOOKUP(B173,'[1]DADOS (OCULTAR)'!$Q$3:$S$136,3,0),"")</f>
        <v>9767633001095</v>
      </c>
      <c r="B173" s="5" t="s">
        <v>9</v>
      </c>
      <c r="C173" s="6" t="s">
        <v>591</v>
      </c>
      <c r="D173" s="7" t="s">
        <v>592</v>
      </c>
      <c r="E173" s="8" t="s">
        <v>168</v>
      </c>
      <c r="F173" s="9">
        <v>45383</v>
      </c>
      <c r="G173" s="9">
        <v>45748</v>
      </c>
      <c r="H173" s="12">
        <v>1250</v>
      </c>
      <c r="I173" s="11" t="s">
        <v>593</v>
      </c>
    </row>
    <row r="174" spans="1:9" ht="20.25" customHeight="1" x14ac:dyDescent="0.2">
      <c r="A174" s="4">
        <f>IFERROR(VLOOKUP(B174,'[1]DADOS (OCULTAR)'!$Q$3:$S$136,3,0),"")</f>
        <v>9767633001095</v>
      </c>
      <c r="B174" s="5" t="s">
        <v>9</v>
      </c>
      <c r="C174" s="6" t="s">
        <v>594</v>
      </c>
      <c r="D174" s="7" t="s">
        <v>595</v>
      </c>
      <c r="E174" s="8" t="s">
        <v>168</v>
      </c>
      <c r="F174" s="9">
        <v>45209</v>
      </c>
      <c r="G174" s="9">
        <v>45574</v>
      </c>
      <c r="H174" s="12">
        <v>1250</v>
      </c>
      <c r="I174" s="11" t="s">
        <v>596</v>
      </c>
    </row>
    <row r="175" spans="1:9" ht="20.25" customHeight="1" x14ac:dyDescent="0.2">
      <c r="A175" s="4">
        <f>IFERROR(VLOOKUP(B175,'[1]DADOS (OCULTAR)'!$Q$3:$S$136,3,0),"")</f>
        <v>9767633001095</v>
      </c>
      <c r="B175" s="5" t="s">
        <v>9</v>
      </c>
      <c r="C175" s="6" t="s">
        <v>412</v>
      </c>
      <c r="D175" s="7" t="s">
        <v>597</v>
      </c>
      <c r="E175" s="8" t="s">
        <v>168</v>
      </c>
      <c r="F175" s="9">
        <v>45017</v>
      </c>
      <c r="G175" s="9">
        <v>45382</v>
      </c>
      <c r="H175" s="12">
        <v>1100</v>
      </c>
      <c r="I175" s="11" t="s">
        <v>414</v>
      </c>
    </row>
    <row r="176" spans="1:9" ht="20.25" customHeight="1" x14ac:dyDescent="0.2">
      <c r="A176" s="4">
        <f>IFERROR(VLOOKUP(B176,'[1]DADOS (OCULTAR)'!$Q$3:$S$136,3,0),"")</f>
        <v>9767633001095</v>
      </c>
      <c r="B176" s="5" t="s">
        <v>9</v>
      </c>
      <c r="C176" s="6" t="s">
        <v>598</v>
      </c>
      <c r="D176" s="7" t="s">
        <v>599</v>
      </c>
      <c r="E176" s="8" t="s">
        <v>168</v>
      </c>
      <c r="F176" s="9">
        <v>45627</v>
      </c>
      <c r="G176" s="9">
        <v>45992</v>
      </c>
      <c r="H176" s="12">
        <v>1100</v>
      </c>
      <c r="I176" s="11" t="s">
        <v>600</v>
      </c>
    </row>
    <row r="177" spans="1:9" ht="20.25" customHeight="1" x14ac:dyDescent="0.2">
      <c r="A177" s="4">
        <f>IFERROR(VLOOKUP(B177,'[1]DADOS (OCULTAR)'!$Q$3:$S$136,3,0),"")</f>
        <v>9767633001095</v>
      </c>
      <c r="B177" s="5" t="s">
        <v>9</v>
      </c>
      <c r="C177" s="6" t="s">
        <v>601</v>
      </c>
      <c r="D177" s="7" t="s">
        <v>602</v>
      </c>
      <c r="E177" s="8" t="s">
        <v>168</v>
      </c>
      <c r="F177" s="9">
        <v>45261</v>
      </c>
      <c r="G177" s="9">
        <v>45626</v>
      </c>
      <c r="H177" s="12">
        <v>1100</v>
      </c>
      <c r="I177" s="11" t="s">
        <v>603</v>
      </c>
    </row>
    <row r="178" spans="1:9" ht="20.25" customHeight="1" x14ac:dyDescent="0.2">
      <c r="A178" s="4">
        <f>IFERROR(VLOOKUP(B178,'[1]DADOS (OCULTAR)'!$Q$3:$S$136,3,0),"")</f>
        <v>9767633001095</v>
      </c>
      <c r="B178" s="5" t="s">
        <v>9</v>
      </c>
      <c r="C178" s="6" t="s">
        <v>604</v>
      </c>
      <c r="D178" s="7" t="s">
        <v>605</v>
      </c>
      <c r="E178" s="8" t="s">
        <v>168</v>
      </c>
      <c r="F178" s="9">
        <v>45170</v>
      </c>
      <c r="G178" s="9">
        <v>45535</v>
      </c>
      <c r="H178" s="12">
        <v>1100</v>
      </c>
      <c r="I178" s="11" t="s">
        <v>606</v>
      </c>
    </row>
    <row r="179" spans="1:9" ht="20.25" customHeight="1" x14ac:dyDescent="0.2">
      <c r="A179" s="4">
        <f>IFERROR(VLOOKUP(B179,'[1]DADOS (OCULTAR)'!$Q$3:$S$136,3,0),"")</f>
        <v>9767633001095</v>
      </c>
      <c r="B179" s="5" t="s">
        <v>9</v>
      </c>
      <c r="C179" s="6" t="s">
        <v>607</v>
      </c>
      <c r="D179" s="7" t="s">
        <v>608</v>
      </c>
      <c r="E179" s="8" t="s">
        <v>168</v>
      </c>
      <c r="F179" s="9">
        <v>44927</v>
      </c>
      <c r="G179" s="9">
        <v>45292</v>
      </c>
      <c r="H179" s="12">
        <v>1250</v>
      </c>
      <c r="I179" s="11" t="s">
        <v>609</v>
      </c>
    </row>
    <row r="180" spans="1:9" ht="20.25" customHeight="1" x14ac:dyDescent="0.2">
      <c r="A180" s="4">
        <f>IFERROR(VLOOKUP(B180,'[1]DADOS (OCULTAR)'!$Q$3:$S$136,3,0),"")</f>
        <v>9767633001095</v>
      </c>
      <c r="B180" s="5" t="s">
        <v>9</v>
      </c>
      <c r="C180" s="6" t="s">
        <v>610</v>
      </c>
      <c r="D180" s="7" t="s">
        <v>611</v>
      </c>
      <c r="E180" s="8" t="s">
        <v>168</v>
      </c>
      <c r="F180" s="9">
        <v>45230</v>
      </c>
      <c r="G180" s="9">
        <v>45595</v>
      </c>
      <c r="H180" s="12">
        <v>1250</v>
      </c>
      <c r="I180" s="11" t="s">
        <v>612</v>
      </c>
    </row>
    <row r="181" spans="1:9" ht="20.25" customHeight="1" x14ac:dyDescent="0.2">
      <c r="A181" s="4">
        <f>IFERROR(VLOOKUP(B181,'[1]DADOS (OCULTAR)'!$Q$3:$S$136,3,0),"")</f>
        <v>9767633001095</v>
      </c>
      <c r="B181" s="5" t="s">
        <v>9</v>
      </c>
      <c r="C181" s="6" t="s">
        <v>613</v>
      </c>
      <c r="D181" s="7" t="s">
        <v>614</v>
      </c>
      <c r="E181" s="8" t="s">
        <v>168</v>
      </c>
      <c r="F181" s="9">
        <v>45627</v>
      </c>
      <c r="G181" s="9">
        <v>45992</v>
      </c>
      <c r="H181" s="12">
        <v>1100</v>
      </c>
      <c r="I181" s="11" t="s">
        <v>615</v>
      </c>
    </row>
    <row r="182" spans="1:9" ht="20.25" customHeight="1" x14ac:dyDescent="0.2">
      <c r="A182" s="4">
        <f>IFERROR(VLOOKUP(B182,'[1]DADOS (OCULTAR)'!$Q$3:$S$136,3,0),"")</f>
        <v>9767633001095</v>
      </c>
      <c r="B182" s="5" t="s">
        <v>9</v>
      </c>
      <c r="C182" s="6" t="s">
        <v>616</v>
      </c>
      <c r="D182" s="7" t="s">
        <v>617</v>
      </c>
      <c r="E182" s="8" t="s">
        <v>168</v>
      </c>
      <c r="F182" s="9">
        <v>45444</v>
      </c>
      <c r="G182" s="9">
        <v>45809</v>
      </c>
      <c r="H182" s="12">
        <v>1100</v>
      </c>
      <c r="I182" s="11" t="s">
        <v>618</v>
      </c>
    </row>
    <row r="183" spans="1:9" ht="20.25" customHeight="1" x14ac:dyDescent="0.2">
      <c r="A183" s="4">
        <f>IFERROR(VLOOKUP(B183,'[1]DADOS (OCULTAR)'!$Q$3:$S$136,3,0),"")</f>
        <v>9767633001095</v>
      </c>
      <c r="B183" s="5" t="s">
        <v>9</v>
      </c>
      <c r="C183" s="6" t="s">
        <v>619</v>
      </c>
      <c r="D183" s="7" t="s">
        <v>620</v>
      </c>
      <c r="E183" s="8" t="s">
        <v>168</v>
      </c>
      <c r="F183" s="9">
        <v>45240</v>
      </c>
      <c r="G183" s="9">
        <v>45605</v>
      </c>
      <c r="H183" s="12">
        <v>1100</v>
      </c>
      <c r="I183" s="11" t="s">
        <v>621</v>
      </c>
    </row>
    <row r="184" spans="1:9" ht="20.25" customHeight="1" x14ac:dyDescent="0.2">
      <c r="A184" s="4">
        <f>IFERROR(VLOOKUP(B184,'[1]DADOS (OCULTAR)'!$Q$3:$S$136,3,0),"")</f>
        <v>9767633001095</v>
      </c>
      <c r="B184" s="5" t="s">
        <v>9</v>
      </c>
      <c r="C184" s="6" t="s">
        <v>622</v>
      </c>
      <c r="D184" s="7" t="s">
        <v>623</v>
      </c>
      <c r="E184" s="8" t="s">
        <v>168</v>
      </c>
      <c r="F184" s="9">
        <v>45323</v>
      </c>
      <c r="G184" s="9">
        <v>45688</v>
      </c>
      <c r="H184" s="12">
        <v>1100</v>
      </c>
      <c r="I184" s="11" t="s">
        <v>624</v>
      </c>
    </row>
    <row r="185" spans="1:9" ht="20.25" customHeight="1" x14ac:dyDescent="0.2">
      <c r="A185" s="4">
        <f>IFERROR(VLOOKUP(B185,'[1]DADOS (OCULTAR)'!$Q$3:$S$136,3,0),"")</f>
        <v>9767633001095</v>
      </c>
      <c r="B185" s="5" t="s">
        <v>9</v>
      </c>
      <c r="C185" s="6" t="s">
        <v>625</v>
      </c>
      <c r="D185" s="7" t="s">
        <v>626</v>
      </c>
      <c r="E185" s="8" t="s">
        <v>168</v>
      </c>
      <c r="F185" s="9">
        <v>45809</v>
      </c>
      <c r="G185" s="9">
        <v>46173</v>
      </c>
      <c r="H185" s="12">
        <v>1100</v>
      </c>
      <c r="I185" s="11" t="s">
        <v>627</v>
      </c>
    </row>
    <row r="186" spans="1:9" ht="20.25" customHeight="1" x14ac:dyDescent="0.2">
      <c r="A186" s="4">
        <f>IFERROR(VLOOKUP(B186,'[1]DADOS (OCULTAR)'!$Q$3:$S$136,3,0),"")</f>
        <v>9767633001095</v>
      </c>
      <c r="B186" s="5" t="s">
        <v>9</v>
      </c>
      <c r="C186" s="6" t="s">
        <v>628</v>
      </c>
      <c r="D186" s="7" t="s">
        <v>629</v>
      </c>
      <c r="E186" s="8" t="s">
        <v>168</v>
      </c>
      <c r="F186" s="9">
        <v>45261</v>
      </c>
      <c r="G186" s="9">
        <v>45626</v>
      </c>
      <c r="H186" s="12">
        <v>1100</v>
      </c>
      <c r="I186" s="11" t="s">
        <v>630</v>
      </c>
    </row>
    <row r="187" spans="1:9" ht="20.25" customHeight="1" x14ac:dyDescent="0.2">
      <c r="A187" s="4">
        <f>IFERROR(VLOOKUP(B187,'[1]DADOS (OCULTAR)'!$Q$3:$S$136,3,0),"")</f>
        <v>9767633001095</v>
      </c>
      <c r="B187" s="5" t="s">
        <v>9</v>
      </c>
      <c r="C187" s="6" t="s">
        <v>631</v>
      </c>
      <c r="D187" s="7" t="s">
        <v>632</v>
      </c>
      <c r="E187" s="8" t="s">
        <v>168</v>
      </c>
      <c r="F187" s="9">
        <v>45261</v>
      </c>
      <c r="G187" s="9">
        <v>45626</v>
      </c>
      <c r="H187" s="12">
        <v>1100</v>
      </c>
      <c r="I187" s="11" t="s">
        <v>633</v>
      </c>
    </row>
    <row r="188" spans="1:9" ht="20.25" customHeight="1" x14ac:dyDescent="0.2">
      <c r="A188" s="4">
        <f>IFERROR(VLOOKUP(B188,'[1]DADOS (OCULTAR)'!$Q$3:$S$136,3,0),"")</f>
        <v>9767633001095</v>
      </c>
      <c r="B188" s="5" t="s">
        <v>9</v>
      </c>
      <c r="C188" s="6" t="s">
        <v>634</v>
      </c>
      <c r="D188" s="7" t="s">
        <v>635</v>
      </c>
      <c r="E188" s="8" t="s">
        <v>636</v>
      </c>
      <c r="F188" s="9">
        <v>45292</v>
      </c>
      <c r="G188" s="9">
        <v>45657</v>
      </c>
      <c r="H188" s="12">
        <v>209.99</v>
      </c>
      <c r="I188" s="11" t="s">
        <v>637</v>
      </c>
    </row>
    <row r="189" spans="1:9" ht="20.25" customHeight="1" x14ac:dyDescent="0.2">
      <c r="A189" s="4">
        <f>IFERROR(VLOOKUP(B189,'[1]DADOS (OCULTAR)'!$Q$3:$S$136,3,0),"")</f>
        <v>9767633001095</v>
      </c>
      <c r="B189" s="5" t="s">
        <v>9</v>
      </c>
      <c r="C189" s="6" t="s">
        <v>638</v>
      </c>
      <c r="D189" s="7" t="s">
        <v>639</v>
      </c>
      <c r="E189" s="8" t="s">
        <v>640</v>
      </c>
      <c r="F189" s="9">
        <v>45292</v>
      </c>
      <c r="G189" s="9">
        <v>46023</v>
      </c>
      <c r="H189" s="12">
        <v>4965.75</v>
      </c>
      <c r="I189" s="11" t="s">
        <v>641</v>
      </c>
    </row>
    <row r="190" spans="1:9" ht="20.25" customHeight="1" x14ac:dyDescent="0.2">
      <c r="A190" s="4">
        <f>IFERROR(VLOOKUP(B190,'[1]DADOS (OCULTAR)'!$Q$3:$S$136,3,0),"")</f>
        <v>9767633001095</v>
      </c>
      <c r="B190" s="5" t="s">
        <v>9</v>
      </c>
      <c r="C190" s="6" t="s">
        <v>642</v>
      </c>
      <c r="D190" s="7" t="s">
        <v>643</v>
      </c>
      <c r="E190" s="8" t="s">
        <v>168</v>
      </c>
      <c r="F190" s="9">
        <v>45717</v>
      </c>
      <c r="G190" s="9">
        <v>46082</v>
      </c>
      <c r="H190" s="12">
        <v>1250</v>
      </c>
      <c r="I190" s="11" t="s">
        <v>644</v>
      </c>
    </row>
    <row r="191" spans="1:9" ht="20.25" customHeight="1" x14ac:dyDescent="0.2">
      <c r="A191" s="4">
        <f>IFERROR(VLOOKUP(B191,'[1]DADOS (OCULTAR)'!$Q$3:$S$136,3,0),"")</f>
        <v>9767633001095</v>
      </c>
      <c r="B191" s="5" t="s">
        <v>9</v>
      </c>
      <c r="C191" s="6" t="s">
        <v>591</v>
      </c>
      <c r="D191" s="7" t="s">
        <v>645</v>
      </c>
      <c r="E191" s="8" t="s">
        <v>168</v>
      </c>
      <c r="F191" s="9">
        <v>45566</v>
      </c>
      <c r="G191" s="9">
        <v>45931</v>
      </c>
      <c r="H191" s="12">
        <v>1100</v>
      </c>
      <c r="I191" s="11" t="s">
        <v>646</v>
      </c>
    </row>
    <row r="192" spans="1:9" ht="20.25" customHeight="1" x14ac:dyDescent="0.2">
      <c r="A192" s="4">
        <f>IFERROR(VLOOKUP(B192,'[1]DADOS (OCULTAR)'!$Q$3:$S$136,3,0),"")</f>
        <v>9767633001095</v>
      </c>
      <c r="B192" s="5" t="s">
        <v>9</v>
      </c>
      <c r="C192" s="6" t="s">
        <v>647</v>
      </c>
      <c r="D192" s="7" t="s">
        <v>648</v>
      </c>
      <c r="E192" s="8" t="s">
        <v>168</v>
      </c>
      <c r="F192" s="9">
        <v>45717</v>
      </c>
      <c r="G192" s="9">
        <v>46082</v>
      </c>
      <c r="H192" s="12">
        <v>1100</v>
      </c>
      <c r="I192" s="11" t="s">
        <v>649</v>
      </c>
    </row>
    <row r="193" spans="1:9" ht="20.25" customHeight="1" x14ac:dyDescent="0.2">
      <c r="A193" s="4">
        <f>IFERROR(VLOOKUP(B193,'[1]DADOS (OCULTAR)'!$Q$3:$S$136,3,0),"")</f>
        <v>9767633001095</v>
      </c>
      <c r="B193" s="5" t="s">
        <v>9</v>
      </c>
      <c r="C193" s="6" t="s">
        <v>650</v>
      </c>
      <c r="D193" s="7" t="s">
        <v>602</v>
      </c>
      <c r="E193" s="8" t="s">
        <v>651</v>
      </c>
      <c r="F193" s="9">
        <v>45261</v>
      </c>
      <c r="G193" s="9">
        <v>45626</v>
      </c>
      <c r="H193" s="12">
        <v>1100</v>
      </c>
      <c r="I193" s="11" t="s">
        <v>603</v>
      </c>
    </row>
    <row r="194" spans="1:9" ht="20.25" customHeight="1" x14ac:dyDescent="0.2">
      <c r="A194" s="4">
        <f>IFERROR(VLOOKUP(B194,'[1]DADOS (OCULTAR)'!$Q$3:$S$136,3,0),"")</f>
        <v>9767633001095</v>
      </c>
      <c r="B194" s="5" t="s">
        <v>9</v>
      </c>
      <c r="C194" s="6" t="s">
        <v>652</v>
      </c>
      <c r="D194" s="7" t="s">
        <v>653</v>
      </c>
      <c r="E194" s="8" t="s">
        <v>651</v>
      </c>
      <c r="F194" s="9">
        <v>45383</v>
      </c>
      <c r="G194" s="9">
        <v>45747</v>
      </c>
      <c r="H194" s="12">
        <v>1100</v>
      </c>
      <c r="I194" s="11" t="s">
        <v>654</v>
      </c>
    </row>
    <row r="195" spans="1:9" ht="20.25" customHeight="1" x14ac:dyDescent="0.2">
      <c r="A195" s="4">
        <f>IFERROR(VLOOKUP(B195,'[1]DADOS (OCULTAR)'!$Q$3:$S$136,3,0),"")</f>
        <v>9767633001095</v>
      </c>
      <c r="B195" s="5" t="s">
        <v>9</v>
      </c>
      <c r="C195" s="6" t="s">
        <v>655</v>
      </c>
      <c r="D195" s="7" t="s">
        <v>656</v>
      </c>
      <c r="E195" s="8" t="s">
        <v>651</v>
      </c>
      <c r="F195" s="9">
        <v>45627</v>
      </c>
      <c r="G195" s="9">
        <v>45992</v>
      </c>
      <c r="H195" s="12">
        <v>1100</v>
      </c>
      <c r="I195" s="11" t="s">
        <v>657</v>
      </c>
    </row>
    <row r="196" spans="1:9" ht="20.25" customHeight="1" x14ac:dyDescent="0.2">
      <c r="A196" s="4">
        <f>IFERROR(VLOOKUP(B196,'[1]DADOS (OCULTAR)'!$Q$3:$S$136,3,0),"")</f>
        <v>9767633001095</v>
      </c>
      <c r="B196" s="5" t="s">
        <v>9</v>
      </c>
      <c r="C196" s="6" t="s">
        <v>658</v>
      </c>
      <c r="D196" s="7" t="s">
        <v>659</v>
      </c>
      <c r="E196" s="8" t="s">
        <v>660</v>
      </c>
      <c r="F196" s="9">
        <v>45726</v>
      </c>
      <c r="G196" s="9">
        <v>45910</v>
      </c>
      <c r="H196" s="12">
        <v>21800</v>
      </c>
      <c r="I196" s="11" t="s">
        <v>661</v>
      </c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5B5C4E05-5D1B-43A8-90C4-FA5BED4B5F41}">
      <formula1>UNIDADES_OSS</formula1>
    </dataValidation>
  </dataValidations>
  <hyperlinks>
    <hyperlink ref="I2" r:id="rId1" xr:uid="{6F0D7377-FDC7-474C-9171-25101B0DFC48}"/>
    <hyperlink ref="I21" r:id="rId2" xr:uid="{AB43EACF-039B-4A73-88A9-1296547F5466}"/>
    <hyperlink ref="I3" r:id="rId3" xr:uid="{C81CDC94-63A8-4166-B2F6-69AFF9E8CD55}"/>
    <hyperlink ref="I4" r:id="rId4" xr:uid="{5715BF56-2098-4687-971F-3112C382EF2C}"/>
    <hyperlink ref="I5" r:id="rId5" xr:uid="{A439B030-30F7-4019-9717-3A6FDCDA5C2A}"/>
    <hyperlink ref="I6" r:id="rId6" xr:uid="{5A94F12A-F854-4B91-BA84-ADC783F4D001}"/>
    <hyperlink ref="I7" r:id="rId7" xr:uid="{6A2E6691-0B71-4A55-B3A6-394A38A8432B}"/>
    <hyperlink ref="I9" r:id="rId8" xr:uid="{3EBE5A61-CFFA-40FC-AF93-E67184F22B63}"/>
    <hyperlink ref="I10" r:id="rId9" xr:uid="{54EB7273-CA6B-4141-8024-0CA5C1A42BAB}"/>
    <hyperlink ref="I11" r:id="rId10" xr:uid="{5CC809F8-2D78-4E7F-B54B-89CE7B0E61A6}"/>
    <hyperlink ref="I12" r:id="rId11" xr:uid="{83597263-1856-44CA-A3E7-CC0E27B8ACF8}"/>
    <hyperlink ref="I13" r:id="rId12" xr:uid="{F90586DC-6647-4F05-9C4D-D15516877077}"/>
    <hyperlink ref="I14" r:id="rId13" xr:uid="{DFC0AC19-124B-46B2-9CE5-F87856EBAE31}"/>
    <hyperlink ref="I15" r:id="rId14" xr:uid="{508F9BB6-8274-4EB6-AF01-DAD1F37D0CC1}"/>
    <hyperlink ref="I17" r:id="rId15" xr:uid="{D3D0E07A-E5EF-40BD-953E-7178D4669FCE}"/>
    <hyperlink ref="I19" r:id="rId16" xr:uid="{232D8C3B-BDB3-44F1-95AC-4DCB6470F019}"/>
    <hyperlink ref="I20" r:id="rId17" xr:uid="{E98704C4-A29D-4E54-B97A-D91AD872B4BC}"/>
    <hyperlink ref="I8" r:id="rId18" xr:uid="{F3094609-AA69-49F7-A5C8-A6147F9B7141}"/>
    <hyperlink ref="I16" r:id="rId19" xr:uid="{340B8BA1-D3C4-4A77-B4E0-B701207853CA}"/>
    <hyperlink ref="I18" r:id="rId20" xr:uid="{EE1ABEF8-DDB6-4038-8FCF-BA80F2F0C521}"/>
    <hyperlink ref="I23" r:id="rId21" xr:uid="{449C3333-BD8F-42E5-A3EA-35360C74E3A3}"/>
    <hyperlink ref="I24" r:id="rId22" xr:uid="{CC14FDF6-C1AF-49BD-A524-60793BD2C8BE}"/>
    <hyperlink ref="I25" r:id="rId23" xr:uid="{DDD71E8B-D10F-4BC1-A193-15D9FB56E03F}"/>
    <hyperlink ref="I26" r:id="rId24" xr:uid="{655EA886-568F-4535-816C-65F58F11320E}"/>
    <hyperlink ref="I22" r:id="rId25" xr:uid="{E09410EA-6739-4D7C-9BDE-0A0A09F07D48}"/>
    <hyperlink ref="I27" r:id="rId26" xr:uid="{45A67632-2103-410B-87EA-BFA02747F1B3}"/>
    <hyperlink ref="I29" r:id="rId27" xr:uid="{13037BF9-4D0B-4154-97C8-FB1542170E0C}"/>
    <hyperlink ref="I30" r:id="rId28" xr:uid="{984F3112-F834-4397-9C31-C15B865A7C2E}"/>
    <hyperlink ref="I31" r:id="rId29" xr:uid="{06DD4B1D-68DF-44C9-A30B-4C2B54EB6C39}"/>
    <hyperlink ref="I32" r:id="rId30" xr:uid="{F89C7F39-27C3-43D3-BD57-97577CB54B72}"/>
    <hyperlink ref="I33" r:id="rId31" xr:uid="{3803D521-8D9C-46E0-BFFB-8AB3C59566F5}"/>
    <hyperlink ref="I28" r:id="rId32" xr:uid="{7DC6D71B-0C13-4056-BF88-DA13992EC496}"/>
    <hyperlink ref="I35" r:id="rId33" xr:uid="{F39F3E48-86FB-4420-A903-DFE3ED9A0B9A}"/>
    <hyperlink ref="I34" r:id="rId34" xr:uid="{3FD2F419-61B3-4135-A6E7-9968AB6C85ED}"/>
    <hyperlink ref="I41" r:id="rId35" xr:uid="{B917C0D4-D5F4-4BCF-B004-1BA6F0467025}"/>
    <hyperlink ref="I43" r:id="rId36" xr:uid="{A536F5CC-4363-4CA0-912A-E9CDE09994D9}"/>
    <hyperlink ref="I44" r:id="rId37" xr:uid="{D92B3903-A123-4C27-977E-F70F057859F7}"/>
    <hyperlink ref="I45" r:id="rId38" xr:uid="{6EA58948-EDBC-4DEF-ACA8-AB073FCC0CE8}"/>
    <hyperlink ref="I46" r:id="rId39" xr:uid="{3A5250B0-28BE-4116-AA33-C355662ECA9E}"/>
    <hyperlink ref="I40" r:id="rId40" xr:uid="{0C643833-0220-4176-ABF0-903C4633F937}"/>
    <hyperlink ref="I39" r:id="rId41" xr:uid="{E89705F9-74CB-4241-804C-D6037DCF9F5B}"/>
    <hyperlink ref="I38" r:id="rId42" xr:uid="{C2C68FAF-ADD4-4335-830A-15101F92F0F8}"/>
    <hyperlink ref="I37" r:id="rId43" xr:uid="{767495DF-7F0C-4934-A826-2FC79A7CB0F0}"/>
    <hyperlink ref="I36" r:id="rId44" xr:uid="{2A4972FA-ABE2-49D7-8C2F-0BE535326499}"/>
    <hyperlink ref="I42" r:id="rId45" xr:uid="{0160ACD0-20D2-44D2-9C82-0DF7169F8DDF}"/>
    <hyperlink ref="I47" r:id="rId46" xr:uid="{6EAA9883-C3B6-4110-8255-DA5FAF678172}"/>
    <hyperlink ref="I53" r:id="rId47" xr:uid="{17BA947B-DB9D-48BF-B079-C3A3CD4CBA85}"/>
    <hyperlink ref="I49" r:id="rId48" xr:uid="{994B55C8-94E2-4F51-A70B-F10F1EEBD9C9}"/>
    <hyperlink ref="I50" r:id="rId49" xr:uid="{B54D436C-031C-4BCB-871A-A6E01FD28A74}"/>
    <hyperlink ref="I51" r:id="rId50" xr:uid="{2F15F382-A539-4E45-A6DA-37E2B7B99299}"/>
    <hyperlink ref="I52" r:id="rId51" xr:uid="{3676D36D-43EC-43DC-AFDB-85B108247D75}"/>
    <hyperlink ref="I48" r:id="rId52" xr:uid="{5A7A8119-D462-4CBF-A19C-A1AA044DE755}"/>
    <hyperlink ref="I58" r:id="rId53" xr:uid="{48FDE59E-D607-4D34-8E8F-25377EA2731D}"/>
    <hyperlink ref="I60" r:id="rId54" xr:uid="{F30EA773-E2A1-4AD7-B663-0FE8157F360B}"/>
    <hyperlink ref="I62" r:id="rId55" xr:uid="{D03E7C46-A207-4DDD-8918-D65D485B700A}"/>
    <hyperlink ref="I56" r:id="rId56" xr:uid="{3955099C-78DB-4D82-8E60-DB307B761967}"/>
    <hyperlink ref="I55" r:id="rId57" xr:uid="{F37FA82A-9F6D-48B0-A211-0B83C3605844}"/>
    <hyperlink ref="I54" r:id="rId58" xr:uid="{75DC8977-31A1-4384-BCE8-4EF3F08BF95B}"/>
    <hyperlink ref="I63" r:id="rId59" xr:uid="{43D8233B-19FF-4483-AE3E-A70BF92E4926}"/>
    <hyperlink ref="I64" r:id="rId60" xr:uid="{FE18176C-92AC-4DAC-B8A8-E2A03F27F28A}"/>
    <hyperlink ref="I61" r:id="rId61" xr:uid="{C0F96EDD-8918-4FDA-939B-E8BDBE6A47D0}"/>
    <hyperlink ref="I57" r:id="rId62" xr:uid="{EE375498-1125-4197-81C8-444199167915}"/>
    <hyperlink ref="I59" r:id="rId63" xr:uid="{DBC5E6BC-00BE-4B19-A371-4A5CEE55DC24}"/>
    <hyperlink ref="I66" r:id="rId64" xr:uid="{BF000566-3BBE-4A27-9FE9-17EBC8AB8149}"/>
    <hyperlink ref="I65" r:id="rId65" xr:uid="{22E3ED22-809A-45CB-9646-628A303F41F4}"/>
    <hyperlink ref="I67" r:id="rId66" xr:uid="{2320856A-0668-444F-825A-B25D49BCA011}"/>
    <hyperlink ref="I72" r:id="rId67" xr:uid="{1A01CB28-C33B-4B47-91E9-08D5BF5EE483}"/>
    <hyperlink ref="I68" r:id="rId68" xr:uid="{8FD873D4-16E6-47CE-8A42-6455E3157CE4}"/>
    <hyperlink ref="I69" r:id="rId69" xr:uid="{BEB939C5-166D-4596-BE63-49B1AF942256}"/>
    <hyperlink ref="I70" r:id="rId70" xr:uid="{0A05E44B-3AAC-464E-B449-9B2EF54AE6CD}"/>
    <hyperlink ref="I71" r:id="rId71" xr:uid="{0676C310-3810-4B54-830F-039B5B93FC88}"/>
    <hyperlink ref="I73" r:id="rId72" xr:uid="{08DED453-C155-44E2-81C3-E2031A7B896C}"/>
    <hyperlink ref="I74" r:id="rId73" xr:uid="{037654EA-AB0E-4805-86D0-60FA3749133D}"/>
    <hyperlink ref="I75" r:id="rId74" xr:uid="{AFADD227-10A6-45CA-A982-27E4BEE663CE}"/>
    <hyperlink ref="I77" r:id="rId75" xr:uid="{A755B198-DBA0-4517-BF97-A1D78B1BABA2}"/>
    <hyperlink ref="I76" r:id="rId76" xr:uid="{410317EF-CFA4-42F4-97D7-FBCF9CC11692}"/>
    <hyperlink ref="I79" r:id="rId77" xr:uid="{7C2A527B-8321-4CEF-BB4F-345FBCD57C32}"/>
    <hyperlink ref="I80" r:id="rId78" xr:uid="{653AE7D1-731F-4F58-91D2-6B078265D8B4}"/>
    <hyperlink ref="I81" r:id="rId79" xr:uid="{EED42946-7F69-47A9-8EFD-CD8959573E28}"/>
    <hyperlink ref="I82" r:id="rId80" xr:uid="{F86D75DE-F3BF-4529-985C-77331E95731F}"/>
    <hyperlink ref="I83" r:id="rId81" xr:uid="{AFAA63C8-3E94-43CC-A307-76FDB67374C2}"/>
    <hyperlink ref="I84" r:id="rId82" xr:uid="{37FE1A9A-C02C-4F14-8182-6ACE96410AB9}"/>
    <hyperlink ref="I85" r:id="rId83" xr:uid="{C30CE936-C707-450F-B07B-67BA03E23695}"/>
    <hyperlink ref="I87" r:id="rId84" xr:uid="{EF2FB6E3-B189-404D-AAB0-2A11D65BEE22}"/>
    <hyperlink ref="I88" r:id="rId85" xr:uid="{33862D65-8349-460D-B765-3B3A04AF14CE}"/>
    <hyperlink ref="I89" r:id="rId86" xr:uid="{E4A87649-8176-43CB-AB98-487D603F7F4B}"/>
    <hyperlink ref="I90" r:id="rId87" xr:uid="{53180C55-7F47-49ED-8DC2-9E1461184B71}"/>
    <hyperlink ref="I91" r:id="rId88" xr:uid="{764ED828-160C-49BA-8837-483DA7F6325E}"/>
    <hyperlink ref="I92" r:id="rId89" xr:uid="{558209BA-A886-48B2-A5BB-E626E94284FF}"/>
    <hyperlink ref="I94" r:id="rId90" xr:uid="{C4DEBA8F-40DF-4CBE-93D4-B2ECF7D940B9}"/>
    <hyperlink ref="I96" r:id="rId91" xr:uid="{13668B30-C581-4933-ABDE-0EE1FC3A009B}"/>
    <hyperlink ref="I93" r:id="rId92" xr:uid="{5C1F7480-D3BE-48D8-98BF-906DFB5C3386}"/>
    <hyperlink ref="I95" r:id="rId93" xr:uid="{BD7358D8-63B7-4913-8DD0-4921B5212BF8}"/>
    <hyperlink ref="I86" r:id="rId94" xr:uid="{4CD92BA3-7F86-4A34-9747-99172F45A4E1}"/>
    <hyperlink ref="I97" r:id="rId95" xr:uid="{EDC0D08D-AEB3-4CFF-9E47-7693CE3C013A}"/>
    <hyperlink ref="I98" r:id="rId96" xr:uid="{E2D67166-D1B3-4FC5-9151-1CE2CD27B180}"/>
    <hyperlink ref="I99" r:id="rId97" xr:uid="{65B84350-0594-4FCE-98F4-EA612FB42FFA}"/>
    <hyperlink ref="I104" r:id="rId98" xr:uid="{043C5D3D-0780-43BC-BE98-69A32984924E}"/>
    <hyperlink ref="I100" r:id="rId99" xr:uid="{7E99F139-B366-4285-97DE-065D0150E534}"/>
    <hyperlink ref="I102" r:id="rId100" xr:uid="{5EBA0F4B-3BF9-44D8-A296-A1A12100F349}"/>
    <hyperlink ref="I101" r:id="rId101" xr:uid="{15C6A270-66E3-4ECE-8D67-01BD2A4F2E92}"/>
    <hyperlink ref="I103" r:id="rId102" xr:uid="{0D13D387-7E5D-4E35-9E85-C3D269E97F7A}"/>
    <hyperlink ref="I105" r:id="rId103" xr:uid="{9A05C350-A1C1-451E-A5E8-7ADFF2C9AA49}"/>
    <hyperlink ref="I106" r:id="rId104" xr:uid="{40A15311-C247-4E62-904D-125EFC1E33FF}"/>
    <hyperlink ref="I107" r:id="rId105" xr:uid="{EFAF69A3-8C9D-439D-8D20-CECC4AB81CD4}"/>
    <hyperlink ref="I108" r:id="rId106" xr:uid="{DBE51905-5F0F-4DB2-97D6-273279FBD1AC}"/>
    <hyperlink ref="I111" r:id="rId107" xr:uid="{6236AD29-EACC-4640-A9AE-5A0538D975BB}"/>
    <hyperlink ref="I109" r:id="rId108" xr:uid="{430C6FE0-9DAE-41DA-BF24-69050E583FB7}"/>
    <hyperlink ref="I110" r:id="rId109" xr:uid="{279A46F3-7EBD-43ED-93F0-5338052F178D}"/>
    <hyperlink ref="I112" r:id="rId110" xr:uid="{6179AF4B-D432-43CC-8D34-E3BD6583EACD}"/>
    <hyperlink ref="I113" r:id="rId111" xr:uid="{A26C039A-0FD8-489C-B279-349A9F9CFCFC}"/>
    <hyperlink ref="I114" r:id="rId112" xr:uid="{BB44BF77-EF7F-4DAD-BA39-F2A2A91B0F2F}"/>
    <hyperlink ref="I115" r:id="rId113" xr:uid="{3C09FA2E-07A7-4797-B77F-F7D47A5D2005}"/>
    <hyperlink ref="I116" r:id="rId114" xr:uid="{7DA2DAFD-3CBC-4CEE-8CB4-4F9C4F610171}"/>
    <hyperlink ref="I117" r:id="rId115" xr:uid="{41E69684-54AC-4C0E-8896-54F4D0693F7F}"/>
    <hyperlink ref="I118" r:id="rId116" xr:uid="{C22C7340-A89F-4B91-BBD9-056E5263886C}"/>
    <hyperlink ref="I119" r:id="rId117" xr:uid="{2EEA2BE5-646A-40B0-BD5F-26FA115BDB0B}"/>
    <hyperlink ref="I120" r:id="rId118" xr:uid="{0C278187-149D-4102-BB80-7BA0463E7CD9}"/>
    <hyperlink ref="I124" r:id="rId119" xr:uid="{B323982E-217D-4635-A7F4-23EE99096525}"/>
    <hyperlink ref="I125" r:id="rId120" xr:uid="{F518E01B-3976-4AF1-A35A-DC5C4115BD90}"/>
    <hyperlink ref="I121" r:id="rId121" xr:uid="{FFED129D-0F34-43D4-9224-B8DF427B1C7B}"/>
    <hyperlink ref="I126" r:id="rId122" xr:uid="{1DCD0775-3828-456A-B494-1584459410EE}"/>
    <hyperlink ref="I123" r:id="rId123" xr:uid="{D4E7B552-4052-4100-8369-C77C3D03D742}"/>
    <hyperlink ref="I122" r:id="rId124" xr:uid="{1DE4EF0A-8BED-49C4-A9C5-9CE3CA0804BE}"/>
    <hyperlink ref="I127" r:id="rId125" xr:uid="{F89BE0E0-1E29-4174-BA3D-E12034D7340C}"/>
    <hyperlink ref="I130" r:id="rId126" xr:uid="{96DBE95C-0BFD-4727-8BD9-B88CA4C0D3C3}"/>
    <hyperlink ref="I129" r:id="rId127" xr:uid="{3667D7EC-5CD8-4674-BE14-2FEE6816B963}"/>
    <hyperlink ref="I128" r:id="rId128" xr:uid="{8393D34B-F4CD-4CFB-A084-02F33F49FA28}"/>
    <hyperlink ref="I131" r:id="rId129" xr:uid="{DA0CA927-5EAA-4173-970C-A785396B74F8}"/>
    <hyperlink ref="I133" r:id="rId130" display="https://www.hospitalmarialucinda.org/files/pdf/contrato-soservi-vigilancia---18-04-2024-16_23_4-4094543055-contrato-soservi---vigilancia-16-23-4-2318198710-contrato-sorservi---vigilancia-16-23-4-3953307637-contrato-digital---vigilancia-x-fundacao-manoel-almeida---upa-paulista.doc---clicksign.pdf" xr:uid="{A679722D-833B-4564-9EB4-69E01054A8C0}"/>
    <hyperlink ref="I134" r:id="rId131" xr:uid="{6C88390B-3FC8-42A3-8489-BBE6EA515668}"/>
    <hyperlink ref="I132" r:id="rId132" xr:uid="{ED3472ED-9C22-4229-8539-BA848DD9EB7B}"/>
    <hyperlink ref="I135" r:id="rId133" xr:uid="{A4C8ED6A-D16E-4632-828C-5224D2DE48D1}"/>
    <hyperlink ref="I136" r:id="rId134" xr:uid="{118B7383-C41A-4C63-87AF-29D266BBAD96}"/>
    <hyperlink ref="I137" r:id="rId135" xr:uid="{CDD312B9-6833-41CD-8364-7BE8EACE215B}"/>
    <hyperlink ref="I138" r:id="rId136" xr:uid="{25C1BDA4-904F-4302-AAA8-B79BF0475BB4}"/>
    <hyperlink ref="I139" r:id="rId137" xr:uid="{118FBDF0-8ADA-4971-B3C3-E7B7DC1DC727}"/>
    <hyperlink ref="I141" r:id="rId138" xr:uid="{CAD4AC35-792B-481B-9089-F9A6373363EF}"/>
    <hyperlink ref="I142" r:id="rId139" xr:uid="{EDB94A1E-DA8F-4833-A216-155FB9F8B180}"/>
    <hyperlink ref="I140" r:id="rId140" xr:uid="{E654466C-EA05-4787-874F-B83B87800B3D}"/>
    <hyperlink ref="I143" r:id="rId141" xr:uid="{0C552A25-6B55-4CE2-AF68-3657E5B47E3D}"/>
    <hyperlink ref="I144" r:id="rId142" xr:uid="{AA998606-562A-4F63-A8E5-BF518A4044E4}"/>
    <hyperlink ref="I145" r:id="rId143" xr:uid="{0A785E79-8BD4-47B7-BB98-C812BC41EFEA}"/>
    <hyperlink ref="I146" r:id="rId144" xr:uid="{2B72664A-EDD6-4ED2-8411-D999B9D95DD4}"/>
    <hyperlink ref="I147" r:id="rId145" xr:uid="{B86F88CA-9186-4D2C-94D9-3C3715651CEF}"/>
    <hyperlink ref="I148" r:id="rId146" xr:uid="{6A102258-01F7-43CC-A910-3639F9EA0C92}"/>
    <hyperlink ref="I149" r:id="rId147" xr:uid="{7D43C787-E57E-42F9-BFDF-2BA86981655C}"/>
    <hyperlink ref="I150" r:id="rId148" xr:uid="{95BC78F5-B4D9-4E30-B37B-3B99D56D8C26}"/>
    <hyperlink ref="I151" r:id="rId149" xr:uid="{884A7E23-6B80-492C-AAF0-00F4B6CFD17F}"/>
    <hyperlink ref="I152" r:id="rId150" xr:uid="{EF9E0A20-141A-4DE8-B88A-5A51B3BA279D}"/>
    <hyperlink ref="I153" r:id="rId151" xr:uid="{E1BB3ECA-3697-4EC9-B70D-611BA3C343E6}"/>
    <hyperlink ref="I154" r:id="rId152" xr:uid="{BE38197C-24E5-4F63-BA97-9EC83034106E}"/>
    <hyperlink ref="I155" r:id="rId153" xr:uid="{9D9C4DE4-B846-45C0-A02D-04DEF4B1336A}"/>
    <hyperlink ref="I158" r:id="rId154" xr:uid="{3BB18A00-ABA7-497F-AA16-7A9A76490F03}"/>
    <hyperlink ref="I156" r:id="rId155" xr:uid="{D1414957-44A8-49AC-9C7C-569C67AC20DE}"/>
    <hyperlink ref="I157" r:id="rId156" xr:uid="{2C0A2F0E-8E58-4AD8-9E6B-94DB6034F529}"/>
    <hyperlink ref="I159" r:id="rId157" xr:uid="{2E7C40DC-398F-4B20-8C42-1EAC9E18C140}"/>
    <hyperlink ref="I160" r:id="rId158" xr:uid="{A4C1B6A0-0EF6-4022-B565-10A87C2C3202}"/>
    <hyperlink ref="I161" r:id="rId159" xr:uid="{D677ED8E-B95B-4BC7-92F5-6013CCCFFE89}"/>
    <hyperlink ref="I162" r:id="rId160" xr:uid="{CAFDA586-5D0E-4FAC-8DE9-C58C2A949325}"/>
    <hyperlink ref="I163" r:id="rId161" xr:uid="{E7050B5E-0946-45C0-9DB4-136FE2A96AE9}"/>
    <hyperlink ref="I164" r:id="rId162" xr:uid="{E6AC2978-87E1-4E7A-B1C9-F388A09AB749}"/>
    <hyperlink ref="I165" r:id="rId163" xr:uid="{9D1122CB-E2DC-4E6E-AD4F-B41430D0BCEE}"/>
    <hyperlink ref="I166" r:id="rId164" xr:uid="{2AC00AC3-C5CF-4155-9A21-F2E603CBA5C2}"/>
    <hyperlink ref="I168" r:id="rId165" xr:uid="{FE2399BF-6D34-4D63-8722-08B9EF6EA8AB}"/>
    <hyperlink ref="I169" r:id="rId166" xr:uid="{AD5B50B4-9733-4BC0-87D6-257C5C92B49B}"/>
    <hyperlink ref="I167" r:id="rId167" xr:uid="{52FE59A2-020C-4337-99FD-B210FFAEFE2C}"/>
    <hyperlink ref="I170" r:id="rId168" xr:uid="{1D047BE2-F2A8-4323-A05A-ABDFC5323C62}"/>
    <hyperlink ref="I171" r:id="rId169" xr:uid="{CD44B873-DCFE-4A59-A7C9-4850B8212598}"/>
    <hyperlink ref="I172" r:id="rId170" xr:uid="{B34A19DE-CAD9-4558-A865-BF7F91042E22}"/>
    <hyperlink ref="I173" r:id="rId171" xr:uid="{7E39F5D3-D98B-4205-B610-598D4F78C1DF}"/>
    <hyperlink ref="I174" r:id="rId172" xr:uid="{BF29AE95-D7AD-480B-B5F0-7E426F69A65C}"/>
    <hyperlink ref="I175" r:id="rId173" xr:uid="{85CA1870-3C8F-405E-A230-00B1DAE0A0D1}"/>
    <hyperlink ref="I177" r:id="rId174" xr:uid="{1E6A9989-ACBA-40C3-A33C-52BB28329320}"/>
    <hyperlink ref="I178" r:id="rId175" xr:uid="{1C536F4C-8B9C-4691-B6E9-7CC64F066F1F}"/>
    <hyperlink ref="I176" r:id="rId176" xr:uid="{B899DF96-FF0B-4748-836D-E898FC911925}"/>
    <hyperlink ref="I179" r:id="rId177" xr:uid="{391E2D10-FDB9-4271-9FE5-5643FCEA0FBD}"/>
    <hyperlink ref="I180" r:id="rId178" xr:uid="{111E1245-201D-4CBF-8552-89A68B57BF7D}"/>
    <hyperlink ref="I181" r:id="rId179" xr:uid="{F1E4C05D-6F13-45AF-9DA1-EF3C6B540C69}"/>
    <hyperlink ref="I182" r:id="rId180" xr:uid="{084DB55A-99B1-4283-8F8D-518A88647494}"/>
    <hyperlink ref="I183" r:id="rId181" xr:uid="{6C1A606D-531F-404D-AFB8-89BA49F77C19}"/>
    <hyperlink ref="I184" r:id="rId182" xr:uid="{0AC674BE-77C9-4ED1-A33A-49C7AD8323C6}"/>
    <hyperlink ref="I186" r:id="rId183" xr:uid="{4AB1D4C0-E0B7-4E4F-9B67-14BA01A25499}"/>
    <hyperlink ref="I185" r:id="rId184" xr:uid="{A2131CF4-F16A-430F-8D4B-E708B77D0182}"/>
    <hyperlink ref="I187" r:id="rId185" xr:uid="{066642E3-FC70-4010-A88B-091E470FC3F8}"/>
    <hyperlink ref="I188" r:id="rId186" xr:uid="{91B79F91-A873-4451-A143-8EC759BBDAAA}"/>
    <hyperlink ref="I189" r:id="rId187" xr:uid="{45B12FB1-2BF7-447D-97E1-79AADD8B1339}"/>
    <hyperlink ref="I193" r:id="rId188" xr:uid="{E861ABC3-950A-4BAD-9356-6C95A7CAB102}"/>
    <hyperlink ref="I192" r:id="rId189" xr:uid="{499C1DCB-4843-4A9C-8F93-70DF5D69132B}"/>
    <hyperlink ref="I191" r:id="rId190" xr:uid="{3D56AC01-027E-4434-9211-5179D8A1DEF6}"/>
    <hyperlink ref="I190" r:id="rId191" xr:uid="{C11E3590-7A08-4676-AC3E-EB6B49DD9B95}"/>
    <hyperlink ref="I194" r:id="rId192" xr:uid="{D2343ECB-7BD1-41AD-9483-374C856D0196}"/>
    <hyperlink ref="I195" r:id="rId193" xr:uid="{4323BC5E-B0EB-4199-8779-1F779154A5AF}"/>
    <hyperlink ref="I196" r:id="rId194" xr:uid="{55B59177-EAD1-40E8-A551-37B857E7E143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9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2026-05-25T12:31:23Z</dcterms:created>
  <dcterms:modified xsi:type="dcterms:W3CDTF">2026-05-25T12:37:33Z</dcterms:modified>
</cp:coreProperties>
</file>