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4.2026 ABRIL\TCE\"/>
    </mc:Choice>
  </mc:AlternateContent>
  <xr:revisionPtr revIDLastSave="0" documentId="8_{F4D96257-5509-4581-9F64-96FA8F76FA47}" xr6:coauthVersionLast="47" xr6:coauthVersionMax="47" xr10:uidLastSave="{00000000-0000-0000-0000-000000000000}"/>
  <bookViews>
    <workbookView xWindow="-120" yWindow="-120" windowWidth="29040" windowHeight="15840" xr2:uid="{14AB3507-9652-45F3-B097-90DEC6EB337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 s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 s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 s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 s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 s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 s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 s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 s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 s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 s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 s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 s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 s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 s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 s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 s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 s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 s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 s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 s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 s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 s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 s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 s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 s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 s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 s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 s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 s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 s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 s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 s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 s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 s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 s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 s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 s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 s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 s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 s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 s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 s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 s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 s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 s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 s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 s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 s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 s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 s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 s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 s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 s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 s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 s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 s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 s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 s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 s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 s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 s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 s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 s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 s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 s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 s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 s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 s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 s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 s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 s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 s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 s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 s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 s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 s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 s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 s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 s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 s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 s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 s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 s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 s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 s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 s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 s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 s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 s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 s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 s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 s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 s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 s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 s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 s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 s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 s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 s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 s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 s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 s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 s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 s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 s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 s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 s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 s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 s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 s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 s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 s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 s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 s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 s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 s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 s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 s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 s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 s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 s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 s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 s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 s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 s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 s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 s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 s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 s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 s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 s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 s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 s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 s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 s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 s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 s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 s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 s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 s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 s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 s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 s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 s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 s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 s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 s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 s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 s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 s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 s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 s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 s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 s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 s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 s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 s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 s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 s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 s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 s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 s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 s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 s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 s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 s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 s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 s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 s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 s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 s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 s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 s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 s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 s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 s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 s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 s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 s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 s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 s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 s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 s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 s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 s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 s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 s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 s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 s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 s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 s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 s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 s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 s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 s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 s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 s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 s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 s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 s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 s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 s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 s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 s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 s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 s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 s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 s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 s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 s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 s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 s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 s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 s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 s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 s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 s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 s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 s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 s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 s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 s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 s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 s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 s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 s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 s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 s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 s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 s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 s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 s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 s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 s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 s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 s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 s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 s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 s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 s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 s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 s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 s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 s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 s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 s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 s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 s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 s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 s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 s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 s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 s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 s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 s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 s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 s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 s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 s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 s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 s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 s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 s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 s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 s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 s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 s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 s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 s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 s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 s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 s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 s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 s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 s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 s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 s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 s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 s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 s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 s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 s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 s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 s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 s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 s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 s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 s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 s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 s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 s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 s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 s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 s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 s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 s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 s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 s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 s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 s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 s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 s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 s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 s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 s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 s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 s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 s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 s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 s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 s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 s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 s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 s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 s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 s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 s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 s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 s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 s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 s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 s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 s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 s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 s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 s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 s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 s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 s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 s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 s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 s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 s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 s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 s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 s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 s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 s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 s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 s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 s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 s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 s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 s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 s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 s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 s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 s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 s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 s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 s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 s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 s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 s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 s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 s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 s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 s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 s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 s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 s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 s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 s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 s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 s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 s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 s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 s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 s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 s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 s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 s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 s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 s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 s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 s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 s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 s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 s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 s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 s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 s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 s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 s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 s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 s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 s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 s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 s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 s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 s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 s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 s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 s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 s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 s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 s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 s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 s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 s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 s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 s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 s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 s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 s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 s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 s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 s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 s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 s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 s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 s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 s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 s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 s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 s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 s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 s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 s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 s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 s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 s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 s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 s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 s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 s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 s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 s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 s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 s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 s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 s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 s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 s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 s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 s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 s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 s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 s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 s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 s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 s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 s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 s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 s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 s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 s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 s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 s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 s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 s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 s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 s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 s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 s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 s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 s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 s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 s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 s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 s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 s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 s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 s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 s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 s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 s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 s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 s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 s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 s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 s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 s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 s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 s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 s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 s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 s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 s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 s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 s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 s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 s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 s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 s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 s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 s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 s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 s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 s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 s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 s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 s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 s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 s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 s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 s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 s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 s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 s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 s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 s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 s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 s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 s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 s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 s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 s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 s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 s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 s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 s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 s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 s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 s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 s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 s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 s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 s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 s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 s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 s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 s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 s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 s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 s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 s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 s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 s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 s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 s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 s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 s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 s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 s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 s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 s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 s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 s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 s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 s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 s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 s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 s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 s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 s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 s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 s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 s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 s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 s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 s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 s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 s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 s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 s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 s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 s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 s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 s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 s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 s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 s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 s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 s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 s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 s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 s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 s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 s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 s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 s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 s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 s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 s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 s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 s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 s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 s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 s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 s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 s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 s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 s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 s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 s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 s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 s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 s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 s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 s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 s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 s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 s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 s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 s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 s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 s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 s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 s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 s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 s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 s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 s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 s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 s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 s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 s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 s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 s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 s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 s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 s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 s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 s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 s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 s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 s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 s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 s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 s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 s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 s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 s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 s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 s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 s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 s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 s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 s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 s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 s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 s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 s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 s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 s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 s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 s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 s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 s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 s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 s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 s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 s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 s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 s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 s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 s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 s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 s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 s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 s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 s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 s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 s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 s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 s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 s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 s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J7516" i="1"/>
  <c r="I7516" i="1"/>
  <c r="H7516" i="1"/>
  <c r="G7516" i="1"/>
  <c r="F7516" i="1"/>
  <c r="K7516" i="1" s="1"/>
  <c r="E7516" i="1"/>
  <c r="D7516" i="1"/>
  <c r="C7516" i="1"/>
  <c r="B7516" i="1"/>
  <c r="A7516" i="1" s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J7514" i="1"/>
  <c r="I7514" i="1"/>
  <c r="H7514" i="1"/>
  <c r="G7514" i="1"/>
  <c r="F7514" i="1"/>
  <c r="K7514" i="1" s="1"/>
  <c r="E7514" i="1"/>
  <c r="D7514" i="1"/>
  <c r="C7514" i="1"/>
  <c r="B7514" i="1"/>
  <c r="A7514" i="1" s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J7512" i="1"/>
  <c r="I7512" i="1"/>
  <c r="H7512" i="1"/>
  <c r="G7512" i="1"/>
  <c r="F7512" i="1"/>
  <c r="K7512" i="1" s="1"/>
  <c r="E7512" i="1"/>
  <c r="D7512" i="1"/>
  <c r="C7512" i="1"/>
  <c r="B7512" i="1"/>
  <c r="A7512" i="1" s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 s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 s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 s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 s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 s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 s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 s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 s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J7494" i="1"/>
  <c r="I7494" i="1"/>
  <c r="H7494" i="1"/>
  <c r="G7494" i="1"/>
  <c r="F7494" i="1"/>
  <c r="K7494" i="1" s="1"/>
  <c r="E7494" i="1"/>
  <c r="D7494" i="1"/>
  <c r="C7494" i="1"/>
  <c r="B7494" i="1"/>
  <c r="A7494" i="1" s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J7492" i="1"/>
  <c r="I7492" i="1"/>
  <c r="H7492" i="1"/>
  <c r="G7492" i="1"/>
  <c r="F7492" i="1"/>
  <c r="K7492" i="1" s="1"/>
  <c r="E7492" i="1"/>
  <c r="D7492" i="1"/>
  <c r="C7492" i="1"/>
  <c r="B7492" i="1"/>
  <c r="A7492" i="1" s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J7490" i="1"/>
  <c r="I7490" i="1"/>
  <c r="H7490" i="1"/>
  <c r="G7490" i="1"/>
  <c r="F7490" i="1"/>
  <c r="K7490" i="1" s="1"/>
  <c r="E7490" i="1"/>
  <c r="D7490" i="1"/>
  <c r="C7490" i="1"/>
  <c r="B7490" i="1"/>
  <c r="A7490" i="1" s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J7488" i="1"/>
  <c r="I7488" i="1"/>
  <c r="H7488" i="1"/>
  <c r="G7488" i="1"/>
  <c r="F7488" i="1"/>
  <c r="K7488" i="1" s="1"/>
  <c r="E7488" i="1"/>
  <c r="D7488" i="1"/>
  <c r="C7488" i="1"/>
  <c r="B7488" i="1"/>
  <c r="A7488" i="1" s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J7486" i="1"/>
  <c r="I7486" i="1"/>
  <c r="H7486" i="1"/>
  <c r="G7486" i="1"/>
  <c r="F7486" i="1"/>
  <c r="K7486" i="1" s="1"/>
  <c r="E7486" i="1"/>
  <c r="D7486" i="1"/>
  <c r="C7486" i="1"/>
  <c r="B7486" i="1"/>
  <c r="A7486" i="1" s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J7484" i="1"/>
  <c r="I7484" i="1"/>
  <c r="H7484" i="1"/>
  <c r="G7484" i="1"/>
  <c r="F7484" i="1"/>
  <c r="K7484" i="1" s="1"/>
  <c r="E7484" i="1"/>
  <c r="D7484" i="1"/>
  <c r="C7484" i="1"/>
  <c r="B7484" i="1"/>
  <c r="A7484" i="1" s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J7482" i="1"/>
  <c r="I7482" i="1"/>
  <c r="H7482" i="1"/>
  <c r="G7482" i="1"/>
  <c r="F7482" i="1"/>
  <c r="K7482" i="1" s="1"/>
  <c r="E7482" i="1"/>
  <c r="D7482" i="1"/>
  <c r="C7482" i="1"/>
  <c r="B7482" i="1"/>
  <c r="A7482" i="1" s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J7480" i="1"/>
  <c r="I7480" i="1"/>
  <c r="H7480" i="1"/>
  <c r="G7480" i="1"/>
  <c r="F7480" i="1"/>
  <c r="K7480" i="1" s="1"/>
  <c r="E7480" i="1"/>
  <c r="D7480" i="1"/>
  <c r="C7480" i="1"/>
  <c r="B7480" i="1"/>
  <c r="A7480" i="1" s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 s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 s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 s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 s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 s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 s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 s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 s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 s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 s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 s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 s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 s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 s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 s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 s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 s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 s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 s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 s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 s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 s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 s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 s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 s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 s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 s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 s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 s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 s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 s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 s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 s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 s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 s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 s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 s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 s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 s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 s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 s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 s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 s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 s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 s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 s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 s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 s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 s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 s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 s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 s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 s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 s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 s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 s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 s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 s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 s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 s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 s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 s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 s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 s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 s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 s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 s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 s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 s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 s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 s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 s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 s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 s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 s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 s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 s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 s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 s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 s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 s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 s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 s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 s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 s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 s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 s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 s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 s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 s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 s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 s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 s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 s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 s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 s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 s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 s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 s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 s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 s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 s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 s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 s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 s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 s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 s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 s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 s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 s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 s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 s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 s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 s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 s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 s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 s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 s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 s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 s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 s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 s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 s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 s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 s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 s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 s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 s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 s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 s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 s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 s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 s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 s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 s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 s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 s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 s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 s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 s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 s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 s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 s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 s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 s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 s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 s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 s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 s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 s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 s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 s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 s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 s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 s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 s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 s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 s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 s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 s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 s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 s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 s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 s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 s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 s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 s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 s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 s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 s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 s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 s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 s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 s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 s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 s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 s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 s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 s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 s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 s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 s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 s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 s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 s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 s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 s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 s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 s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 s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 s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 s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 s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 s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 s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 s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 s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 s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 s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 s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 s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 s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 s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 s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 s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 s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 s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 s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 s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 s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 s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 s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 s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 s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 s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 s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 s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 s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 s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 s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 s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 s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 s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 s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 s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 s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 s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 s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 s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 s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 s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 s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 s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 s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 s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 s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 s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 s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 s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 s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 s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 s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 s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 s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 s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 s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 s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 s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 s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 s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 s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 s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 s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 s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 s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 s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 s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 s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 s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 s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 s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 s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 s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 s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 s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 s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 s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 s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 s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 s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 s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 s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 s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 s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 s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 s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 s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 s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 s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 s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 s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 s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 s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 s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 s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 s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 s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 s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 s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 s="1"/>
  <c r="L7134" i="1"/>
  <c r="J7134" i="1"/>
  <c r="I7134" i="1"/>
  <c r="H7134" i="1"/>
  <c r="G7134" i="1"/>
  <c r="F7134" i="1"/>
  <c r="K7134" i="1" s="1"/>
  <c r="E7134" i="1"/>
  <c r="D7134" i="1"/>
  <c r="C7134" i="1"/>
  <c r="B7134" i="1"/>
  <c r="A7134" i="1" s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 s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 s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 s="1"/>
  <c r="L7130" i="1"/>
  <c r="J7130" i="1"/>
  <c r="I7130" i="1"/>
  <c r="H7130" i="1"/>
  <c r="G7130" i="1"/>
  <c r="F7130" i="1"/>
  <c r="K7130" i="1" s="1"/>
  <c r="E7130" i="1"/>
  <c r="D7130" i="1"/>
  <c r="C7130" i="1"/>
  <c r="B7130" i="1"/>
  <c r="A7130" i="1" s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 s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 s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 s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 s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 s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 s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 s="1"/>
  <c r="L7122" i="1"/>
  <c r="J7122" i="1"/>
  <c r="I7122" i="1"/>
  <c r="H7122" i="1"/>
  <c r="G7122" i="1"/>
  <c r="F7122" i="1"/>
  <c r="K7122" i="1" s="1"/>
  <c r="E7122" i="1"/>
  <c r="D7122" i="1"/>
  <c r="C7122" i="1"/>
  <c r="B7122" i="1"/>
  <c r="A7122" i="1" s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 s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 s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 s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 s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 s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 s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 s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 s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 s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 s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 s="1"/>
  <c r="L7110" i="1"/>
  <c r="J7110" i="1"/>
  <c r="I7110" i="1"/>
  <c r="H7110" i="1"/>
  <c r="G7110" i="1"/>
  <c r="F7110" i="1"/>
  <c r="K7110" i="1" s="1"/>
  <c r="E7110" i="1"/>
  <c r="D7110" i="1"/>
  <c r="C7110" i="1"/>
  <c r="B7110" i="1"/>
  <c r="A7110" i="1" s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 s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 s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 s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 s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 s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 s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 s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 s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 s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 s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 s="1"/>
  <c r="L7098" i="1"/>
  <c r="J7098" i="1"/>
  <c r="I7098" i="1"/>
  <c r="H7098" i="1"/>
  <c r="G7098" i="1"/>
  <c r="F7098" i="1"/>
  <c r="K7098" i="1" s="1"/>
  <c r="E7098" i="1"/>
  <c r="D7098" i="1"/>
  <c r="C7098" i="1"/>
  <c r="B7098" i="1"/>
  <c r="A7098" i="1" s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 s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 s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 s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 s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 s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 s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 s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 s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 s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 s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 s="1"/>
  <c r="L7086" i="1"/>
  <c r="J7086" i="1"/>
  <c r="I7086" i="1"/>
  <c r="H7086" i="1"/>
  <c r="G7086" i="1"/>
  <c r="F7086" i="1"/>
  <c r="K7086" i="1" s="1"/>
  <c r="E7086" i="1"/>
  <c r="D7086" i="1"/>
  <c r="C7086" i="1"/>
  <c r="B7086" i="1"/>
  <c r="A7086" i="1" s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 s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 s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 s="1"/>
  <c r="L7082" i="1"/>
  <c r="J7082" i="1"/>
  <c r="I7082" i="1"/>
  <c r="H7082" i="1"/>
  <c r="G7082" i="1"/>
  <c r="F7082" i="1"/>
  <c r="K7082" i="1" s="1"/>
  <c r="E7082" i="1"/>
  <c r="D7082" i="1"/>
  <c r="C7082" i="1"/>
  <c r="B7082" i="1"/>
  <c r="A7082" i="1" s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 s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 s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 s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 s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 s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 s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 s="1"/>
  <c r="L7074" i="1"/>
  <c r="J7074" i="1"/>
  <c r="I7074" i="1"/>
  <c r="H7074" i="1"/>
  <c r="G7074" i="1"/>
  <c r="F7074" i="1"/>
  <c r="K7074" i="1" s="1"/>
  <c r="E7074" i="1"/>
  <c r="D7074" i="1"/>
  <c r="C7074" i="1"/>
  <c r="B7074" i="1"/>
  <c r="A7074" i="1" s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 s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 s="1"/>
  <c r="L7071" i="1"/>
  <c r="J7071" i="1"/>
  <c r="I7071" i="1"/>
  <c r="H7071" i="1"/>
  <c r="G7071" i="1"/>
  <c r="F7071" i="1"/>
  <c r="K7071" i="1" s="1"/>
  <c r="E7071" i="1"/>
  <c r="D7071" i="1"/>
  <c r="C7071" i="1"/>
  <c r="B7071" i="1"/>
  <c r="A7071" i="1" s="1"/>
  <c r="L7070" i="1"/>
  <c r="J7070" i="1"/>
  <c r="I7070" i="1"/>
  <c r="H7070" i="1"/>
  <c r="G7070" i="1"/>
  <c r="F7070" i="1"/>
  <c r="K7070" i="1" s="1"/>
  <c r="E7070" i="1"/>
  <c r="D7070" i="1"/>
  <c r="C7070" i="1"/>
  <c r="B7070" i="1"/>
  <c r="A7070" i="1" s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 s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 s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 s="1"/>
  <c r="L7066" i="1"/>
  <c r="J7066" i="1"/>
  <c r="I7066" i="1"/>
  <c r="H7066" i="1"/>
  <c r="G7066" i="1"/>
  <c r="F7066" i="1"/>
  <c r="K7066" i="1" s="1"/>
  <c r="E7066" i="1"/>
  <c r="D7066" i="1"/>
  <c r="C7066" i="1"/>
  <c r="B7066" i="1"/>
  <c r="A7066" i="1" s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 s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 s="1"/>
  <c r="L7063" i="1"/>
  <c r="J7063" i="1"/>
  <c r="I7063" i="1"/>
  <c r="H7063" i="1"/>
  <c r="G7063" i="1"/>
  <c r="F7063" i="1"/>
  <c r="K7063" i="1" s="1"/>
  <c r="E7063" i="1"/>
  <c r="D7063" i="1"/>
  <c r="C7063" i="1"/>
  <c r="B7063" i="1"/>
  <c r="A7063" i="1" s="1"/>
  <c r="L7062" i="1"/>
  <c r="J7062" i="1"/>
  <c r="I7062" i="1"/>
  <c r="H7062" i="1"/>
  <c r="G7062" i="1"/>
  <c r="F7062" i="1"/>
  <c r="K7062" i="1" s="1"/>
  <c r="E7062" i="1"/>
  <c r="D7062" i="1"/>
  <c r="C7062" i="1"/>
  <c r="B7062" i="1"/>
  <c r="A7062" i="1" s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 s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 s="1"/>
  <c r="L7059" i="1"/>
  <c r="J7059" i="1"/>
  <c r="I7059" i="1"/>
  <c r="H7059" i="1"/>
  <c r="G7059" i="1"/>
  <c r="F7059" i="1"/>
  <c r="K7059" i="1" s="1"/>
  <c r="E7059" i="1"/>
  <c r="D7059" i="1"/>
  <c r="C7059" i="1"/>
  <c r="B7059" i="1"/>
  <c r="A7059" i="1" s="1"/>
  <c r="L7058" i="1"/>
  <c r="J7058" i="1"/>
  <c r="I7058" i="1"/>
  <c r="H7058" i="1"/>
  <c r="G7058" i="1"/>
  <c r="F7058" i="1"/>
  <c r="K7058" i="1" s="1"/>
  <c r="E7058" i="1"/>
  <c r="D7058" i="1"/>
  <c r="C7058" i="1"/>
  <c r="B7058" i="1"/>
  <c r="A7058" i="1" s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 s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 s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 s="1"/>
  <c r="L7054" i="1"/>
  <c r="J7054" i="1"/>
  <c r="I7054" i="1"/>
  <c r="H7054" i="1"/>
  <c r="G7054" i="1"/>
  <c r="F7054" i="1"/>
  <c r="K7054" i="1" s="1"/>
  <c r="E7054" i="1"/>
  <c r="D7054" i="1"/>
  <c r="C7054" i="1"/>
  <c r="B7054" i="1"/>
  <c r="A7054" i="1" s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 s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 s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 s="1"/>
  <c r="L7050" i="1"/>
  <c r="J7050" i="1"/>
  <c r="I7050" i="1"/>
  <c r="H7050" i="1"/>
  <c r="G7050" i="1"/>
  <c r="F7050" i="1"/>
  <c r="K7050" i="1" s="1"/>
  <c r="E7050" i="1"/>
  <c r="D7050" i="1"/>
  <c r="C7050" i="1"/>
  <c r="B7050" i="1"/>
  <c r="A7050" i="1" s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 s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 s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 s="1"/>
  <c r="L7046" i="1"/>
  <c r="J7046" i="1"/>
  <c r="I7046" i="1"/>
  <c r="H7046" i="1"/>
  <c r="G7046" i="1"/>
  <c r="F7046" i="1"/>
  <c r="K7046" i="1" s="1"/>
  <c r="E7046" i="1"/>
  <c r="D7046" i="1"/>
  <c r="C7046" i="1"/>
  <c r="B7046" i="1"/>
  <c r="A7046" i="1" s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 s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 s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 s="1"/>
  <c r="L7042" i="1"/>
  <c r="J7042" i="1"/>
  <c r="I7042" i="1"/>
  <c r="H7042" i="1"/>
  <c r="G7042" i="1"/>
  <c r="F7042" i="1"/>
  <c r="K7042" i="1" s="1"/>
  <c r="E7042" i="1"/>
  <c r="D7042" i="1"/>
  <c r="C7042" i="1"/>
  <c r="B7042" i="1"/>
  <c r="A7042" i="1" s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 s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 s="1"/>
  <c r="L7039" i="1"/>
  <c r="J7039" i="1"/>
  <c r="I7039" i="1"/>
  <c r="H7039" i="1"/>
  <c r="G7039" i="1"/>
  <c r="F7039" i="1"/>
  <c r="K7039" i="1" s="1"/>
  <c r="E7039" i="1"/>
  <c r="D7039" i="1"/>
  <c r="C7039" i="1"/>
  <c r="B7039" i="1"/>
  <c r="A7039" i="1" s="1"/>
  <c r="L7038" i="1"/>
  <c r="J7038" i="1"/>
  <c r="I7038" i="1"/>
  <c r="H7038" i="1"/>
  <c r="G7038" i="1"/>
  <c r="F7038" i="1"/>
  <c r="K7038" i="1" s="1"/>
  <c r="E7038" i="1"/>
  <c r="D7038" i="1"/>
  <c r="C7038" i="1"/>
  <c r="B7038" i="1"/>
  <c r="A7038" i="1" s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 s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 s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 s="1"/>
  <c r="L7034" i="1"/>
  <c r="J7034" i="1"/>
  <c r="I7034" i="1"/>
  <c r="H7034" i="1"/>
  <c r="G7034" i="1"/>
  <c r="F7034" i="1"/>
  <c r="K7034" i="1" s="1"/>
  <c r="E7034" i="1"/>
  <c r="D7034" i="1"/>
  <c r="C7034" i="1"/>
  <c r="B7034" i="1"/>
  <c r="A7034" i="1" s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 s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 s="1"/>
  <c r="L7031" i="1"/>
  <c r="J7031" i="1"/>
  <c r="I7031" i="1"/>
  <c r="H7031" i="1"/>
  <c r="G7031" i="1"/>
  <c r="F7031" i="1"/>
  <c r="K7031" i="1" s="1"/>
  <c r="E7031" i="1"/>
  <c r="D7031" i="1"/>
  <c r="C7031" i="1"/>
  <c r="B7031" i="1"/>
  <c r="A7031" i="1" s="1"/>
  <c r="L7030" i="1"/>
  <c r="J7030" i="1"/>
  <c r="I7030" i="1"/>
  <c r="H7030" i="1"/>
  <c r="G7030" i="1"/>
  <c r="F7030" i="1"/>
  <c r="K7030" i="1" s="1"/>
  <c r="E7030" i="1"/>
  <c r="D7030" i="1"/>
  <c r="C7030" i="1"/>
  <c r="B7030" i="1"/>
  <c r="A7030" i="1" s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 s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 s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 s="1"/>
  <c r="L7026" i="1"/>
  <c r="J7026" i="1"/>
  <c r="I7026" i="1"/>
  <c r="H7026" i="1"/>
  <c r="G7026" i="1"/>
  <c r="F7026" i="1"/>
  <c r="K7026" i="1" s="1"/>
  <c r="E7026" i="1"/>
  <c r="D7026" i="1"/>
  <c r="C7026" i="1"/>
  <c r="B7026" i="1"/>
  <c r="A7026" i="1" s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 s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 s="1"/>
  <c r="L7023" i="1"/>
  <c r="J7023" i="1"/>
  <c r="I7023" i="1"/>
  <c r="H7023" i="1"/>
  <c r="G7023" i="1"/>
  <c r="F7023" i="1"/>
  <c r="K7023" i="1" s="1"/>
  <c r="E7023" i="1"/>
  <c r="D7023" i="1"/>
  <c r="C7023" i="1"/>
  <c r="B7023" i="1"/>
  <c r="A7023" i="1" s="1"/>
  <c r="L7022" i="1"/>
  <c r="J7022" i="1"/>
  <c r="I7022" i="1"/>
  <c r="H7022" i="1"/>
  <c r="G7022" i="1"/>
  <c r="F7022" i="1"/>
  <c r="K7022" i="1" s="1"/>
  <c r="E7022" i="1"/>
  <c r="D7022" i="1"/>
  <c r="C7022" i="1"/>
  <c r="B7022" i="1"/>
  <c r="A7022" i="1" s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 s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 s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 s="1"/>
  <c r="L7018" i="1"/>
  <c r="J7018" i="1"/>
  <c r="I7018" i="1"/>
  <c r="H7018" i="1"/>
  <c r="G7018" i="1"/>
  <c r="F7018" i="1"/>
  <c r="K7018" i="1" s="1"/>
  <c r="E7018" i="1"/>
  <c r="D7018" i="1"/>
  <c r="C7018" i="1"/>
  <c r="B7018" i="1"/>
  <c r="A7018" i="1" s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 s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 s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 s="1"/>
  <c r="L7014" i="1"/>
  <c r="J7014" i="1"/>
  <c r="I7014" i="1"/>
  <c r="H7014" i="1"/>
  <c r="G7014" i="1"/>
  <c r="F7014" i="1"/>
  <c r="K7014" i="1" s="1"/>
  <c r="E7014" i="1"/>
  <c r="D7014" i="1"/>
  <c r="C7014" i="1"/>
  <c r="B7014" i="1"/>
  <c r="A7014" i="1" s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 s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 s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 s="1"/>
  <c r="L7010" i="1"/>
  <c r="J7010" i="1"/>
  <c r="I7010" i="1"/>
  <c r="H7010" i="1"/>
  <c r="G7010" i="1"/>
  <c r="F7010" i="1"/>
  <c r="K7010" i="1" s="1"/>
  <c r="E7010" i="1"/>
  <c r="D7010" i="1"/>
  <c r="C7010" i="1"/>
  <c r="B7010" i="1"/>
  <c r="A7010" i="1" s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 s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 s="1"/>
  <c r="L7007" i="1"/>
  <c r="J7007" i="1"/>
  <c r="I7007" i="1"/>
  <c r="H7007" i="1"/>
  <c r="G7007" i="1"/>
  <c r="F7007" i="1"/>
  <c r="K7007" i="1" s="1"/>
  <c r="E7007" i="1"/>
  <c r="D7007" i="1"/>
  <c r="C7007" i="1"/>
  <c r="B7007" i="1"/>
  <c r="A7007" i="1" s="1"/>
  <c r="L7006" i="1"/>
  <c r="J7006" i="1"/>
  <c r="I7006" i="1"/>
  <c r="H7006" i="1"/>
  <c r="G7006" i="1"/>
  <c r="F7006" i="1"/>
  <c r="K7006" i="1" s="1"/>
  <c r="E7006" i="1"/>
  <c r="D7006" i="1"/>
  <c r="C7006" i="1"/>
  <c r="B7006" i="1"/>
  <c r="A7006" i="1" s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 s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 s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 s="1"/>
  <c r="L7002" i="1"/>
  <c r="J7002" i="1"/>
  <c r="I7002" i="1"/>
  <c r="H7002" i="1"/>
  <c r="G7002" i="1"/>
  <c r="F7002" i="1"/>
  <c r="K7002" i="1" s="1"/>
  <c r="E7002" i="1"/>
  <c r="D7002" i="1"/>
  <c r="C7002" i="1"/>
  <c r="B7002" i="1"/>
  <c r="A7002" i="1" s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 s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 s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 s="1"/>
  <c r="L6998" i="1"/>
  <c r="J6998" i="1"/>
  <c r="I6998" i="1"/>
  <c r="H6998" i="1"/>
  <c r="G6998" i="1"/>
  <c r="F6998" i="1"/>
  <c r="K6998" i="1" s="1"/>
  <c r="E6998" i="1"/>
  <c r="D6998" i="1"/>
  <c r="C6998" i="1"/>
  <c r="B6998" i="1"/>
  <c r="A6998" i="1" s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 s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 s="1"/>
  <c r="L6995" i="1"/>
  <c r="J6995" i="1"/>
  <c r="I6995" i="1"/>
  <c r="H6995" i="1"/>
  <c r="G6995" i="1"/>
  <c r="F6995" i="1"/>
  <c r="K6995" i="1" s="1"/>
  <c r="E6995" i="1"/>
  <c r="D6995" i="1"/>
  <c r="C6995" i="1"/>
  <c r="B6995" i="1"/>
  <c r="A6995" i="1" s="1"/>
  <c r="L6994" i="1"/>
  <c r="J6994" i="1"/>
  <c r="I6994" i="1"/>
  <c r="H6994" i="1"/>
  <c r="G6994" i="1"/>
  <c r="F6994" i="1"/>
  <c r="K6994" i="1" s="1"/>
  <c r="E6994" i="1"/>
  <c r="D6994" i="1"/>
  <c r="C6994" i="1"/>
  <c r="B6994" i="1"/>
  <c r="A6994" i="1" s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 s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 s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 s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 s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 s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 s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 s="1"/>
  <c r="L6986" i="1"/>
  <c r="J6986" i="1"/>
  <c r="I6986" i="1"/>
  <c r="H6986" i="1"/>
  <c r="G6986" i="1"/>
  <c r="F6986" i="1"/>
  <c r="K6986" i="1" s="1"/>
  <c r="E6986" i="1"/>
  <c r="D6986" i="1"/>
  <c r="C6986" i="1"/>
  <c r="B6986" i="1"/>
  <c r="A6986" i="1" s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 s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 s="1"/>
  <c r="L6983" i="1"/>
  <c r="J6983" i="1"/>
  <c r="I6983" i="1"/>
  <c r="H6983" i="1"/>
  <c r="G6983" i="1"/>
  <c r="F6983" i="1"/>
  <c r="K6983" i="1" s="1"/>
  <c r="E6983" i="1"/>
  <c r="D6983" i="1"/>
  <c r="C6983" i="1"/>
  <c r="B6983" i="1"/>
  <c r="A6983" i="1" s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 s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 s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 s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 s="1"/>
  <c r="L6978" i="1"/>
  <c r="J6978" i="1"/>
  <c r="I6978" i="1"/>
  <c r="H6978" i="1"/>
  <c r="G6978" i="1"/>
  <c r="F6978" i="1"/>
  <c r="K6978" i="1" s="1"/>
  <c r="E6978" i="1"/>
  <c r="D6978" i="1"/>
  <c r="C6978" i="1"/>
  <c r="B6978" i="1"/>
  <c r="A6978" i="1" s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 s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 s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 s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 s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 s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 s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 s="1"/>
  <c r="L6970" i="1"/>
  <c r="J6970" i="1"/>
  <c r="I6970" i="1"/>
  <c r="H6970" i="1"/>
  <c r="G6970" i="1"/>
  <c r="F6970" i="1"/>
  <c r="K6970" i="1" s="1"/>
  <c r="E6970" i="1"/>
  <c r="D6970" i="1"/>
  <c r="C6970" i="1"/>
  <c r="B6970" i="1"/>
  <c r="A6970" i="1" s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 s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 s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 s="1"/>
  <c r="L6966" i="1"/>
  <c r="J6966" i="1"/>
  <c r="I6966" i="1"/>
  <c r="H6966" i="1"/>
  <c r="G6966" i="1"/>
  <c r="F6966" i="1"/>
  <c r="K6966" i="1" s="1"/>
  <c r="E6966" i="1"/>
  <c r="D6966" i="1"/>
  <c r="C6966" i="1"/>
  <c r="B6966" i="1"/>
  <c r="A6966" i="1" s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 s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 s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 s="1"/>
  <c r="L6962" i="1"/>
  <c r="J6962" i="1"/>
  <c r="I6962" i="1"/>
  <c r="H6962" i="1"/>
  <c r="G6962" i="1"/>
  <c r="F6962" i="1"/>
  <c r="K6962" i="1" s="1"/>
  <c r="E6962" i="1"/>
  <c r="D6962" i="1"/>
  <c r="C6962" i="1"/>
  <c r="B6962" i="1"/>
  <c r="A6962" i="1" s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 s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 s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 s="1"/>
  <c r="L6958" i="1"/>
  <c r="J6958" i="1"/>
  <c r="I6958" i="1"/>
  <c r="H6958" i="1"/>
  <c r="G6958" i="1"/>
  <c r="F6958" i="1"/>
  <c r="K6958" i="1" s="1"/>
  <c r="E6958" i="1"/>
  <c r="D6958" i="1"/>
  <c r="C6958" i="1"/>
  <c r="B6958" i="1"/>
  <c r="A6958" i="1" s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 s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 s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 s="1"/>
  <c r="L6954" i="1"/>
  <c r="J6954" i="1"/>
  <c r="I6954" i="1"/>
  <c r="H6954" i="1"/>
  <c r="G6954" i="1"/>
  <c r="F6954" i="1"/>
  <c r="K6954" i="1" s="1"/>
  <c r="E6954" i="1"/>
  <c r="D6954" i="1"/>
  <c r="C6954" i="1"/>
  <c r="B6954" i="1"/>
  <c r="A6954" i="1" s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 s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 s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 s="1"/>
  <c r="L6950" i="1"/>
  <c r="J6950" i="1"/>
  <c r="I6950" i="1"/>
  <c r="H6950" i="1"/>
  <c r="G6950" i="1"/>
  <c r="F6950" i="1"/>
  <c r="K6950" i="1" s="1"/>
  <c r="E6950" i="1"/>
  <c r="D6950" i="1"/>
  <c r="C6950" i="1"/>
  <c r="B6950" i="1"/>
  <c r="A6950" i="1" s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 s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 s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 s="1"/>
  <c r="L6946" i="1"/>
  <c r="J6946" i="1"/>
  <c r="I6946" i="1"/>
  <c r="H6946" i="1"/>
  <c r="G6946" i="1"/>
  <c r="F6946" i="1"/>
  <c r="K6946" i="1" s="1"/>
  <c r="E6946" i="1"/>
  <c r="D6946" i="1"/>
  <c r="C6946" i="1"/>
  <c r="B6946" i="1"/>
  <c r="A6946" i="1" s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 s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 s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 s="1"/>
  <c r="L6942" i="1"/>
  <c r="J6942" i="1"/>
  <c r="I6942" i="1"/>
  <c r="H6942" i="1"/>
  <c r="G6942" i="1"/>
  <c r="F6942" i="1"/>
  <c r="K6942" i="1" s="1"/>
  <c r="E6942" i="1"/>
  <c r="D6942" i="1"/>
  <c r="C6942" i="1"/>
  <c r="B6942" i="1"/>
  <c r="A6942" i="1" s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 s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 s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 s="1"/>
  <c r="L6938" i="1"/>
  <c r="J6938" i="1"/>
  <c r="I6938" i="1"/>
  <c r="H6938" i="1"/>
  <c r="G6938" i="1"/>
  <c r="F6938" i="1"/>
  <c r="K6938" i="1" s="1"/>
  <c r="E6938" i="1"/>
  <c r="D6938" i="1"/>
  <c r="C6938" i="1"/>
  <c r="B6938" i="1"/>
  <c r="A6938" i="1" s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 s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 s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 s="1"/>
  <c r="L6934" i="1"/>
  <c r="J6934" i="1"/>
  <c r="I6934" i="1"/>
  <c r="H6934" i="1"/>
  <c r="G6934" i="1"/>
  <c r="F6934" i="1"/>
  <c r="K6934" i="1" s="1"/>
  <c r="E6934" i="1"/>
  <c r="D6934" i="1"/>
  <c r="C6934" i="1"/>
  <c r="B6934" i="1"/>
  <c r="A6934" i="1" s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 s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 s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 s="1"/>
  <c r="L6930" i="1"/>
  <c r="J6930" i="1"/>
  <c r="I6930" i="1"/>
  <c r="H6930" i="1"/>
  <c r="G6930" i="1"/>
  <c r="F6930" i="1"/>
  <c r="K6930" i="1" s="1"/>
  <c r="E6930" i="1"/>
  <c r="D6930" i="1"/>
  <c r="C6930" i="1"/>
  <c r="B6930" i="1"/>
  <c r="A6930" i="1" s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 s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 s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 s="1"/>
  <c r="L6926" i="1"/>
  <c r="J6926" i="1"/>
  <c r="I6926" i="1"/>
  <c r="H6926" i="1"/>
  <c r="G6926" i="1"/>
  <c r="F6926" i="1"/>
  <c r="K6926" i="1" s="1"/>
  <c r="E6926" i="1"/>
  <c r="D6926" i="1"/>
  <c r="C6926" i="1"/>
  <c r="B6926" i="1"/>
  <c r="A6926" i="1" s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 s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 s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 s="1"/>
  <c r="L6922" i="1"/>
  <c r="J6922" i="1"/>
  <c r="I6922" i="1"/>
  <c r="H6922" i="1"/>
  <c r="G6922" i="1"/>
  <c r="F6922" i="1"/>
  <c r="K6922" i="1" s="1"/>
  <c r="E6922" i="1"/>
  <c r="D6922" i="1"/>
  <c r="C6922" i="1"/>
  <c r="B6922" i="1"/>
  <c r="A6922" i="1" s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 s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 s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 s="1"/>
  <c r="L6918" i="1"/>
  <c r="J6918" i="1"/>
  <c r="I6918" i="1"/>
  <c r="H6918" i="1"/>
  <c r="G6918" i="1"/>
  <c r="F6918" i="1"/>
  <c r="K6918" i="1" s="1"/>
  <c r="E6918" i="1"/>
  <c r="D6918" i="1"/>
  <c r="C6918" i="1"/>
  <c r="B6918" i="1"/>
  <c r="A6918" i="1" s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 s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 s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 s="1"/>
  <c r="L6914" i="1"/>
  <c r="J6914" i="1"/>
  <c r="I6914" i="1"/>
  <c r="H6914" i="1"/>
  <c r="G6914" i="1"/>
  <c r="F6914" i="1"/>
  <c r="K6914" i="1" s="1"/>
  <c r="E6914" i="1"/>
  <c r="D6914" i="1"/>
  <c r="C6914" i="1"/>
  <c r="B6914" i="1"/>
  <c r="A6914" i="1" s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 s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 s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 s="1"/>
  <c r="L6910" i="1"/>
  <c r="J6910" i="1"/>
  <c r="I6910" i="1"/>
  <c r="H6910" i="1"/>
  <c r="G6910" i="1"/>
  <c r="F6910" i="1"/>
  <c r="K6910" i="1" s="1"/>
  <c r="E6910" i="1"/>
  <c r="D6910" i="1"/>
  <c r="C6910" i="1"/>
  <c r="B6910" i="1"/>
  <c r="A6910" i="1" s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 s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 s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 s="1"/>
  <c r="L6906" i="1"/>
  <c r="J6906" i="1"/>
  <c r="I6906" i="1"/>
  <c r="H6906" i="1"/>
  <c r="G6906" i="1"/>
  <c r="F6906" i="1"/>
  <c r="K6906" i="1" s="1"/>
  <c r="E6906" i="1"/>
  <c r="D6906" i="1"/>
  <c r="C6906" i="1"/>
  <c r="B6906" i="1"/>
  <c r="A6906" i="1" s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 s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 s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 s="1"/>
  <c r="L6902" i="1"/>
  <c r="J6902" i="1"/>
  <c r="I6902" i="1"/>
  <c r="H6902" i="1"/>
  <c r="G6902" i="1"/>
  <c r="F6902" i="1"/>
  <c r="K6902" i="1" s="1"/>
  <c r="E6902" i="1"/>
  <c r="D6902" i="1"/>
  <c r="C6902" i="1"/>
  <c r="B6902" i="1"/>
  <c r="A6902" i="1" s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 s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 s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 s="1"/>
  <c r="L6898" i="1"/>
  <c r="J6898" i="1"/>
  <c r="I6898" i="1"/>
  <c r="H6898" i="1"/>
  <c r="G6898" i="1"/>
  <c r="F6898" i="1"/>
  <c r="K6898" i="1" s="1"/>
  <c r="E6898" i="1"/>
  <c r="D6898" i="1"/>
  <c r="C6898" i="1"/>
  <c r="B6898" i="1"/>
  <c r="A6898" i="1" s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 s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 s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 s="1"/>
  <c r="L6894" i="1"/>
  <c r="J6894" i="1"/>
  <c r="I6894" i="1"/>
  <c r="H6894" i="1"/>
  <c r="G6894" i="1"/>
  <c r="F6894" i="1"/>
  <c r="K6894" i="1" s="1"/>
  <c r="E6894" i="1"/>
  <c r="D6894" i="1"/>
  <c r="C6894" i="1"/>
  <c r="B6894" i="1"/>
  <c r="A6894" i="1" s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 s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 s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 s="1"/>
  <c r="L6890" i="1"/>
  <c r="J6890" i="1"/>
  <c r="I6890" i="1"/>
  <c r="H6890" i="1"/>
  <c r="G6890" i="1"/>
  <c r="F6890" i="1"/>
  <c r="K6890" i="1" s="1"/>
  <c r="E6890" i="1"/>
  <c r="D6890" i="1"/>
  <c r="C6890" i="1"/>
  <c r="B6890" i="1"/>
  <c r="A6890" i="1" s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 s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 s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 s="1"/>
  <c r="L6886" i="1"/>
  <c r="J6886" i="1"/>
  <c r="I6886" i="1"/>
  <c r="H6886" i="1"/>
  <c r="G6886" i="1"/>
  <c r="F6886" i="1"/>
  <c r="K6886" i="1" s="1"/>
  <c r="E6886" i="1"/>
  <c r="D6886" i="1"/>
  <c r="C6886" i="1"/>
  <c r="B6886" i="1"/>
  <c r="A6886" i="1" s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 s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 s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 s="1"/>
  <c r="L6882" i="1"/>
  <c r="J6882" i="1"/>
  <c r="I6882" i="1"/>
  <c r="H6882" i="1"/>
  <c r="G6882" i="1"/>
  <c r="F6882" i="1"/>
  <c r="K6882" i="1" s="1"/>
  <c r="E6882" i="1"/>
  <c r="D6882" i="1"/>
  <c r="C6882" i="1"/>
  <c r="B6882" i="1"/>
  <c r="A6882" i="1" s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 s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 s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 s="1"/>
  <c r="L6878" i="1"/>
  <c r="J6878" i="1"/>
  <c r="I6878" i="1"/>
  <c r="H6878" i="1"/>
  <c r="G6878" i="1"/>
  <c r="F6878" i="1"/>
  <c r="K6878" i="1" s="1"/>
  <c r="E6878" i="1"/>
  <c r="D6878" i="1"/>
  <c r="C6878" i="1"/>
  <c r="B6878" i="1"/>
  <c r="A6878" i="1" s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 s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 s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 s="1"/>
  <c r="L6874" i="1"/>
  <c r="J6874" i="1"/>
  <c r="I6874" i="1"/>
  <c r="H6874" i="1"/>
  <c r="G6874" i="1"/>
  <c r="F6874" i="1"/>
  <c r="K6874" i="1" s="1"/>
  <c r="E6874" i="1"/>
  <c r="D6874" i="1"/>
  <c r="C6874" i="1"/>
  <c r="B6874" i="1"/>
  <c r="A6874" i="1" s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 s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 s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 s="1"/>
  <c r="L6870" i="1"/>
  <c r="J6870" i="1"/>
  <c r="I6870" i="1"/>
  <c r="H6870" i="1"/>
  <c r="G6870" i="1"/>
  <c r="F6870" i="1"/>
  <c r="K6870" i="1" s="1"/>
  <c r="E6870" i="1"/>
  <c r="D6870" i="1"/>
  <c r="C6870" i="1"/>
  <c r="B6870" i="1"/>
  <c r="A6870" i="1" s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 s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 s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 s="1"/>
  <c r="L6866" i="1"/>
  <c r="J6866" i="1"/>
  <c r="I6866" i="1"/>
  <c r="H6866" i="1"/>
  <c r="G6866" i="1"/>
  <c r="F6866" i="1"/>
  <c r="K6866" i="1" s="1"/>
  <c r="E6866" i="1"/>
  <c r="D6866" i="1"/>
  <c r="C6866" i="1"/>
  <c r="B6866" i="1"/>
  <c r="A6866" i="1" s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 s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 s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 s="1"/>
  <c r="L6862" i="1"/>
  <c r="J6862" i="1"/>
  <c r="I6862" i="1"/>
  <c r="H6862" i="1"/>
  <c r="G6862" i="1"/>
  <c r="F6862" i="1"/>
  <c r="K6862" i="1" s="1"/>
  <c r="E6862" i="1"/>
  <c r="D6862" i="1"/>
  <c r="C6862" i="1"/>
  <c r="B6862" i="1"/>
  <c r="A6862" i="1" s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 s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 s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 s="1"/>
  <c r="L6858" i="1"/>
  <c r="J6858" i="1"/>
  <c r="I6858" i="1"/>
  <c r="H6858" i="1"/>
  <c r="G6858" i="1"/>
  <c r="F6858" i="1"/>
  <c r="K6858" i="1" s="1"/>
  <c r="E6858" i="1"/>
  <c r="D6858" i="1"/>
  <c r="C6858" i="1"/>
  <c r="B6858" i="1"/>
  <c r="A6858" i="1" s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 s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 s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 s="1"/>
  <c r="L6854" i="1"/>
  <c r="J6854" i="1"/>
  <c r="I6854" i="1"/>
  <c r="H6854" i="1"/>
  <c r="G6854" i="1"/>
  <c r="F6854" i="1"/>
  <c r="K6854" i="1" s="1"/>
  <c r="E6854" i="1"/>
  <c r="D6854" i="1"/>
  <c r="C6854" i="1"/>
  <c r="B6854" i="1"/>
  <c r="A6854" i="1" s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 s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 s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 s="1"/>
  <c r="L6850" i="1"/>
  <c r="J6850" i="1"/>
  <c r="I6850" i="1"/>
  <c r="H6850" i="1"/>
  <c r="G6850" i="1"/>
  <c r="F6850" i="1"/>
  <c r="K6850" i="1" s="1"/>
  <c r="E6850" i="1"/>
  <c r="D6850" i="1"/>
  <c r="C6850" i="1"/>
  <c r="B6850" i="1"/>
  <c r="A6850" i="1" s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 s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 s="1"/>
  <c r="L6847" i="1"/>
  <c r="J6847" i="1"/>
  <c r="I6847" i="1"/>
  <c r="H6847" i="1"/>
  <c r="G6847" i="1"/>
  <c r="F6847" i="1"/>
  <c r="K6847" i="1" s="1"/>
  <c r="E6847" i="1"/>
  <c r="D6847" i="1"/>
  <c r="C6847" i="1"/>
  <c r="B6847" i="1"/>
  <c r="A6847" i="1" s="1"/>
  <c r="L6846" i="1"/>
  <c r="J6846" i="1"/>
  <c r="I6846" i="1"/>
  <c r="H6846" i="1"/>
  <c r="G6846" i="1"/>
  <c r="F6846" i="1"/>
  <c r="K6846" i="1" s="1"/>
  <c r="E6846" i="1"/>
  <c r="D6846" i="1"/>
  <c r="C6846" i="1"/>
  <c r="B6846" i="1"/>
  <c r="A6846" i="1" s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 s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 s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 s="1"/>
  <c r="L6842" i="1"/>
  <c r="J6842" i="1"/>
  <c r="I6842" i="1"/>
  <c r="H6842" i="1"/>
  <c r="G6842" i="1"/>
  <c r="F6842" i="1"/>
  <c r="K6842" i="1" s="1"/>
  <c r="E6842" i="1"/>
  <c r="D6842" i="1"/>
  <c r="C6842" i="1"/>
  <c r="B6842" i="1"/>
  <c r="A6842" i="1" s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 s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 s="1"/>
  <c r="L6839" i="1"/>
  <c r="J6839" i="1"/>
  <c r="I6839" i="1"/>
  <c r="H6839" i="1"/>
  <c r="G6839" i="1"/>
  <c r="F6839" i="1"/>
  <c r="K6839" i="1" s="1"/>
  <c r="E6839" i="1"/>
  <c r="D6839" i="1"/>
  <c r="C6839" i="1"/>
  <c r="B6839" i="1"/>
  <c r="A6839" i="1" s="1"/>
  <c r="L6838" i="1"/>
  <c r="J6838" i="1"/>
  <c r="I6838" i="1"/>
  <c r="H6838" i="1"/>
  <c r="G6838" i="1"/>
  <c r="F6838" i="1"/>
  <c r="K6838" i="1" s="1"/>
  <c r="E6838" i="1"/>
  <c r="D6838" i="1"/>
  <c r="C6838" i="1"/>
  <c r="B6838" i="1"/>
  <c r="A6838" i="1" s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 s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 s="1"/>
  <c r="L6835" i="1"/>
  <c r="J6835" i="1"/>
  <c r="I6835" i="1"/>
  <c r="H6835" i="1"/>
  <c r="G6835" i="1"/>
  <c r="F6835" i="1"/>
  <c r="K6835" i="1" s="1"/>
  <c r="E6835" i="1"/>
  <c r="D6835" i="1"/>
  <c r="C6835" i="1"/>
  <c r="B6835" i="1"/>
  <c r="A6835" i="1" s="1"/>
  <c r="L6834" i="1"/>
  <c r="J6834" i="1"/>
  <c r="I6834" i="1"/>
  <c r="H6834" i="1"/>
  <c r="G6834" i="1"/>
  <c r="F6834" i="1"/>
  <c r="K6834" i="1" s="1"/>
  <c r="E6834" i="1"/>
  <c r="D6834" i="1"/>
  <c r="C6834" i="1"/>
  <c r="B6834" i="1"/>
  <c r="A6834" i="1" s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 s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 s="1"/>
  <c r="L6831" i="1"/>
  <c r="J6831" i="1"/>
  <c r="I6831" i="1"/>
  <c r="H6831" i="1"/>
  <c r="G6831" i="1"/>
  <c r="F6831" i="1"/>
  <c r="K6831" i="1" s="1"/>
  <c r="E6831" i="1"/>
  <c r="D6831" i="1"/>
  <c r="C6831" i="1"/>
  <c r="B6831" i="1"/>
  <c r="A6831" i="1" s="1"/>
  <c r="L6830" i="1"/>
  <c r="J6830" i="1"/>
  <c r="I6830" i="1"/>
  <c r="H6830" i="1"/>
  <c r="G6830" i="1"/>
  <c r="F6830" i="1"/>
  <c r="K6830" i="1" s="1"/>
  <c r="E6830" i="1"/>
  <c r="D6830" i="1"/>
  <c r="C6830" i="1"/>
  <c r="B6830" i="1"/>
  <c r="A6830" i="1" s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 s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 s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 s="1"/>
  <c r="L6826" i="1"/>
  <c r="J6826" i="1"/>
  <c r="I6826" i="1"/>
  <c r="H6826" i="1"/>
  <c r="G6826" i="1"/>
  <c r="F6826" i="1"/>
  <c r="K6826" i="1" s="1"/>
  <c r="E6826" i="1"/>
  <c r="D6826" i="1"/>
  <c r="C6826" i="1"/>
  <c r="B6826" i="1"/>
  <c r="A6826" i="1" s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 s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 s="1"/>
  <c r="L6823" i="1"/>
  <c r="J6823" i="1"/>
  <c r="I6823" i="1"/>
  <c r="H6823" i="1"/>
  <c r="G6823" i="1"/>
  <c r="F6823" i="1"/>
  <c r="K6823" i="1" s="1"/>
  <c r="E6823" i="1"/>
  <c r="D6823" i="1"/>
  <c r="C6823" i="1"/>
  <c r="B6823" i="1"/>
  <c r="A6823" i="1" s="1"/>
  <c r="L6822" i="1"/>
  <c r="J6822" i="1"/>
  <c r="I6822" i="1"/>
  <c r="H6822" i="1"/>
  <c r="G6822" i="1"/>
  <c r="F6822" i="1"/>
  <c r="K6822" i="1" s="1"/>
  <c r="E6822" i="1"/>
  <c r="D6822" i="1"/>
  <c r="C6822" i="1"/>
  <c r="B6822" i="1"/>
  <c r="A6822" i="1" s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 s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 s="1"/>
  <c r="L6819" i="1"/>
  <c r="J6819" i="1"/>
  <c r="I6819" i="1"/>
  <c r="H6819" i="1"/>
  <c r="G6819" i="1"/>
  <c r="F6819" i="1"/>
  <c r="K6819" i="1" s="1"/>
  <c r="E6819" i="1"/>
  <c r="D6819" i="1"/>
  <c r="C6819" i="1"/>
  <c r="B6819" i="1"/>
  <c r="A6819" i="1" s="1"/>
  <c r="L6818" i="1"/>
  <c r="J6818" i="1"/>
  <c r="I6818" i="1"/>
  <c r="H6818" i="1"/>
  <c r="G6818" i="1"/>
  <c r="F6818" i="1"/>
  <c r="K6818" i="1" s="1"/>
  <c r="E6818" i="1"/>
  <c r="D6818" i="1"/>
  <c r="C6818" i="1"/>
  <c r="B6818" i="1"/>
  <c r="A6818" i="1" s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 s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 s="1"/>
  <c r="L6815" i="1"/>
  <c r="J6815" i="1"/>
  <c r="I6815" i="1"/>
  <c r="H6815" i="1"/>
  <c r="G6815" i="1"/>
  <c r="F6815" i="1"/>
  <c r="K6815" i="1" s="1"/>
  <c r="E6815" i="1"/>
  <c r="D6815" i="1"/>
  <c r="C6815" i="1"/>
  <c r="B6815" i="1"/>
  <c r="A6815" i="1" s="1"/>
  <c r="L6814" i="1"/>
  <c r="J6814" i="1"/>
  <c r="I6814" i="1"/>
  <c r="H6814" i="1"/>
  <c r="G6814" i="1"/>
  <c r="F6814" i="1"/>
  <c r="K6814" i="1" s="1"/>
  <c r="E6814" i="1"/>
  <c r="D6814" i="1"/>
  <c r="C6814" i="1"/>
  <c r="B6814" i="1"/>
  <c r="A6814" i="1" s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 s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 s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 s="1"/>
  <c r="L6810" i="1"/>
  <c r="J6810" i="1"/>
  <c r="I6810" i="1"/>
  <c r="H6810" i="1"/>
  <c r="G6810" i="1"/>
  <c r="F6810" i="1"/>
  <c r="K6810" i="1" s="1"/>
  <c r="E6810" i="1"/>
  <c r="D6810" i="1"/>
  <c r="C6810" i="1"/>
  <c r="B6810" i="1"/>
  <c r="A6810" i="1" s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 s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 s="1"/>
  <c r="L6807" i="1"/>
  <c r="J6807" i="1"/>
  <c r="I6807" i="1"/>
  <c r="H6807" i="1"/>
  <c r="G6807" i="1"/>
  <c r="F6807" i="1"/>
  <c r="K6807" i="1" s="1"/>
  <c r="E6807" i="1"/>
  <c r="D6807" i="1"/>
  <c r="C6807" i="1"/>
  <c r="B6807" i="1"/>
  <c r="A6807" i="1" s="1"/>
  <c r="L6806" i="1"/>
  <c r="J6806" i="1"/>
  <c r="I6806" i="1"/>
  <c r="H6806" i="1"/>
  <c r="G6806" i="1"/>
  <c r="F6806" i="1"/>
  <c r="K6806" i="1" s="1"/>
  <c r="E6806" i="1"/>
  <c r="D6806" i="1"/>
  <c r="C6806" i="1"/>
  <c r="B6806" i="1"/>
  <c r="A6806" i="1" s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 s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 s="1"/>
  <c r="L6803" i="1"/>
  <c r="J6803" i="1"/>
  <c r="I6803" i="1"/>
  <c r="H6803" i="1"/>
  <c r="G6803" i="1"/>
  <c r="F6803" i="1"/>
  <c r="K6803" i="1" s="1"/>
  <c r="E6803" i="1"/>
  <c r="D6803" i="1"/>
  <c r="C6803" i="1"/>
  <c r="B6803" i="1"/>
  <c r="A6803" i="1" s="1"/>
  <c r="L6802" i="1"/>
  <c r="J6802" i="1"/>
  <c r="I6802" i="1"/>
  <c r="H6802" i="1"/>
  <c r="G6802" i="1"/>
  <c r="F6802" i="1"/>
  <c r="K6802" i="1" s="1"/>
  <c r="E6802" i="1"/>
  <c r="D6802" i="1"/>
  <c r="C6802" i="1"/>
  <c r="B6802" i="1"/>
  <c r="A6802" i="1" s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 s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 s="1"/>
  <c r="L6799" i="1"/>
  <c r="J6799" i="1"/>
  <c r="I6799" i="1"/>
  <c r="H6799" i="1"/>
  <c r="G6799" i="1"/>
  <c r="F6799" i="1"/>
  <c r="K6799" i="1" s="1"/>
  <c r="E6799" i="1"/>
  <c r="D6799" i="1"/>
  <c r="C6799" i="1"/>
  <c r="B6799" i="1"/>
  <c r="A6799" i="1" s="1"/>
  <c r="L6798" i="1"/>
  <c r="J6798" i="1"/>
  <c r="I6798" i="1"/>
  <c r="H6798" i="1"/>
  <c r="G6798" i="1"/>
  <c r="F6798" i="1"/>
  <c r="K6798" i="1" s="1"/>
  <c r="E6798" i="1"/>
  <c r="D6798" i="1"/>
  <c r="C6798" i="1"/>
  <c r="B6798" i="1"/>
  <c r="A6798" i="1" s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 s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 s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 s="1"/>
  <c r="L6794" i="1"/>
  <c r="J6794" i="1"/>
  <c r="I6794" i="1"/>
  <c r="H6794" i="1"/>
  <c r="G6794" i="1"/>
  <c r="F6794" i="1"/>
  <c r="K6794" i="1" s="1"/>
  <c r="E6794" i="1"/>
  <c r="D6794" i="1"/>
  <c r="C6794" i="1"/>
  <c r="B6794" i="1"/>
  <c r="A6794" i="1" s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 s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 s="1"/>
  <c r="L6791" i="1"/>
  <c r="J6791" i="1"/>
  <c r="I6791" i="1"/>
  <c r="H6791" i="1"/>
  <c r="G6791" i="1"/>
  <c r="F6791" i="1"/>
  <c r="K6791" i="1" s="1"/>
  <c r="E6791" i="1"/>
  <c r="D6791" i="1"/>
  <c r="C6791" i="1"/>
  <c r="B6791" i="1"/>
  <c r="A6791" i="1" s="1"/>
  <c r="L6790" i="1"/>
  <c r="J6790" i="1"/>
  <c r="I6790" i="1"/>
  <c r="H6790" i="1"/>
  <c r="G6790" i="1"/>
  <c r="F6790" i="1"/>
  <c r="K6790" i="1" s="1"/>
  <c r="E6790" i="1"/>
  <c r="D6790" i="1"/>
  <c r="C6790" i="1"/>
  <c r="B6790" i="1"/>
  <c r="A6790" i="1" s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 s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 s="1"/>
  <c r="L6787" i="1"/>
  <c r="J6787" i="1"/>
  <c r="I6787" i="1"/>
  <c r="H6787" i="1"/>
  <c r="G6787" i="1"/>
  <c r="F6787" i="1"/>
  <c r="K6787" i="1" s="1"/>
  <c r="E6787" i="1"/>
  <c r="D6787" i="1"/>
  <c r="C6787" i="1"/>
  <c r="B6787" i="1"/>
  <c r="A6787" i="1" s="1"/>
  <c r="L6786" i="1"/>
  <c r="J6786" i="1"/>
  <c r="I6786" i="1"/>
  <c r="H6786" i="1"/>
  <c r="G6786" i="1"/>
  <c r="F6786" i="1"/>
  <c r="K6786" i="1" s="1"/>
  <c r="E6786" i="1"/>
  <c r="D6786" i="1"/>
  <c r="C6786" i="1"/>
  <c r="B6786" i="1"/>
  <c r="A6786" i="1" s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 s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 s="1"/>
  <c r="L6783" i="1"/>
  <c r="J6783" i="1"/>
  <c r="I6783" i="1"/>
  <c r="H6783" i="1"/>
  <c r="G6783" i="1"/>
  <c r="F6783" i="1"/>
  <c r="K6783" i="1" s="1"/>
  <c r="E6783" i="1"/>
  <c r="D6783" i="1"/>
  <c r="C6783" i="1"/>
  <c r="B6783" i="1"/>
  <c r="A6783" i="1" s="1"/>
  <c r="L6782" i="1"/>
  <c r="J6782" i="1"/>
  <c r="I6782" i="1"/>
  <c r="H6782" i="1"/>
  <c r="G6782" i="1"/>
  <c r="F6782" i="1"/>
  <c r="K6782" i="1" s="1"/>
  <c r="E6782" i="1"/>
  <c r="D6782" i="1"/>
  <c r="C6782" i="1"/>
  <c r="B6782" i="1"/>
  <c r="A6782" i="1" s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 s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 s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 s="1"/>
  <c r="L6778" i="1"/>
  <c r="J6778" i="1"/>
  <c r="I6778" i="1"/>
  <c r="H6778" i="1"/>
  <c r="G6778" i="1"/>
  <c r="F6778" i="1"/>
  <c r="K6778" i="1" s="1"/>
  <c r="E6778" i="1"/>
  <c r="D6778" i="1"/>
  <c r="C6778" i="1"/>
  <c r="B6778" i="1"/>
  <c r="A6778" i="1" s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 s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 s="1"/>
  <c r="L6775" i="1"/>
  <c r="J6775" i="1"/>
  <c r="I6775" i="1"/>
  <c r="H6775" i="1"/>
  <c r="G6775" i="1"/>
  <c r="F6775" i="1"/>
  <c r="K6775" i="1" s="1"/>
  <c r="E6775" i="1"/>
  <c r="D6775" i="1"/>
  <c r="C6775" i="1"/>
  <c r="B6775" i="1"/>
  <c r="A6775" i="1" s="1"/>
  <c r="L6774" i="1"/>
  <c r="J6774" i="1"/>
  <c r="I6774" i="1"/>
  <c r="H6774" i="1"/>
  <c r="G6774" i="1"/>
  <c r="F6774" i="1"/>
  <c r="K6774" i="1" s="1"/>
  <c r="E6774" i="1"/>
  <c r="D6774" i="1"/>
  <c r="C6774" i="1"/>
  <c r="B6774" i="1"/>
  <c r="A6774" i="1" s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 s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 s="1"/>
  <c r="L6771" i="1"/>
  <c r="J6771" i="1"/>
  <c r="I6771" i="1"/>
  <c r="H6771" i="1"/>
  <c r="G6771" i="1"/>
  <c r="F6771" i="1"/>
  <c r="K6771" i="1" s="1"/>
  <c r="E6771" i="1"/>
  <c r="D6771" i="1"/>
  <c r="C6771" i="1"/>
  <c r="B6771" i="1"/>
  <c r="A6771" i="1" s="1"/>
  <c r="L6770" i="1"/>
  <c r="J6770" i="1"/>
  <c r="I6770" i="1"/>
  <c r="H6770" i="1"/>
  <c r="G6770" i="1"/>
  <c r="F6770" i="1"/>
  <c r="K6770" i="1" s="1"/>
  <c r="E6770" i="1"/>
  <c r="D6770" i="1"/>
  <c r="C6770" i="1"/>
  <c r="B6770" i="1"/>
  <c r="A6770" i="1" s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 s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 s="1"/>
  <c r="L6767" i="1"/>
  <c r="J6767" i="1"/>
  <c r="I6767" i="1"/>
  <c r="H6767" i="1"/>
  <c r="G6767" i="1"/>
  <c r="F6767" i="1"/>
  <c r="K6767" i="1" s="1"/>
  <c r="E6767" i="1"/>
  <c r="D6767" i="1"/>
  <c r="C6767" i="1"/>
  <c r="B6767" i="1"/>
  <c r="A6767" i="1" s="1"/>
  <c r="L6766" i="1"/>
  <c r="J6766" i="1"/>
  <c r="I6766" i="1"/>
  <c r="H6766" i="1"/>
  <c r="G6766" i="1"/>
  <c r="F6766" i="1"/>
  <c r="K6766" i="1" s="1"/>
  <c r="E6766" i="1"/>
  <c r="D6766" i="1"/>
  <c r="C6766" i="1"/>
  <c r="B6766" i="1"/>
  <c r="A6766" i="1" s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 s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 s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 s="1"/>
  <c r="L6762" i="1"/>
  <c r="J6762" i="1"/>
  <c r="I6762" i="1"/>
  <c r="H6762" i="1"/>
  <c r="G6762" i="1"/>
  <c r="F6762" i="1"/>
  <c r="K6762" i="1" s="1"/>
  <c r="E6762" i="1"/>
  <c r="D6762" i="1"/>
  <c r="C6762" i="1"/>
  <c r="B6762" i="1"/>
  <c r="A6762" i="1" s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 s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 s="1"/>
  <c r="L6759" i="1"/>
  <c r="J6759" i="1"/>
  <c r="I6759" i="1"/>
  <c r="H6759" i="1"/>
  <c r="G6759" i="1"/>
  <c r="F6759" i="1"/>
  <c r="K6759" i="1" s="1"/>
  <c r="E6759" i="1"/>
  <c r="D6759" i="1"/>
  <c r="C6759" i="1"/>
  <c r="B6759" i="1"/>
  <c r="A6759" i="1" s="1"/>
  <c r="L6758" i="1"/>
  <c r="J6758" i="1"/>
  <c r="I6758" i="1"/>
  <c r="H6758" i="1"/>
  <c r="G6758" i="1"/>
  <c r="F6758" i="1"/>
  <c r="K6758" i="1" s="1"/>
  <c r="E6758" i="1"/>
  <c r="D6758" i="1"/>
  <c r="C6758" i="1"/>
  <c r="B6758" i="1"/>
  <c r="A6758" i="1" s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 s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 s="1"/>
  <c r="L6755" i="1"/>
  <c r="J6755" i="1"/>
  <c r="I6755" i="1"/>
  <c r="H6755" i="1"/>
  <c r="G6755" i="1"/>
  <c r="F6755" i="1"/>
  <c r="K6755" i="1" s="1"/>
  <c r="E6755" i="1"/>
  <c r="D6755" i="1"/>
  <c r="C6755" i="1"/>
  <c r="B6755" i="1"/>
  <c r="A6755" i="1" s="1"/>
  <c r="L6754" i="1"/>
  <c r="J6754" i="1"/>
  <c r="I6754" i="1"/>
  <c r="H6754" i="1"/>
  <c r="G6754" i="1"/>
  <c r="F6754" i="1"/>
  <c r="K6754" i="1" s="1"/>
  <c r="E6754" i="1"/>
  <c r="D6754" i="1"/>
  <c r="C6754" i="1"/>
  <c r="B6754" i="1"/>
  <c r="A6754" i="1" s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 s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 s="1"/>
  <c r="L6751" i="1"/>
  <c r="J6751" i="1"/>
  <c r="I6751" i="1"/>
  <c r="H6751" i="1"/>
  <c r="G6751" i="1"/>
  <c r="F6751" i="1"/>
  <c r="K6751" i="1" s="1"/>
  <c r="E6751" i="1"/>
  <c r="D6751" i="1"/>
  <c r="C6751" i="1"/>
  <c r="B6751" i="1"/>
  <c r="A6751" i="1" s="1"/>
  <c r="L6750" i="1"/>
  <c r="J6750" i="1"/>
  <c r="I6750" i="1"/>
  <c r="H6750" i="1"/>
  <c r="G6750" i="1"/>
  <c r="F6750" i="1"/>
  <c r="K6750" i="1" s="1"/>
  <c r="E6750" i="1"/>
  <c r="D6750" i="1"/>
  <c r="C6750" i="1"/>
  <c r="B6750" i="1"/>
  <c r="A6750" i="1" s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 s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 s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 s="1"/>
  <c r="L6746" i="1"/>
  <c r="J6746" i="1"/>
  <c r="I6746" i="1"/>
  <c r="H6746" i="1"/>
  <c r="G6746" i="1"/>
  <c r="F6746" i="1"/>
  <c r="K6746" i="1" s="1"/>
  <c r="E6746" i="1"/>
  <c r="D6746" i="1"/>
  <c r="C6746" i="1"/>
  <c r="B6746" i="1"/>
  <c r="A6746" i="1" s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 s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 s="1"/>
  <c r="L6743" i="1"/>
  <c r="J6743" i="1"/>
  <c r="I6743" i="1"/>
  <c r="H6743" i="1"/>
  <c r="G6743" i="1"/>
  <c r="F6743" i="1"/>
  <c r="K6743" i="1" s="1"/>
  <c r="E6743" i="1"/>
  <c r="D6743" i="1"/>
  <c r="C6743" i="1"/>
  <c r="B6743" i="1"/>
  <c r="A6743" i="1" s="1"/>
  <c r="L6742" i="1"/>
  <c r="J6742" i="1"/>
  <c r="I6742" i="1"/>
  <c r="H6742" i="1"/>
  <c r="G6742" i="1"/>
  <c r="F6742" i="1"/>
  <c r="K6742" i="1" s="1"/>
  <c r="E6742" i="1"/>
  <c r="D6742" i="1"/>
  <c r="C6742" i="1"/>
  <c r="B6742" i="1"/>
  <c r="A6742" i="1" s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 s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 s="1"/>
  <c r="L6739" i="1"/>
  <c r="J6739" i="1"/>
  <c r="I6739" i="1"/>
  <c r="H6739" i="1"/>
  <c r="G6739" i="1"/>
  <c r="F6739" i="1"/>
  <c r="K6739" i="1" s="1"/>
  <c r="E6739" i="1"/>
  <c r="D6739" i="1"/>
  <c r="C6739" i="1"/>
  <c r="B6739" i="1"/>
  <c r="A6739" i="1" s="1"/>
  <c r="L6738" i="1"/>
  <c r="J6738" i="1"/>
  <c r="I6738" i="1"/>
  <c r="H6738" i="1"/>
  <c r="G6738" i="1"/>
  <c r="F6738" i="1"/>
  <c r="K6738" i="1" s="1"/>
  <c r="E6738" i="1"/>
  <c r="D6738" i="1"/>
  <c r="C6738" i="1"/>
  <c r="B6738" i="1"/>
  <c r="A6738" i="1" s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 s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 s="1"/>
  <c r="L6735" i="1"/>
  <c r="J6735" i="1"/>
  <c r="I6735" i="1"/>
  <c r="H6735" i="1"/>
  <c r="G6735" i="1"/>
  <c r="F6735" i="1"/>
  <c r="K6735" i="1" s="1"/>
  <c r="E6735" i="1"/>
  <c r="D6735" i="1"/>
  <c r="C6735" i="1"/>
  <c r="B6735" i="1"/>
  <c r="A6735" i="1" s="1"/>
  <c r="L6734" i="1"/>
  <c r="J6734" i="1"/>
  <c r="I6734" i="1"/>
  <c r="H6734" i="1"/>
  <c r="G6734" i="1"/>
  <c r="F6734" i="1"/>
  <c r="K6734" i="1" s="1"/>
  <c r="E6734" i="1"/>
  <c r="D6734" i="1"/>
  <c r="C6734" i="1"/>
  <c r="B6734" i="1"/>
  <c r="A6734" i="1" s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 s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 s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 s="1"/>
  <c r="L6730" i="1"/>
  <c r="J6730" i="1"/>
  <c r="I6730" i="1"/>
  <c r="H6730" i="1"/>
  <c r="G6730" i="1"/>
  <c r="F6730" i="1"/>
  <c r="K6730" i="1" s="1"/>
  <c r="E6730" i="1"/>
  <c r="D6730" i="1"/>
  <c r="C6730" i="1"/>
  <c r="B6730" i="1"/>
  <c r="A6730" i="1" s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 s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 s="1"/>
  <c r="L6727" i="1"/>
  <c r="J6727" i="1"/>
  <c r="I6727" i="1"/>
  <c r="H6727" i="1"/>
  <c r="G6727" i="1"/>
  <c r="F6727" i="1"/>
  <c r="K6727" i="1" s="1"/>
  <c r="E6727" i="1"/>
  <c r="D6727" i="1"/>
  <c r="C6727" i="1"/>
  <c r="B6727" i="1"/>
  <c r="A6727" i="1" s="1"/>
  <c r="L6726" i="1"/>
  <c r="J6726" i="1"/>
  <c r="I6726" i="1"/>
  <c r="H6726" i="1"/>
  <c r="G6726" i="1"/>
  <c r="F6726" i="1"/>
  <c r="K6726" i="1" s="1"/>
  <c r="E6726" i="1"/>
  <c r="D6726" i="1"/>
  <c r="C6726" i="1"/>
  <c r="B6726" i="1"/>
  <c r="A6726" i="1" s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 s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 s="1"/>
  <c r="L6723" i="1"/>
  <c r="J6723" i="1"/>
  <c r="I6723" i="1"/>
  <c r="H6723" i="1"/>
  <c r="G6723" i="1"/>
  <c r="F6723" i="1"/>
  <c r="K6723" i="1" s="1"/>
  <c r="E6723" i="1"/>
  <c r="D6723" i="1"/>
  <c r="C6723" i="1"/>
  <c r="B6723" i="1"/>
  <c r="A6723" i="1" s="1"/>
  <c r="L6722" i="1"/>
  <c r="J6722" i="1"/>
  <c r="I6722" i="1"/>
  <c r="H6722" i="1"/>
  <c r="G6722" i="1"/>
  <c r="F6722" i="1"/>
  <c r="K6722" i="1" s="1"/>
  <c r="E6722" i="1"/>
  <c r="D6722" i="1"/>
  <c r="C6722" i="1"/>
  <c r="B6722" i="1"/>
  <c r="A6722" i="1" s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 s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 s="1"/>
  <c r="L6719" i="1"/>
  <c r="J6719" i="1"/>
  <c r="I6719" i="1"/>
  <c r="H6719" i="1"/>
  <c r="G6719" i="1"/>
  <c r="F6719" i="1"/>
  <c r="K6719" i="1" s="1"/>
  <c r="E6719" i="1"/>
  <c r="D6719" i="1"/>
  <c r="C6719" i="1"/>
  <c r="B6719" i="1"/>
  <c r="A6719" i="1" s="1"/>
  <c r="L6718" i="1"/>
  <c r="J6718" i="1"/>
  <c r="I6718" i="1"/>
  <c r="H6718" i="1"/>
  <c r="G6718" i="1"/>
  <c r="F6718" i="1"/>
  <c r="K6718" i="1" s="1"/>
  <c r="E6718" i="1"/>
  <c r="D6718" i="1"/>
  <c r="C6718" i="1"/>
  <c r="B6718" i="1"/>
  <c r="A6718" i="1" s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 s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 s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 s="1"/>
  <c r="L6714" i="1"/>
  <c r="J6714" i="1"/>
  <c r="I6714" i="1"/>
  <c r="H6714" i="1"/>
  <c r="G6714" i="1"/>
  <c r="F6714" i="1"/>
  <c r="K6714" i="1" s="1"/>
  <c r="E6714" i="1"/>
  <c r="D6714" i="1"/>
  <c r="C6714" i="1"/>
  <c r="B6714" i="1"/>
  <c r="A6714" i="1" s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 s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 s="1"/>
  <c r="L6711" i="1"/>
  <c r="J6711" i="1"/>
  <c r="I6711" i="1"/>
  <c r="H6711" i="1"/>
  <c r="G6711" i="1"/>
  <c r="F6711" i="1"/>
  <c r="K6711" i="1" s="1"/>
  <c r="E6711" i="1"/>
  <c r="D6711" i="1"/>
  <c r="C6711" i="1"/>
  <c r="B6711" i="1"/>
  <c r="A6711" i="1" s="1"/>
  <c r="L6710" i="1"/>
  <c r="J6710" i="1"/>
  <c r="I6710" i="1"/>
  <c r="H6710" i="1"/>
  <c r="G6710" i="1"/>
  <c r="F6710" i="1"/>
  <c r="K6710" i="1" s="1"/>
  <c r="E6710" i="1"/>
  <c r="D6710" i="1"/>
  <c r="C6710" i="1"/>
  <c r="B6710" i="1"/>
  <c r="A6710" i="1" s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 s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 s="1"/>
  <c r="L6707" i="1"/>
  <c r="J6707" i="1"/>
  <c r="I6707" i="1"/>
  <c r="H6707" i="1"/>
  <c r="G6707" i="1"/>
  <c r="F6707" i="1"/>
  <c r="K6707" i="1" s="1"/>
  <c r="E6707" i="1"/>
  <c r="D6707" i="1"/>
  <c r="C6707" i="1"/>
  <c r="B6707" i="1"/>
  <c r="A6707" i="1" s="1"/>
  <c r="L6706" i="1"/>
  <c r="J6706" i="1"/>
  <c r="I6706" i="1"/>
  <c r="H6706" i="1"/>
  <c r="G6706" i="1"/>
  <c r="F6706" i="1"/>
  <c r="K6706" i="1" s="1"/>
  <c r="E6706" i="1"/>
  <c r="D6706" i="1"/>
  <c r="C6706" i="1"/>
  <c r="B6706" i="1"/>
  <c r="A6706" i="1" s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 s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 s="1"/>
  <c r="L6703" i="1"/>
  <c r="J6703" i="1"/>
  <c r="I6703" i="1"/>
  <c r="H6703" i="1"/>
  <c r="G6703" i="1"/>
  <c r="F6703" i="1"/>
  <c r="K6703" i="1" s="1"/>
  <c r="E6703" i="1"/>
  <c r="D6703" i="1"/>
  <c r="C6703" i="1"/>
  <c r="B6703" i="1"/>
  <c r="A6703" i="1" s="1"/>
  <c r="L6702" i="1"/>
  <c r="J6702" i="1"/>
  <c r="I6702" i="1"/>
  <c r="H6702" i="1"/>
  <c r="G6702" i="1"/>
  <c r="F6702" i="1"/>
  <c r="K6702" i="1" s="1"/>
  <c r="E6702" i="1"/>
  <c r="D6702" i="1"/>
  <c r="C6702" i="1"/>
  <c r="B6702" i="1"/>
  <c r="A6702" i="1" s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 s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 s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 s="1"/>
  <c r="L6698" i="1"/>
  <c r="J6698" i="1"/>
  <c r="I6698" i="1"/>
  <c r="H6698" i="1"/>
  <c r="G6698" i="1"/>
  <c r="F6698" i="1"/>
  <c r="K6698" i="1" s="1"/>
  <c r="E6698" i="1"/>
  <c r="D6698" i="1"/>
  <c r="C6698" i="1"/>
  <c r="B6698" i="1"/>
  <c r="A6698" i="1" s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 s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 s="1"/>
  <c r="L6695" i="1"/>
  <c r="J6695" i="1"/>
  <c r="I6695" i="1"/>
  <c r="H6695" i="1"/>
  <c r="G6695" i="1"/>
  <c r="F6695" i="1"/>
  <c r="K6695" i="1" s="1"/>
  <c r="E6695" i="1"/>
  <c r="D6695" i="1"/>
  <c r="C6695" i="1"/>
  <c r="B6695" i="1"/>
  <c r="A6695" i="1" s="1"/>
  <c r="L6694" i="1"/>
  <c r="J6694" i="1"/>
  <c r="I6694" i="1"/>
  <c r="H6694" i="1"/>
  <c r="G6694" i="1"/>
  <c r="F6694" i="1"/>
  <c r="K6694" i="1" s="1"/>
  <c r="E6694" i="1"/>
  <c r="D6694" i="1"/>
  <c r="C6694" i="1"/>
  <c r="B6694" i="1"/>
  <c r="A6694" i="1" s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 s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 s="1"/>
  <c r="L6691" i="1"/>
  <c r="J6691" i="1"/>
  <c r="I6691" i="1"/>
  <c r="H6691" i="1"/>
  <c r="G6691" i="1"/>
  <c r="F6691" i="1"/>
  <c r="K6691" i="1" s="1"/>
  <c r="E6691" i="1"/>
  <c r="D6691" i="1"/>
  <c r="C6691" i="1"/>
  <c r="B6691" i="1"/>
  <c r="A6691" i="1" s="1"/>
  <c r="L6690" i="1"/>
  <c r="J6690" i="1"/>
  <c r="I6690" i="1"/>
  <c r="H6690" i="1"/>
  <c r="G6690" i="1"/>
  <c r="F6690" i="1"/>
  <c r="K6690" i="1" s="1"/>
  <c r="E6690" i="1"/>
  <c r="D6690" i="1"/>
  <c r="C6690" i="1"/>
  <c r="B6690" i="1"/>
  <c r="A6690" i="1" s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 s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 s="1"/>
  <c r="L6687" i="1"/>
  <c r="J6687" i="1"/>
  <c r="I6687" i="1"/>
  <c r="H6687" i="1"/>
  <c r="G6687" i="1"/>
  <c r="F6687" i="1"/>
  <c r="K6687" i="1" s="1"/>
  <c r="E6687" i="1"/>
  <c r="D6687" i="1"/>
  <c r="C6687" i="1"/>
  <c r="B6687" i="1"/>
  <c r="A6687" i="1" s="1"/>
  <c r="L6686" i="1"/>
  <c r="J6686" i="1"/>
  <c r="I6686" i="1"/>
  <c r="H6686" i="1"/>
  <c r="G6686" i="1"/>
  <c r="F6686" i="1"/>
  <c r="K6686" i="1" s="1"/>
  <c r="E6686" i="1"/>
  <c r="D6686" i="1"/>
  <c r="C6686" i="1"/>
  <c r="B6686" i="1"/>
  <c r="A6686" i="1" s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 s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 s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 s="1"/>
  <c r="L6682" i="1"/>
  <c r="J6682" i="1"/>
  <c r="I6682" i="1"/>
  <c r="H6682" i="1"/>
  <c r="G6682" i="1"/>
  <c r="F6682" i="1"/>
  <c r="K6682" i="1" s="1"/>
  <c r="E6682" i="1"/>
  <c r="D6682" i="1"/>
  <c r="C6682" i="1"/>
  <c r="B6682" i="1"/>
  <c r="A6682" i="1" s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 s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 s="1"/>
  <c r="L6679" i="1"/>
  <c r="J6679" i="1"/>
  <c r="I6679" i="1"/>
  <c r="H6679" i="1"/>
  <c r="G6679" i="1"/>
  <c r="F6679" i="1"/>
  <c r="K6679" i="1" s="1"/>
  <c r="E6679" i="1"/>
  <c r="D6679" i="1"/>
  <c r="C6679" i="1"/>
  <c r="B6679" i="1"/>
  <c r="A6679" i="1" s="1"/>
  <c r="L6678" i="1"/>
  <c r="J6678" i="1"/>
  <c r="I6678" i="1"/>
  <c r="H6678" i="1"/>
  <c r="G6678" i="1"/>
  <c r="F6678" i="1"/>
  <c r="K6678" i="1" s="1"/>
  <c r="E6678" i="1"/>
  <c r="D6678" i="1"/>
  <c r="C6678" i="1"/>
  <c r="B6678" i="1"/>
  <c r="A6678" i="1" s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 s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 s="1"/>
  <c r="L6675" i="1"/>
  <c r="J6675" i="1"/>
  <c r="I6675" i="1"/>
  <c r="H6675" i="1"/>
  <c r="G6675" i="1"/>
  <c r="F6675" i="1"/>
  <c r="K6675" i="1" s="1"/>
  <c r="E6675" i="1"/>
  <c r="D6675" i="1"/>
  <c r="C6675" i="1"/>
  <c r="B6675" i="1"/>
  <c r="A6675" i="1" s="1"/>
  <c r="L6674" i="1"/>
  <c r="J6674" i="1"/>
  <c r="I6674" i="1"/>
  <c r="H6674" i="1"/>
  <c r="G6674" i="1"/>
  <c r="F6674" i="1"/>
  <c r="K6674" i="1" s="1"/>
  <c r="E6674" i="1"/>
  <c r="D6674" i="1"/>
  <c r="C6674" i="1"/>
  <c r="B6674" i="1"/>
  <c r="A6674" i="1" s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 s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 s="1"/>
  <c r="L6671" i="1"/>
  <c r="J6671" i="1"/>
  <c r="I6671" i="1"/>
  <c r="H6671" i="1"/>
  <c r="G6671" i="1"/>
  <c r="F6671" i="1"/>
  <c r="K6671" i="1" s="1"/>
  <c r="E6671" i="1"/>
  <c r="D6671" i="1"/>
  <c r="C6671" i="1"/>
  <c r="B6671" i="1"/>
  <c r="A6671" i="1" s="1"/>
  <c r="L6670" i="1"/>
  <c r="J6670" i="1"/>
  <c r="I6670" i="1"/>
  <c r="H6670" i="1"/>
  <c r="G6670" i="1"/>
  <c r="F6670" i="1"/>
  <c r="K6670" i="1" s="1"/>
  <c r="E6670" i="1"/>
  <c r="D6670" i="1"/>
  <c r="C6670" i="1"/>
  <c r="B6670" i="1"/>
  <c r="A6670" i="1" s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 s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 s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 s="1"/>
  <c r="L6666" i="1"/>
  <c r="J6666" i="1"/>
  <c r="I6666" i="1"/>
  <c r="H6666" i="1"/>
  <c r="G6666" i="1"/>
  <c r="F6666" i="1"/>
  <c r="K6666" i="1" s="1"/>
  <c r="E6666" i="1"/>
  <c r="D6666" i="1"/>
  <c r="C6666" i="1"/>
  <c r="B6666" i="1"/>
  <c r="A6666" i="1" s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 s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 s="1"/>
  <c r="L6663" i="1"/>
  <c r="J6663" i="1"/>
  <c r="I6663" i="1"/>
  <c r="H6663" i="1"/>
  <c r="G6663" i="1"/>
  <c r="F6663" i="1"/>
  <c r="K6663" i="1" s="1"/>
  <c r="E6663" i="1"/>
  <c r="D6663" i="1"/>
  <c r="C6663" i="1"/>
  <c r="B6663" i="1"/>
  <c r="A6663" i="1" s="1"/>
  <c r="L6662" i="1"/>
  <c r="J6662" i="1"/>
  <c r="I6662" i="1"/>
  <c r="H6662" i="1"/>
  <c r="G6662" i="1"/>
  <c r="F6662" i="1"/>
  <c r="K6662" i="1" s="1"/>
  <c r="E6662" i="1"/>
  <c r="D6662" i="1"/>
  <c r="C6662" i="1"/>
  <c r="B6662" i="1"/>
  <c r="A6662" i="1" s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 s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 s="1"/>
  <c r="L6659" i="1"/>
  <c r="J6659" i="1"/>
  <c r="I6659" i="1"/>
  <c r="H6659" i="1"/>
  <c r="G6659" i="1"/>
  <c r="F6659" i="1"/>
  <c r="K6659" i="1" s="1"/>
  <c r="E6659" i="1"/>
  <c r="D6659" i="1"/>
  <c r="C6659" i="1"/>
  <c r="B6659" i="1"/>
  <c r="A6659" i="1" s="1"/>
  <c r="L6658" i="1"/>
  <c r="J6658" i="1"/>
  <c r="I6658" i="1"/>
  <c r="H6658" i="1"/>
  <c r="G6658" i="1"/>
  <c r="F6658" i="1"/>
  <c r="K6658" i="1" s="1"/>
  <c r="E6658" i="1"/>
  <c r="D6658" i="1"/>
  <c r="C6658" i="1"/>
  <c r="B6658" i="1"/>
  <c r="A6658" i="1" s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 s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 s="1"/>
  <c r="L6655" i="1"/>
  <c r="J6655" i="1"/>
  <c r="I6655" i="1"/>
  <c r="H6655" i="1"/>
  <c r="G6655" i="1"/>
  <c r="F6655" i="1"/>
  <c r="K6655" i="1" s="1"/>
  <c r="E6655" i="1"/>
  <c r="D6655" i="1"/>
  <c r="C6655" i="1"/>
  <c r="B6655" i="1"/>
  <c r="A6655" i="1" s="1"/>
  <c r="L6654" i="1"/>
  <c r="J6654" i="1"/>
  <c r="I6654" i="1"/>
  <c r="H6654" i="1"/>
  <c r="G6654" i="1"/>
  <c r="F6654" i="1"/>
  <c r="K6654" i="1" s="1"/>
  <c r="E6654" i="1"/>
  <c r="D6654" i="1"/>
  <c r="C6654" i="1"/>
  <c r="B6654" i="1"/>
  <c r="A6654" i="1" s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 s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 s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 s="1"/>
  <c r="L6650" i="1"/>
  <c r="J6650" i="1"/>
  <c r="I6650" i="1"/>
  <c r="H6650" i="1"/>
  <c r="G6650" i="1"/>
  <c r="F6650" i="1"/>
  <c r="K6650" i="1" s="1"/>
  <c r="E6650" i="1"/>
  <c r="D6650" i="1"/>
  <c r="C6650" i="1"/>
  <c r="B6650" i="1"/>
  <c r="A6650" i="1" s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 s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 s="1"/>
  <c r="L6647" i="1"/>
  <c r="J6647" i="1"/>
  <c r="I6647" i="1"/>
  <c r="H6647" i="1"/>
  <c r="G6647" i="1"/>
  <c r="F6647" i="1"/>
  <c r="K6647" i="1" s="1"/>
  <c r="E6647" i="1"/>
  <c r="D6647" i="1"/>
  <c r="C6647" i="1"/>
  <c r="B6647" i="1"/>
  <c r="A6647" i="1" s="1"/>
  <c r="L6646" i="1"/>
  <c r="J6646" i="1"/>
  <c r="I6646" i="1"/>
  <c r="H6646" i="1"/>
  <c r="G6646" i="1"/>
  <c r="F6646" i="1"/>
  <c r="K6646" i="1" s="1"/>
  <c r="E6646" i="1"/>
  <c r="D6646" i="1"/>
  <c r="C6646" i="1"/>
  <c r="B6646" i="1"/>
  <c r="A6646" i="1" s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 s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 s="1"/>
  <c r="L6643" i="1"/>
  <c r="J6643" i="1"/>
  <c r="I6643" i="1"/>
  <c r="H6643" i="1"/>
  <c r="G6643" i="1"/>
  <c r="F6643" i="1"/>
  <c r="K6643" i="1" s="1"/>
  <c r="E6643" i="1"/>
  <c r="D6643" i="1"/>
  <c r="C6643" i="1"/>
  <c r="B6643" i="1"/>
  <c r="A6643" i="1" s="1"/>
  <c r="L6642" i="1"/>
  <c r="J6642" i="1"/>
  <c r="I6642" i="1"/>
  <c r="H6642" i="1"/>
  <c r="G6642" i="1"/>
  <c r="F6642" i="1"/>
  <c r="K6642" i="1" s="1"/>
  <c r="E6642" i="1"/>
  <c r="D6642" i="1"/>
  <c r="C6642" i="1"/>
  <c r="B6642" i="1"/>
  <c r="A6642" i="1" s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 s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 s="1"/>
  <c r="L6639" i="1"/>
  <c r="J6639" i="1"/>
  <c r="I6639" i="1"/>
  <c r="H6639" i="1"/>
  <c r="G6639" i="1"/>
  <c r="F6639" i="1"/>
  <c r="K6639" i="1" s="1"/>
  <c r="E6639" i="1"/>
  <c r="D6639" i="1"/>
  <c r="C6639" i="1"/>
  <c r="B6639" i="1"/>
  <c r="A6639" i="1" s="1"/>
  <c r="L6638" i="1"/>
  <c r="J6638" i="1"/>
  <c r="I6638" i="1"/>
  <c r="H6638" i="1"/>
  <c r="G6638" i="1"/>
  <c r="F6638" i="1"/>
  <c r="K6638" i="1" s="1"/>
  <c r="E6638" i="1"/>
  <c r="D6638" i="1"/>
  <c r="C6638" i="1"/>
  <c r="B6638" i="1"/>
  <c r="A6638" i="1" s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 s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 s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 s="1"/>
  <c r="L6634" i="1"/>
  <c r="J6634" i="1"/>
  <c r="I6634" i="1"/>
  <c r="H6634" i="1"/>
  <c r="G6634" i="1"/>
  <c r="F6634" i="1"/>
  <c r="K6634" i="1" s="1"/>
  <c r="E6634" i="1"/>
  <c r="D6634" i="1"/>
  <c r="C6634" i="1"/>
  <c r="B6634" i="1"/>
  <c r="A6634" i="1" s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 s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 s="1"/>
  <c r="L6631" i="1"/>
  <c r="J6631" i="1"/>
  <c r="I6631" i="1"/>
  <c r="H6631" i="1"/>
  <c r="G6631" i="1"/>
  <c r="F6631" i="1"/>
  <c r="K6631" i="1" s="1"/>
  <c r="E6631" i="1"/>
  <c r="D6631" i="1"/>
  <c r="C6631" i="1"/>
  <c r="B6631" i="1"/>
  <c r="A6631" i="1" s="1"/>
  <c r="L6630" i="1"/>
  <c r="J6630" i="1"/>
  <c r="I6630" i="1"/>
  <c r="H6630" i="1"/>
  <c r="G6630" i="1"/>
  <c r="F6630" i="1"/>
  <c r="K6630" i="1" s="1"/>
  <c r="E6630" i="1"/>
  <c r="D6630" i="1"/>
  <c r="C6630" i="1"/>
  <c r="B6630" i="1"/>
  <c r="A6630" i="1" s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 s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 s="1"/>
  <c r="L6627" i="1"/>
  <c r="J6627" i="1"/>
  <c r="I6627" i="1"/>
  <c r="H6627" i="1"/>
  <c r="G6627" i="1"/>
  <c r="F6627" i="1"/>
  <c r="K6627" i="1" s="1"/>
  <c r="E6627" i="1"/>
  <c r="D6627" i="1"/>
  <c r="C6627" i="1"/>
  <c r="B6627" i="1"/>
  <c r="A6627" i="1" s="1"/>
  <c r="L6626" i="1"/>
  <c r="J6626" i="1"/>
  <c r="I6626" i="1"/>
  <c r="H6626" i="1"/>
  <c r="G6626" i="1"/>
  <c r="F6626" i="1"/>
  <c r="K6626" i="1" s="1"/>
  <c r="E6626" i="1"/>
  <c r="D6626" i="1"/>
  <c r="C6626" i="1"/>
  <c r="B6626" i="1"/>
  <c r="A6626" i="1" s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 s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 s="1"/>
  <c r="L6623" i="1"/>
  <c r="J6623" i="1"/>
  <c r="I6623" i="1"/>
  <c r="H6623" i="1"/>
  <c r="G6623" i="1"/>
  <c r="F6623" i="1"/>
  <c r="K6623" i="1" s="1"/>
  <c r="E6623" i="1"/>
  <c r="D6623" i="1"/>
  <c r="C6623" i="1"/>
  <c r="B6623" i="1"/>
  <c r="A6623" i="1" s="1"/>
  <c r="L6622" i="1"/>
  <c r="J6622" i="1"/>
  <c r="I6622" i="1"/>
  <c r="H6622" i="1"/>
  <c r="G6622" i="1"/>
  <c r="F6622" i="1"/>
  <c r="K6622" i="1" s="1"/>
  <c r="E6622" i="1"/>
  <c r="D6622" i="1"/>
  <c r="C6622" i="1"/>
  <c r="B6622" i="1"/>
  <c r="A6622" i="1" s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 s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 s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 s="1"/>
  <c r="L6618" i="1"/>
  <c r="J6618" i="1"/>
  <c r="I6618" i="1"/>
  <c r="H6618" i="1"/>
  <c r="G6618" i="1"/>
  <c r="F6618" i="1"/>
  <c r="K6618" i="1" s="1"/>
  <c r="E6618" i="1"/>
  <c r="D6618" i="1"/>
  <c r="C6618" i="1"/>
  <c r="B6618" i="1"/>
  <c r="A6618" i="1" s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 s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 s="1"/>
  <c r="L6615" i="1"/>
  <c r="J6615" i="1"/>
  <c r="I6615" i="1"/>
  <c r="H6615" i="1"/>
  <c r="G6615" i="1"/>
  <c r="F6615" i="1"/>
  <c r="K6615" i="1" s="1"/>
  <c r="E6615" i="1"/>
  <c r="D6615" i="1"/>
  <c r="C6615" i="1"/>
  <c r="B6615" i="1"/>
  <c r="A6615" i="1" s="1"/>
  <c r="L6614" i="1"/>
  <c r="J6614" i="1"/>
  <c r="I6614" i="1"/>
  <c r="H6614" i="1"/>
  <c r="G6614" i="1"/>
  <c r="F6614" i="1"/>
  <c r="K6614" i="1" s="1"/>
  <c r="E6614" i="1"/>
  <c r="D6614" i="1"/>
  <c r="C6614" i="1"/>
  <c r="B6614" i="1"/>
  <c r="A6614" i="1" s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 s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 s="1"/>
  <c r="L6611" i="1"/>
  <c r="J6611" i="1"/>
  <c r="I6611" i="1"/>
  <c r="H6611" i="1"/>
  <c r="G6611" i="1"/>
  <c r="F6611" i="1"/>
  <c r="K6611" i="1" s="1"/>
  <c r="E6611" i="1"/>
  <c r="D6611" i="1"/>
  <c r="C6611" i="1"/>
  <c r="B6611" i="1"/>
  <c r="A6611" i="1" s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 s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 s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 s="1"/>
  <c r="L6607" i="1"/>
  <c r="J6607" i="1"/>
  <c r="I6607" i="1"/>
  <c r="H6607" i="1"/>
  <c r="G6607" i="1"/>
  <c r="F6607" i="1"/>
  <c r="K6607" i="1" s="1"/>
  <c r="E6607" i="1"/>
  <c r="D6607" i="1"/>
  <c r="C6607" i="1"/>
  <c r="B6607" i="1"/>
  <c r="A6607" i="1" s="1"/>
  <c r="L6606" i="1"/>
  <c r="J6606" i="1"/>
  <c r="I6606" i="1"/>
  <c r="H6606" i="1"/>
  <c r="G6606" i="1"/>
  <c r="F6606" i="1"/>
  <c r="K6606" i="1" s="1"/>
  <c r="E6606" i="1"/>
  <c r="D6606" i="1"/>
  <c r="C6606" i="1"/>
  <c r="B6606" i="1"/>
  <c r="A6606" i="1" s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 s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 s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 s="1"/>
  <c r="L6602" i="1"/>
  <c r="J6602" i="1"/>
  <c r="I6602" i="1"/>
  <c r="H6602" i="1"/>
  <c r="G6602" i="1"/>
  <c r="F6602" i="1"/>
  <c r="K6602" i="1" s="1"/>
  <c r="E6602" i="1"/>
  <c r="D6602" i="1"/>
  <c r="C6602" i="1"/>
  <c r="B6602" i="1"/>
  <c r="A6602" i="1" s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 s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 s="1"/>
  <c r="L6599" i="1"/>
  <c r="J6599" i="1"/>
  <c r="I6599" i="1"/>
  <c r="H6599" i="1"/>
  <c r="G6599" i="1"/>
  <c r="F6599" i="1"/>
  <c r="K6599" i="1" s="1"/>
  <c r="E6599" i="1"/>
  <c r="D6599" i="1"/>
  <c r="C6599" i="1"/>
  <c r="B6599" i="1"/>
  <c r="A6599" i="1" s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 s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 s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 s="1"/>
  <c r="L6595" i="1"/>
  <c r="J6595" i="1"/>
  <c r="I6595" i="1"/>
  <c r="H6595" i="1"/>
  <c r="G6595" i="1"/>
  <c r="F6595" i="1"/>
  <c r="K6595" i="1" s="1"/>
  <c r="E6595" i="1"/>
  <c r="D6595" i="1"/>
  <c r="C6595" i="1"/>
  <c r="B6595" i="1"/>
  <c r="A6595" i="1" s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 s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 s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 s="1"/>
  <c r="L6591" i="1"/>
  <c r="J6591" i="1"/>
  <c r="I6591" i="1"/>
  <c r="H6591" i="1"/>
  <c r="G6591" i="1"/>
  <c r="F6591" i="1"/>
  <c r="K6591" i="1" s="1"/>
  <c r="E6591" i="1"/>
  <c r="D6591" i="1"/>
  <c r="C6591" i="1"/>
  <c r="B6591" i="1"/>
  <c r="A6591" i="1" s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 s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 s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 s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 s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 s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 s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 s="1"/>
  <c r="L6583" i="1"/>
  <c r="J6583" i="1"/>
  <c r="I6583" i="1"/>
  <c r="H6583" i="1"/>
  <c r="G6583" i="1"/>
  <c r="F6583" i="1"/>
  <c r="K6583" i="1" s="1"/>
  <c r="E6583" i="1"/>
  <c r="D6583" i="1"/>
  <c r="C6583" i="1"/>
  <c r="B6583" i="1"/>
  <c r="A6583" i="1" s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 s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 s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 s="1"/>
  <c r="L6579" i="1"/>
  <c r="J6579" i="1"/>
  <c r="I6579" i="1"/>
  <c r="H6579" i="1"/>
  <c r="G6579" i="1"/>
  <c r="F6579" i="1"/>
  <c r="K6579" i="1" s="1"/>
  <c r="E6579" i="1"/>
  <c r="D6579" i="1"/>
  <c r="C6579" i="1"/>
  <c r="B6579" i="1"/>
  <c r="A6579" i="1" s="1"/>
  <c r="L6578" i="1"/>
  <c r="J6578" i="1"/>
  <c r="I6578" i="1"/>
  <c r="H6578" i="1"/>
  <c r="G6578" i="1"/>
  <c r="F6578" i="1"/>
  <c r="K6578" i="1" s="1"/>
  <c r="E6578" i="1"/>
  <c r="D6578" i="1"/>
  <c r="C6578" i="1"/>
  <c r="B6578" i="1"/>
  <c r="A6578" i="1" s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 s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 s="1"/>
  <c r="L6575" i="1"/>
  <c r="J6575" i="1"/>
  <c r="I6575" i="1"/>
  <c r="H6575" i="1"/>
  <c r="G6575" i="1"/>
  <c r="F6575" i="1"/>
  <c r="K6575" i="1" s="1"/>
  <c r="E6575" i="1"/>
  <c r="D6575" i="1"/>
  <c r="C6575" i="1"/>
  <c r="B6575" i="1"/>
  <c r="A6575" i="1" s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 s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 s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 s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 s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 s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 s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 s="1"/>
  <c r="L6567" i="1"/>
  <c r="J6567" i="1"/>
  <c r="I6567" i="1"/>
  <c r="H6567" i="1"/>
  <c r="G6567" i="1"/>
  <c r="F6567" i="1"/>
  <c r="K6567" i="1" s="1"/>
  <c r="E6567" i="1"/>
  <c r="D6567" i="1"/>
  <c r="C6567" i="1"/>
  <c r="B6567" i="1"/>
  <c r="A6567" i="1" s="1"/>
  <c r="L6566" i="1"/>
  <c r="J6566" i="1"/>
  <c r="I6566" i="1"/>
  <c r="H6566" i="1"/>
  <c r="G6566" i="1"/>
  <c r="F6566" i="1"/>
  <c r="K6566" i="1" s="1"/>
  <c r="E6566" i="1"/>
  <c r="D6566" i="1"/>
  <c r="C6566" i="1"/>
  <c r="B6566" i="1"/>
  <c r="A6566" i="1" s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 s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 s="1"/>
  <c r="L6563" i="1"/>
  <c r="J6563" i="1"/>
  <c r="I6563" i="1"/>
  <c r="H6563" i="1"/>
  <c r="G6563" i="1"/>
  <c r="F6563" i="1"/>
  <c r="K6563" i="1" s="1"/>
  <c r="E6563" i="1"/>
  <c r="D6563" i="1"/>
  <c r="C6563" i="1"/>
  <c r="B6563" i="1"/>
  <c r="A6563" i="1" s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 s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 s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 s="1"/>
  <c r="L6559" i="1"/>
  <c r="J6559" i="1"/>
  <c r="I6559" i="1"/>
  <c r="H6559" i="1"/>
  <c r="G6559" i="1"/>
  <c r="F6559" i="1"/>
  <c r="K6559" i="1" s="1"/>
  <c r="E6559" i="1"/>
  <c r="D6559" i="1"/>
  <c r="C6559" i="1"/>
  <c r="B6559" i="1"/>
  <c r="A6559" i="1" s="1"/>
  <c r="L6558" i="1"/>
  <c r="J6558" i="1"/>
  <c r="I6558" i="1"/>
  <c r="H6558" i="1"/>
  <c r="G6558" i="1"/>
  <c r="F6558" i="1"/>
  <c r="K6558" i="1" s="1"/>
  <c r="E6558" i="1"/>
  <c r="D6558" i="1"/>
  <c r="C6558" i="1"/>
  <c r="B6558" i="1"/>
  <c r="A6558" i="1" s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 s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 s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 s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 s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 s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 s="1"/>
  <c r="L6551" i="1"/>
  <c r="J6551" i="1"/>
  <c r="I6551" i="1"/>
  <c r="H6551" i="1"/>
  <c r="G6551" i="1"/>
  <c r="F6551" i="1"/>
  <c r="K6551" i="1" s="1"/>
  <c r="E6551" i="1"/>
  <c r="D6551" i="1"/>
  <c r="C6551" i="1"/>
  <c r="B6551" i="1"/>
  <c r="A6551" i="1" s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 s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 s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 s="1"/>
  <c r="L6547" i="1"/>
  <c r="J6547" i="1"/>
  <c r="I6547" i="1"/>
  <c r="H6547" i="1"/>
  <c r="G6547" i="1"/>
  <c r="F6547" i="1"/>
  <c r="K6547" i="1" s="1"/>
  <c r="E6547" i="1"/>
  <c r="D6547" i="1"/>
  <c r="C6547" i="1"/>
  <c r="B6547" i="1"/>
  <c r="A6547" i="1" s="1"/>
  <c r="L6546" i="1"/>
  <c r="J6546" i="1"/>
  <c r="I6546" i="1"/>
  <c r="H6546" i="1"/>
  <c r="G6546" i="1"/>
  <c r="F6546" i="1"/>
  <c r="K6546" i="1" s="1"/>
  <c r="E6546" i="1"/>
  <c r="D6546" i="1"/>
  <c r="C6546" i="1"/>
  <c r="B6546" i="1"/>
  <c r="A6546" i="1" s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 s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 s="1"/>
  <c r="L6543" i="1"/>
  <c r="J6543" i="1"/>
  <c r="I6543" i="1"/>
  <c r="H6543" i="1"/>
  <c r="G6543" i="1"/>
  <c r="F6543" i="1"/>
  <c r="K6543" i="1" s="1"/>
  <c r="E6543" i="1"/>
  <c r="D6543" i="1"/>
  <c r="C6543" i="1"/>
  <c r="B6543" i="1"/>
  <c r="A6543" i="1" s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 s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 s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 s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 s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 s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 s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 s="1"/>
  <c r="L6535" i="1"/>
  <c r="J6535" i="1"/>
  <c r="I6535" i="1"/>
  <c r="H6535" i="1"/>
  <c r="G6535" i="1"/>
  <c r="F6535" i="1"/>
  <c r="K6535" i="1" s="1"/>
  <c r="E6535" i="1"/>
  <c r="D6535" i="1"/>
  <c r="C6535" i="1"/>
  <c r="B6535" i="1"/>
  <c r="A6535" i="1" s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 s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 s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 s="1"/>
  <c r="L6531" i="1"/>
  <c r="J6531" i="1"/>
  <c r="I6531" i="1"/>
  <c r="H6531" i="1"/>
  <c r="G6531" i="1"/>
  <c r="F6531" i="1"/>
  <c r="K6531" i="1" s="1"/>
  <c r="E6531" i="1"/>
  <c r="D6531" i="1"/>
  <c r="C6531" i="1"/>
  <c r="B6531" i="1"/>
  <c r="A6531" i="1" s="1"/>
  <c r="L6530" i="1"/>
  <c r="J6530" i="1"/>
  <c r="I6530" i="1"/>
  <c r="H6530" i="1"/>
  <c r="G6530" i="1"/>
  <c r="F6530" i="1"/>
  <c r="K6530" i="1" s="1"/>
  <c r="E6530" i="1"/>
  <c r="D6530" i="1"/>
  <c r="C6530" i="1"/>
  <c r="B6530" i="1"/>
  <c r="A6530" i="1" s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 s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 s="1"/>
  <c r="L6527" i="1"/>
  <c r="J6527" i="1"/>
  <c r="I6527" i="1"/>
  <c r="H6527" i="1"/>
  <c r="G6527" i="1"/>
  <c r="F6527" i="1"/>
  <c r="K6527" i="1" s="1"/>
  <c r="E6527" i="1"/>
  <c r="D6527" i="1"/>
  <c r="C6527" i="1"/>
  <c r="B6527" i="1"/>
  <c r="A6527" i="1" s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 s="1"/>
  <c r="L6525" i="1"/>
  <c r="J6525" i="1"/>
  <c r="I6525" i="1"/>
  <c r="H6525" i="1"/>
  <c r="G6525" i="1"/>
  <c r="F6525" i="1"/>
  <c r="K6525" i="1" s="1"/>
  <c r="E6525" i="1"/>
  <c r="D6525" i="1"/>
  <c r="C6525" i="1"/>
  <c r="B6525" i="1"/>
  <c r="A6525" i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J6523" i="1"/>
  <c r="I6523" i="1"/>
  <c r="H6523" i="1"/>
  <c r="G6523" i="1"/>
  <c r="F6523" i="1"/>
  <c r="K6523" i="1" s="1"/>
  <c r="E6523" i="1"/>
  <c r="D6523" i="1"/>
  <c r="C6523" i="1"/>
  <c r="B6523" i="1"/>
  <c r="A6523" i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 s="1"/>
  <c r="L6521" i="1"/>
  <c r="J6521" i="1"/>
  <c r="I6521" i="1"/>
  <c r="H6521" i="1"/>
  <c r="G6521" i="1"/>
  <c r="F6521" i="1"/>
  <c r="K6521" i="1" s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J6519" i="1"/>
  <c r="I6519" i="1"/>
  <c r="H6519" i="1"/>
  <c r="G6519" i="1"/>
  <c r="F6519" i="1"/>
  <c r="K6519" i="1" s="1"/>
  <c r="E6519" i="1"/>
  <c r="D6519" i="1"/>
  <c r="C6519" i="1"/>
  <c r="B6519" i="1"/>
  <c r="A6519" i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 s="1"/>
  <c r="L6517" i="1"/>
  <c r="J6517" i="1"/>
  <c r="I6517" i="1"/>
  <c r="H6517" i="1"/>
  <c r="G6517" i="1"/>
  <c r="F6517" i="1"/>
  <c r="K6517" i="1" s="1"/>
  <c r="E6517" i="1"/>
  <c r="D6517" i="1"/>
  <c r="C6517" i="1"/>
  <c r="B6517" i="1"/>
  <c r="A6517" i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J6515" i="1"/>
  <c r="I6515" i="1"/>
  <c r="H6515" i="1"/>
  <c r="G6515" i="1"/>
  <c r="F6515" i="1"/>
  <c r="K6515" i="1" s="1"/>
  <c r="E6515" i="1"/>
  <c r="D6515" i="1"/>
  <c r="C6515" i="1"/>
  <c r="B6515" i="1"/>
  <c r="A6515" i="1"/>
  <c r="L6514" i="1"/>
  <c r="J6514" i="1"/>
  <c r="I6514" i="1"/>
  <c r="H6514" i="1"/>
  <c r="G6514" i="1"/>
  <c r="F6514" i="1"/>
  <c r="K6514" i="1" s="1"/>
  <c r="E6514" i="1"/>
  <c r="D6514" i="1"/>
  <c r="C6514" i="1"/>
  <c r="B6514" i="1"/>
  <c r="A6514" i="1" s="1"/>
  <c r="L6513" i="1"/>
  <c r="J6513" i="1"/>
  <c r="I6513" i="1"/>
  <c r="H6513" i="1"/>
  <c r="G6513" i="1"/>
  <c r="F6513" i="1"/>
  <c r="K6513" i="1" s="1"/>
  <c r="E6513" i="1"/>
  <c r="D6513" i="1"/>
  <c r="C6513" i="1"/>
  <c r="B6513" i="1"/>
  <c r="A6513" i="1"/>
  <c r="L6512" i="1"/>
  <c r="J6512" i="1"/>
  <c r="I6512" i="1"/>
  <c r="H6512" i="1"/>
  <c r="G6512" i="1"/>
  <c r="F6512" i="1"/>
  <c r="K6512" i="1" s="1"/>
  <c r="E6512" i="1"/>
  <c r="D6512" i="1"/>
  <c r="C6512" i="1"/>
  <c r="B6512" i="1"/>
  <c r="A6512" i="1"/>
  <c r="L6511" i="1"/>
  <c r="J6511" i="1"/>
  <c r="I6511" i="1"/>
  <c r="H6511" i="1"/>
  <c r="G6511" i="1"/>
  <c r="F6511" i="1"/>
  <c r="K6511" i="1" s="1"/>
  <c r="E6511" i="1"/>
  <c r="D6511" i="1"/>
  <c r="C6511" i="1"/>
  <c r="B6511" i="1"/>
  <c r="A6511" i="1"/>
  <c r="L6510" i="1"/>
  <c r="J6510" i="1"/>
  <c r="I6510" i="1"/>
  <c r="H6510" i="1"/>
  <c r="G6510" i="1"/>
  <c r="F6510" i="1"/>
  <c r="K6510" i="1" s="1"/>
  <c r="E6510" i="1"/>
  <c r="D6510" i="1"/>
  <c r="C6510" i="1"/>
  <c r="B6510" i="1"/>
  <c r="A6510" i="1" s="1"/>
  <c r="L6509" i="1"/>
  <c r="J6509" i="1"/>
  <c r="I6509" i="1"/>
  <c r="H6509" i="1"/>
  <c r="G6509" i="1"/>
  <c r="F6509" i="1"/>
  <c r="K6509" i="1" s="1"/>
  <c r="E6509" i="1"/>
  <c r="D6509" i="1"/>
  <c r="C6509" i="1"/>
  <c r="B6509" i="1"/>
  <c r="A6509" i="1"/>
  <c r="L6508" i="1"/>
  <c r="J6508" i="1"/>
  <c r="I6508" i="1"/>
  <c r="H6508" i="1"/>
  <c r="G6508" i="1"/>
  <c r="F6508" i="1"/>
  <c r="K6508" i="1" s="1"/>
  <c r="E6508" i="1"/>
  <c r="D6508" i="1"/>
  <c r="C6508" i="1"/>
  <c r="B6508" i="1"/>
  <c r="A6508" i="1"/>
  <c r="L6507" i="1"/>
  <c r="J6507" i="1"/>
  <c r="I6507" i="1"/>
  <c r="H6507" i="1"/>
  <c r="G6507" i="1"/>
  <c r="F6507" i="1"/>
  <c r="K6507" i="1" s="1"/>
  <c r="E6507" i="1"/>
  <c r="D6507" i="1"/>
  <c r="C6507" i="1"/>
  <c r="B6507" i="1"/>
  <c r="A6507" i="1"/>
  <c r="L6506" i="1"/>
  <c r="J6506" i="1"/>
  <c r="I6506" i="1"/>
  <c r="H6506" i="1"/>
  <c r="G6506" i="1"/>
  <c r="F6506" i="1"/>
  <c r="K6506" i="1" s="1"/>
  <c r="E6506" i="1"/>
  <c r="D6506" i="1"/>
  <c r="C6506" i="1"/>
  <c r="B6506" i="1"/>
  <c r="A6506" i="1" s="1"/>
  <c r="L6505" i="1"/>
  <c r="J6505" i="1"/>
  <c r="I6505" i="1"/>
  <c r="H6505" i="1"/>
  <c r="G6505" i="1"/>
  <c r="F6505" i="1"/>
  <c r="K6505" i="1" s="1"/>
  <c r="E6505" i="1"/>
  <c r="D6505" i="1"/>
  <c r="C6505" i="1"/>
  <c r="B6505" i="1"/>
  <c r="A6505" i="1"/>
  <c r="L6504" i="1"/>
  <c r="J6504" i="1"/>
  <c r="I6504" i="1"/>
  <c r="H6504" i="1"/>
  <c r="G6504" i="1"/>
  <c r="F6504" i="1"/>
  <c r="K6504" i="1" s="1"/>
  <c r="E6504" i="1"/>
  <c r="D6504" i="1"/>
  <c r="C6504" i="1"/>
  <c r="B6504" i="1"/>
  <c r="A6504" i="1"/>
  <c r="L6503" i="1"/>
  <c r="J6503" i="1"/>
  <c r="I6503" i="1"/>
  <c r="H6503" i="1"/>
  <c r="G6503" i="1"/>
  <c r="F6503" i="1"/>
  <c r="K6503" i="1" s="1"/>
  <c r="E6503" i="1"/>
  <c r="D6503" i="1"/>
  <c r="C6503" i="1"/>
  <c r="B6503" i="1"/>
  <c r="A6503" i="1"/>
  <c r="L6502" i="1"/>
  <c r="J6502" i="1"/>
  <c r="I6502" i="1"/>
  <c r="H6502" i="1"/>
  <c r="G6502" i="1"/>
  <c r="F6502" i="1"/>
  <c r="K6502" i="1" s="1"/>
  <c r="E6502" i="1"/>
  <c r="D6502" i="1"/>
  <c r="C6502" i="1"/>
  <c r="B6502" i="1"/>
  <c r="A6502" i="1" s="1"/>
  <c r="L6501" i="1"/>
  <c r="J6501" i="1"/>
  <c r="I6501" i="1"/>
  <c r="H6501" i="1"/>
  <c r="G6501" i="1"/>
  <c r="F6501" i="1"/>
  <c r="K6501" i="1" s="1"/>
  <c r="E6501" i="1"/>
  <c r="D6501" i="1"/>
  <c r="C6501" i="1"/>
  <c r="B6501" i="1"/>
  <c r="A6501" i="1"/>
  <c r="L6500" i="1"/>
  <c r="J6500" i="1"/>
  <c r="I6500" i="1"/>
  <c r="H6500" i="1"/>
  <c r="G6500" i="1"/>
  <c r="F6500" i="1"/>
  <c r="K6500" i="1" s="1"/>
  <c r="E6500" i="1"/>
  <c r="D6500" i="1"/>
  <c r="C6500" i="1"/>
  <c r="B6500" i="1"/>
  <c r="A6500" i="1"/>
  <c r="L6499" i="1"/>
  <c r="J6499" i="1"/>
  <c r="I6499" i="1"/>
  <c r="H6499" i="1"/>
  <c r="G6499" i="1"/>
  <c r="F6499" i="1"/>
  <c r="K6499" i="1" s="1"/>
  <c r="E6499" i="1"/>
  <c r="D6499" i="1"/>
  <c r="C6499" i="1"/>
  <c r="B6499" i="1"/>
  <c r="A6499" i="1"/>
  <c r="L6498" i="1"/>
  <c r="J6498" i="1"/>
  <c r="I6498" i="1"/>
  <c r="H6498" i="1"/>
  <c r="G6498" i="1"/>
  <c r="F6498" i="1"/>
  <c r="K6498" i="1" s="1"/>
  <c r="E6498" i="1"/>
  <c r="D6498" i="1"/>
  <c r="C6498" i="1"/>
  <c r="B6498" i="1"/>
  <c r="A6498" i="1" s="1"/>
  <c r="L6497" i="1"/>
  <c r="J6497" i="1"/>
  <c r="I6497" i="1"/>
  <c r="H6497" i="1"/>
  <c r="G6497" i="1"/>
  <c r="F6497" i="1"/>
  <c r="K6497" i="1" s="1"/>
  <c r="E6497" i="1"/>
  <c r="D6497" i="1"/>
  <c r="C6497" i="1"/>
  <c r="B6497" i="1"/>
  <c r="A6497" i="1"/>
  <c r="L6496" i="1"/>
  <c r="J6496" i="1"/>
  <c r="I6496" i="1"/>
  <c r="H6496" i="1"/>
  <c r="G6496" i="1"/>
  <c r="F6496" i="1"/>
  <c r="K6496" i="1" s="1"/>
  <c r="E6496" i="1"/>
  <c r="D6496" i="1"/>
  <c r="C6496" i="1"/>
  <c r="B6496" i="1"/>
  <c r="A6496" i="1"/>
  <c r="L6495" i="1"/>
  <c r="J6495" i="1"/>
  <c r="I6495" i="1"/>
  <c r="H6495" i="1"/>
  <c r="G6495" i="1"/>
  <c r="F6495" i="1"/>
  <c r="K6495" i="1" s="1"/>
  <c r="E6495" i="1"/>
  <c r="D6495" i="1"/>
  <c r="C6495" i="1"/>
  <c r="B6495" i="1"/>
  <c r="A6495" i="1"/>
  <c r="L6494" i="1"/>
  <c r="J6494" i="1"/>
  <c r="I6494" i="1"/>
  <c r="H6494" i="1"/>
  <c r="G6494" i="1"/>
  <c r="F6494" i="1"/>
  <c r="K6494" i="1" s="1"/>
  <c r="E6494" i="1"/>
  <c r="D6494" i="1"/>
  <c r="C6494" i="1"/>
  <c r="B6494" i="1"/>
  <c r="A6494" i="1" s="1"/>
  <c r="L6493" i="1"/>
  <c r="J6493" i="1"/>
  <c r="I6493" i="1"/>
  <c r="H6493" i="1"/>
  <c r="G6493" i="1"/>
  <c r="F6493" i="1"/>
  <c r="K6493" i="1" s="1"/>
  <c r="E6493" i="1"/>
  <c r="D6493" i="1"/>
  <c r="C6493" i="1"/>
  <c r="B6493" i="1"/>
  <c r="A6493" i="1"/>
  <c r="L6492" i="1"/>
  <c r="J6492" i="1"/>
  <c r="I6492" i="1"/>
  <c r="H6492" i="1"/>
  <c r="G6492" i="1"/>
  <c r="F6492" i="1"/>
  <c r="K6492" i="1" s="1"/>
  <c r="E6492" i="1"/>
  <c r="D6492" i="1"/>
  <c r="C6492" i="1"/>
  <c r="B6492" i="1"/>
  <c r="A6492" i="1"/>
  <c r="L6491" i="1"/>
  <c r="J6491" i="1"/>
  <c r="I6491" i="1"/>
  <c r="H6491" i="1"/>
  <c r="G6491" i="1"/>
  <c r="F6491" i="1"/>
  <c r="K6491" i="1" s="1"/>
  <c r="E6491" i="1"/>
  <c r="D6491" i="1"/>
  <c r="C6491" i="1"/>
  <c r="B6491" i="1"/>
  <c r="A6491" i="1"/>
  <c r="L6490" i="1"/>
  <c r="J6490" i="1"/>
  <c r="I6490" i="1"/>
  <c r="H6490" i="1"/>
  <c r="G6490" i="1"/>
  <c r="F6490" i="1"/>
  <c r="K6490" i="1" s="1"/>
  <c r="E6490" i="1"/>
  <c r="D6490" i="1"/>
  <c r="C6490" i="1"/>
  <c r="B6490" i="1"/>
  <c r="A6490" i="1" s="1"/>
  <c r="L6489" i="1"/>
  <c r="J6489" i="1"/>
  <c r="I6489" i="1"/>
  <c r="H6489" i="1"/>
  <c r="G6489" i="1"/>
  <c r="F6489" i="1"/>
  <c r="K6489" i="1" s="1"/>
  <c r="E6489" i="1"/>
  <c r="D6489" i="1"/>
  <c r="C6489" i="1"/>
  <c r="B6489" i="1"/>
  <c r="A6489" i="1"/>
  <c r="L6488" i="1"/>
  <c r="J6488" i="1"/>
  <c r="I6488" i="1"/>
  <c r="H6488" i="1"/>
  <c r="G6488" i="1"/>
  <c r="F6488" i="1"/>
  <c r="K6488" i="1" s="1"/>
  <c r="E6488" i="1"/>
  <c r="D6488" i="1"/>
  <c r="C6488" i="1"/>
  <c r="B6488" i="1"/>
  <c r="A6488" i="1"/>
  <c r="L6487" i="1"/>
  <c r="J6487" i="1"/>
  <c r="I6487" i="1"/>
  <c r="H6487" i="1"/>
  <c r="G6487" i="1"/>
  <c r="F6487" i="1"/>
  <c r="K6487" i="1" s="1"/>
  <c r="E6487" i="1"/>
  <c r="D6487" i="1"/>
  <c r="C6487" i="1"/>
  <c r="B6487" i="1"/>
  <c r="A6487" i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 s="1"/>
  <c r="L6485" i="1"/>
  <c r="J6485" i="1"/>
  <c r="I6485" i="1"/>
  <c r="H6485" i="1"/>
  <c r="G6485" i="1"/>
  <c r="F6485" i="1"/>
  <c r="K6485" i="1" s="1"/>
  <c r="E6485" i="1"/>
  <c r="D6485" i="1"/>
  <c r="C6485" i="1"/>
  <c r="B6485" i="1"/>
  <c r="A6485" i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J6483" i="1"/>
  <c r="I6483" i="1"/>
  <c r="H6483" i="1"/>
  <c r="G6483" i="1"/>
  <c r="F6483" i="1"/>
  <c r="K6483" i="1" s="1"/>
  <c r="E6483" i="1"/>
  <c r="D6483" i="1"/>
  <c r="C6483" i="1"/>
  <c r="B6483" i="1"/>
  <c r="A6483" i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 s="1"/>
  <c r="L6481" i="1"/>
  <c r="J6481" i="1"/>
  <c r="I6481" i="1"/>
  <c r="H6481" i="1"/>
  <c r="G6481" i="1"/>
  <c r="F6481" i="1"/>
  <c r="K6481" i="1" s="1"/>
  <c r="E6481" i="1"/>
  <c r="D6481" i="1"/>
  <c r="C6481" i="1"/>
  <c r="B6481" i="1"/>
  <c r="A6481" i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/>
  <c r="L6479" i="1"/>
  <c r="J6479" i="1"/>
  <c r="I6479" i="1"/>
  <c r="H6479" i="1"/>
  <c r="G6479" i="1"/>
  <c r="F6479" i="1"/>
  <c r="K6479" i="1" s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 s="1"/>
  <c r="L6477" i="1"/>
  <c r="J6477" i="1"/>
  <c r="I6477" i="1"/>
  <c r="H6477" i="1"/>
  <c r="G6477" i="1"/>
  <c r="F6477" i="1"/>
  <c r="K6477" i="1" s="1"/>
  <c r="E6477" i="1"/>
  <c r="D6477" i="1"/>
  <c r="C6477" i="1"/>
  <c r="B6477" i="1"/>
  <c r="A6477" i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J6475" i="1"/>
  <c r="I6475" i="1"/>
  <c r="H6475" i="1"/>
  <c r="G6475" i="1"/>
  <c r="F6475" i="1"/>
  <c r="K6475" i="1" s="1"/>
  <c r="E6475" i="1"/>
  <c r="D6475" i="1"/>
  <c r="C6475" i="1"/>
  <c r="B6475" i="1"/>
  <c r="A6475" i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 s="1"/>
  <c r="L6473" i="1"/>
  <c r="J6473" i="1"/>
  <c r="I6473" i="1"/>
  <c r="H6473" i="1"/>
  <c r="G6473" i="1"/>
  <c r="F6473" i="1"/>
  <c r="K6473" i="1" s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/>
  <c r="L6471" i="1"/>
  <c r="J6471" i="1"/>
  <c r="I6471" i="1"/>
  <c r="H6471" i="1"/>
  <c r="G6471" i="1"/>
  <c r="F6471" i="1"/>
  <c r="K6471" i="1" s="1"/>
  <c r="E6471" i="1"/>
  <c r="D6471" i="1"/>
  <c r="C6471" i="1"/>
  <c r="B6471" i="1"/>
  <c r="A6471" i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 s="1"/>
  <c r="L6469" i="1"/>
  <c r="J6469" i="1"/>
  <c r="I6469" i="1"/>
  <c r="H6469" i="1"/>
  <c r="G6469" i="1"/>
  <c r="F6469" i="1"/>
  <c r="K6469" i="1" s="1"/>
  <c r="E6469" i="1"/>
  <c r="D6469" i="1"/>
  <c r="C6469" i="1"/>
  <c r="B6469" i="1"/>
  <c r="A6469" i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J6467" i="1"/>
  <c r="I6467" i="1"/>
  <c r="H6467" i="1"/>
  <c r="G6467" i="1"/>
  <c r="F6467" i="1"/>
  <c r="K6467" i="1" s="1"/>
  <c r="E6467" i="1"/>
  <c r="D6467" i="1"/>
  <c r="C6467" i="1"/>
  <c r="B6467" i="1"/>
  <c r="A6467" i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 s="1"/>
  <c r="L6465" i="1"/>
  <c r="J6465" i="1"/>
  <c r="I6465" i="1"/>
  <c r="H6465" i="1"/>
  <c r="G6465" i="1"/>
  <c r="F6465" i="1"/>
  <c r="K6465" i="1" s="1"/>
  <c r="E6465" i="1"/>
  <c r="D6465" i="1"/>
  <c r="C6465" i="1"/>
  <c r="B6465" i="1"/>
  <c r="A6465" i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J6463" i="1"/>
  <c r="I6463" i="1"/>
  <c r="H6463" i="1"/>
  <c r="G6463" i="1"/>
  <c r="F6463" i="1"/>
  <c r="K6463" i="1" s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 s="1"/>
  <c r="L6461" i="1"/>
  <c r="J6461" i="1"/>
  <c r="I6461" i="1"/>
  <c r="H6461" i="1"/>
  <c r="G6461" i="1"/>
  <c r="F6461" i="1"/>
  <c r="K6461" i="1" s="1"/>
  <c r="E6461" i="1"/>
  <c r="D6461" i="1"/>
  <c r="C6461" i="1"/>
  <c r="B6461" i="1"/>
  <c r="A6461" i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J6459" i="1"/>
  <c r="I6459" i="1"/>
  <c r="H6459" i="1"/>
  <c r="G6459" i="1"/>
  <c r="F6459" i="1"/>
  <c r="K6459" i="1" s="1"/>
  <c r="E6459" i="1"/>
  <c r="D6459" i="1"/>
  <c r="C6459" i="1"/>
  <c r="B6459" i="1"/>
  <c r="A6459" i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 s="1"/>
  <c r="L6457" i="1"/>
  <c r="J6457" i="1"/>
  <c r="I6457" i="1"/>
  <c r="H6457" i="1"/>
  <c r="G6457" i="1"/>
  <c r="F6457" i="1"/>
  <c r="K6457" i="1" s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J6455" i="1"/>
  <c r="I6455" i="1"/>
  <c r="H6455" i="1"/>
  <c r="G6455" i="1"/>
  <c r="F6455" i="1"/>
  <c r="K6455" i="1" s="1"/>
  <c r="E6455" i="1"/>
  <c r="D6455" i="1"/>
  <c r="C6455" i="1"/>
  <c r="B6455" i="1"/>
  <c r="A6455" i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 s="1"/>
  <c r="L6453" i="1"/>
  <c r="J6453" i="1"/>
  <c r="I6453" i="1"/>
  <c r="H6453" i="1"/>
  <c r="G6453" i="1"/>
  <c r="F6453" i="1"/>
  <c r="K6453" i="1" s="1"/>
  <c r="E6453" i="1"/>
  <c r="D6453" i="1"/>
  <c r="C6453" i="1"/>
  <c r="B6453" i="1"/>
  <c r="A6453" i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J6451" i="1"/>
  <c r="I6451" i="1"/>
  <c r="H6451" i="1"/>
  <c r="G6451" i="1"/>
  <c r="F6451" i="1"/>
  <c r="K6451" i="1" s="1"/>
  <c r="E6451" i="1"/>
  <c r="D6451" i="1"/>
  <c r="C6451" i="1"/>
  <c r="B6451" i="1"/>
  <c r="A6451" i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 s="1"/>
  <c r="L6449" i="1"/>
  <c r="J6449" i="1"/>
  <c r="I6449" i="1"/>
  <c r="H6449" i="1"/>
  <c r="G6449" i="1"/>
  <c r="F6449" i="1"/>
  <c r="K6449" i="1" s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/>
  <c r="L6447" i="1"/>
  <c r="J6447" i="1"/>
  <c r="I6447" i="1"/>
  <c r="H6447" i="1"/>
  <c r="G6447" i="1"/>
  <c r="F6447" i="1"/>
  <c r="K6447" i="1" s="1"/>
  <c r="E6447" i="1"/>
  <c r="D6447" i="1"/>
  <c r="C6447" i="1"/>
  <c r="B6447" i="1"/>
  <c r="A6447" i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 s="1"/>
  <c r="L6445" i="1"/>
  <c r="J6445" i="1"/>
  <c r="I6445" i="1"/>
  <c r="H6445" i="1"/>
  <c r="G6445" i="1"/>
  <c r="F6445" i="1"/>
  <c r="K6445" i="1" s="1"/>
  <c r="E6445" i="1"/>
  <c r="D6445" i="1"/>
  <c r="C6445" i="1"/>
  <c r="B6445" i="1"/>
  <c r="A6445" i="1"/>
  <c r="L6444" i="1"/>
  <c r="J6444" i="1"/>
  <c r="I6444" i="1"/>
  <c r="H6444" i="1"/>
  <c r="G6444" i="1"/>
  <c r="F6444" i="1"/>
  <c r="K6444" i="1" s="1"/>
  <c r="E6444" i="1"/>
  <c r="D6444" i="1"/>
  <c r="C6444" i="1"/>
  <c r="B6444" i="1"/>
  <c r="A6444" i="1"/>
  <c r="L6443" i="1"/>
  <c r="J6443" i="1"/>
  <c r="I6443" i="1"/>
  <c r="H6443" i="1"/>
  <c r="G6443" i="1"/>
  <c r="F6443" i="1"/>
  <c r="K6443" i="1" s="1"/>
  <c r="E6443" i="1"/>
  <c r="D6443" i="1"/>
  <c r="C6443" i="1"/>
  <c r="B6443" i="1"/>
  <c r="A6443" i="1"/>
  <c r="L6442" i="1"/>
  <c r="J6442" i="1"/>
  <c r="I6442" i="1"/>
  <c r="H6442" i="1"/>
  <c r="G6442" i="1"/>
  <c r="F6442" i="1"/>
  <c r="K6442" i="1" s="1"/>
  <c r="E6442" i="1"/>
  <c r="D6442" i="1"/>
  <c r="C6442" i="1"/>
  <c r="B6442" i="1"/>
  <c r="A6442" i="1" s="1"/>
  <c r="L6441" i="1"/>
  <c r="J6441" i="1"/>
  <c r="I6441" i="1"/>
  <c r="H6441" i="1"/>
  <c r="G6441" i="1"/>
  <c r="F6441" i="1"/>
  <c r="K6441" i="1" s="1"/>
  <c r="E6441" i="1"/>
  <c r="D6441" i="1"/>
  <c r="C6441" i="1"/>
  <c r="B6441" i="1"/>
  <c r="A6441" i="1"/>
  <c r="L6440" i="1"/>
  <c r="J6440" i="1"/>
  <c r="I6440" i="1"/>
  <c r="H6440" i="1"/>
  <c r="G6440" i="1"/>
  <c r="F6440" i="1"/>
  <c r="K6440" i="1" s="1"/>
  <c r="E6440" i="1"/>
  <c r="D6440" i="1"/>
  <c r="C6440" i="1"/>
  <c r="B6440" i="1"/>
  <c r="A6440" i="1"/>
  <c r="L6439" i="1"/>
  <c r="J6439" i="1"/>
  <c r="I6439" i="1"/>
  <c r="H6439" i="1"/>
  <c r="G6439" i="1"/>
  <c r="F6439" i="1"/>
  <c r="K6439" i="1" s="1"/>
  <c r="E6439" i="1"/>
  <c r="D6439" i="1"/>
  <c r="C6439" i="1"/>
  <c r="B6439" i="1"/>
  <c r="A6439" i="1"/>
  <c r="L6438" i="1"/>
  <c r="J6438" i="1"/>
  <c r="I6438" i="1"/>
  <c r="H6438" i="1"/>
  <c r="G6438" i="1"/>
  <c r="F6438" i="1"/>
  <c r="K6438" i="1" s="1"/>
  <c r="E6438" i="1"/>
  <c r="D6438" i="1"/>
  <c r="C6438" i="1"/>
  <c r="B6438" i="1"/>
  <c r="A6438" i="1" s="1"/>
  <c r="L6437" i="1"/>
  <c r="J6437" i="1"/>
  <c r="I6437" i="1"/>
  <c r="H6437" i="1"/>
  <c r="G6437" i="1"/>
  <c r="F6437" i="1"/>
  <c r="K6437" i="1" s="1"/>
  <c r="E6437" i="1"/>
  <c r="D6437" i="1"/>
  <c r="C6437" i="1"/>
  <c r="B6437" i="1"/>
  <c r="A6437" i="1"/>
  <c r="L6436" i="1"/>
  <c r="J6436" i="1"/>
  <c r="I6436" i="1"/>
  <c r="H6436" i="1"/>
  <c r="G6436" i="1"/>
  <c r="F6436" i="1"/>
  <c r="K6436" i="1" s="1"/>
  <c r="E6436" i="1"/>
  <c r="D6436" i="1"/>
  <c r="C6436" i="1"/>
  <c r="B6436" i="1"/>
  <c r="A6436" i="1"/>
  <c r="L6435" i="1"/>
  <c r="J6435" i="1"/>
  <c r="I6435" i="1"/>
  <c r="H6435" i="1"/>
  <c r="G6435" i="1"/>
  <c r="F6435" i="1"/>
  <c r="K6435" i="1" s="1"/>
  <c r="E6435" i="1"/>
  <c r="D6435" i="1"/>
  <c r="C6435" i="1"/>
  <c r="B6435" i="1"/>
  <c r="A6435" i="1"/>
  <c r="L6434" i="1"/>
  <c r="J6434" i="1"/>
  <c r="I6434" i="1"/>
  <c r="H6434" i="1"/>
  <c r="G6434" i="1"/>
  <c r="F6434" i="1"/>
  <c r="K6434" i="1" s="1"/>
  <c r="E6434" i="1"/>
  <c r="D6434" i="1"/>
  <c r="C6434" i="1"/>
  <c r="B6434" i="1"/>
  <c r="A6434" i="1" s="1"/>
  <c r="L6433" i="1"/>
  <c r="J6433" i="1"/>
  <c r="I6433" i="1"/>
  <c r="H6433" i="1"/>
  <c r="G6433" i="1"/>
  <c r="F6433" i="1"/>
  <c r="K6433" i="1" s="1"/>
  <c r="E6433" i="1"/>
  <c r="D6433" i="1"/>
  <c r="C6433" i="1"/>
  <c r="B6433" i="1"/>
  <c r="A6433" i="1"/>
  <c r="L6432" i="1"/>
  <c r="J6432" i="1"/>
  <c r="I6432" i="1"/>
  <c r="H6432" i="1"/>
  <c r="G6432" i="1"/>
  <c r="F6432" i="1"/>
  <c r="K6432" i="1" s="1"/>
  <c r="E6432" i="1"/>
  <c r="D6432" i="1"/>
  <c r="C6432" i="1"/>
  <c r="B6432" i="1"/>
  <c r="A6432" i="1"/>
  <c r="L6431" i="1"/>
  <c r="J6431" i="1"/>
  <c r="I6431" i="1"/>
  <c r="H6431" i="1"/>
  <c r="G6431" i="1"/>
  <c r="F6431" i="1"/>
  <c r="K6431" i="1" s="1"/>
  <c r="E6431" i="1"/>
  <c r="D6431" i="1"/>
  <c r="C6431" i="1"/>
  <c r="B6431" i="1"/>
  <c r="A6431" i="1"/>
  <c r="L6430" i="1"/>
  <c r="J6430" i="1"/>
  <c r="I6430" i="1"/>
  <c r="H6430" i="1"/>
  <c r="G6430" i="1"/>
  <c r="F6430" i="1"/>
  <c r="K6430" i="1" s="1"/>
  <c r="E6430" i="1"/>
  <c r="D6430" i="1"/>
  <c r="C6430" i="1"/>
  <c r="B6430" i="1"/>
  <c r="A6430" i="1" s="1"/>
  <c r="L6429" i="1"/>
  <c r="J6429" i="1"/>
  <c r="I6429" i="1"/>
  <c r="H6429" i="1"/>
  <c r="G6429" i="1"/>
  <c r="F6429" i="1"/>
  <c r="K6429" i="1" s="1"/>
  <c r="E6429" i="1"/>
  <c r="D6429" i="1"/>
  <c r="C6429" i="1"/>
  <c r="B6429" i="1"/>
  <c r="A6429" i="1"/>
  <c r="L6428" i="1"/>
  <c r="J6428" i="1"/>
  <c r="I6428" i="1"/>
  <c r="H6428" i="1"/>
  <c r="G6428" i="1"/>
  <c r="F6428" i="1"/>
  <c r="K6428" i="1" s="1"/>
  <c r="E6428" i="1"/>
  <c r="D6428" i="1"/>
  <c r="C6428" i="1"/>
  <c r="B6428" i="1"/>
  <c r="A6428" i="1"/>
  <c r="L6427" i="1"/>
  <c r="J6427" i="1"/>
  <c r="I6427" i="1"/>
  <c r="H6427" i="1"/>
  <c r="G6427" i="1"/>
  <c r="F6427" i="1"/>
  <c r="K6427" i="1" s="1"/>
  <c r="E6427" i="1"/>
  <c r="D6427" i="1"/>
  <c r="C6427" i="1"/>
  <c r="B6427" i="1"/>
  <c r="A6427" i="1"/>
  <c r="L6426" i="1"/>
  <c r="J6426" i="1"/>
  <c r="I6426" i="1"/>
  <c r="H6426" i="1"/>
  <c r="G6426" i="1"/>
  <c r="F6426" i="1"/>
  <c r="K6426" i="1" s="1"/>
  <c r="E6426" i="1"/>
  <c r="D6426" i="1"/>
  <c r="C6426" i="1"/>
  <c r="B6426" i="1"/>
  <c r="A6426" i="1" s="1"/>
  <c r="L6425" i="1"/>
  <c r="J6425" i="1"/>
  <c r="I6425" i="1"/>
  <c r="H6425" i="1"/>
  <c r="G6425" i="1"/>
  <c r="F6425" i="1"/>
  <c r="K6425" i="1" s="1"/>
  <c r="E6425" i="1"/>
  <c r="D6425" i="1"/>
  <c r="C6425" i="1"/>
  <c r="B6425" i="1"/>
  <c r="A6425" i="1"/>
  <c r="L6424" i="1"/>
  <c r="J6424" i="1"/>
  <c r="I6424" i="1"/>
  <c r="H6424" i="1"/>
  <c r="G6424" i="1"/>
  <c r="F6424" i="1"/>
  <c r="K6424" i="1" s="1"/>
  <c r="E6424" i="1"/>
  <c r="D6424" i="1"/>
  <c r="C6424" i="1"/>
  <c r="B6424" i="1"/>
  <c r="A6424" i="1"/>
  <c r="L6423" i="1"/>
  <c r="J6423" i="1"/>
  <c r="I6423" i="1"/>
  <c r="H6423" i="1"/>
  <c r="G6423" i="1"/>
  <c r="F6423" i="1"/>
  <c r="K6423" i="1" s="1"/>
  <c r="E6423" i="1"/>
  <c r="D6423" i="1"/>
  <c r="C6423" i="1"/>
  <c r="B6423" i="1"/>
  <c r="A6423" i="1"/>
  <c r="L6422" i="1"/>
  <c r="J6422" i="1"/>
  <c r="I6422" i="1"/>
  <c r="H6422" i="1"/>
  <c r="G6422" i="1"/>
  <c r="F6422" i="1"/>
  <c r="K6422" i="1" s="1"/>
  <c r="E6422" i="1"/>
  <c r="D6422" i="1"/>
  <c r="C6422" i="1"/>
  <c r="B6422" i="1"/>
  <c r="A6422" i="1" s="1"/>
  <c r="L6421" i="1"/>
  <c r="J6421" i="1"/>
  <c r="I6421" i="1"/>
  <c r="H6421" i="1"/>
  <c r="G6421" i="1"/>
  <c r="F6421" i="1"/>
  <c r="K6421" i="1" s="1"/>
  <c r="E6421" i="1"/>
  <c r="D6421" i="1"/>
  <c r="C6421" i="1"/>
  <c r="B6421" i="1"/>
  <c r="A6421" i="1"/>
  <c r="L6420" i="1"/>
  <c r="J6420" i="1"/>
  <c r="I6420" i="1"/>
  <c r="H6420" i="1"/>
  <c r="G6420" i="1"/>
  <c r="F6420" i="1"/>
  <c r="K6420" i="1" s="1"/>
  <c r="E6420" i="1"/>
  <c r="D6420" i="1"/>
  <c r="C6420" i="1"/>
  <c r="B6420" i="1"/>
  <c r="A6420" i="1"/>
  <c r="L6419" i="1"/>
  <c r="J6419" i="1"/>
  <c r="I6419" i="1"/>
  <c r="H6419" i="1"/>
  <c r="G6419" i="1"/>
  <c r="F6419" i="1"/>
  <c r="K6419" i="1" s="1"/>
  <c r="E6419" i="1"/>
  <c r="D6419" i="1"/>
  <c r="C6419" i="1"/>
  <c r="B6419" i="1"/>
  <c r="A6419" i="1"/>
  <c r="L6418" i="1"/>
  <c r="J6418" i="1"/>
  <c r="I6418" i="1"/>
  <c r="H6418" i="1"/>
  <c r="G6418" i="1"/>
  <c r="F6418" i="1"/>
  <c r="K6418" i="1" s="1"/>
  <c r="E6418" i="1"/>
  <c r="D6418" i="1"/>
  <c r="C6418" i="1"/>
  <c r="B6418" i="1"/>
  <c r="A6418" i="1" s="1"/>
  <c r="L6417" i="1"/>
  <c r="J6417" i="1"/>
  <c r="I6417" i="1"/>
  <c r="H6417" i="1"/>
  <c r="G6417" i="1"/>
  <c r="F6417" i="1"/>
  <c r="K6417" i="1" s="1"/>
  <c r="E6417" i="1"/>
  <c r="D6417" i="1"/>
  <c r="C6417" i="1"/>
  <c r="B6417" i="1"/>
  <c r="A6417" i="1"/>
  <c r="L6416" i="1"/>
  <c r="J6416" i="1"/>
  <c r="I6416" i="1"/>
  <c r="H6416" i="1"/>
  <c r="G6416" i="1"/>
  <c r="F6416" i="1"/>
  <c r="K6416" i="1" s="1"/>
  <c r="E6416" i="1"/>
  <c r="D6416" i="1"/>
  <c r="C6416" i="1"/>
  <c r="B6416" i="1"/>
  <c r="A6416" i="1"/>
  <c r="L6415" i="1"/>
  <c r="J6415" i="1"/>
  <c r="I6415" i="1"/>
  <c r="H6415" i="1"/>
  <c r="G6415" i="1"/>
  <c r="F6415" i="1"/>
  <c r="K6415" i="1" s="1"/>
  <c r="E6415" i="1"/>
  <c r="D6415" i="1"/>
  <c r="C6415" i="1"/>
  <c r="B6415" i="1"/>
  <c r="A6415" i="1"/>
  <c r="L6414" i="1"/>
  <c r="J6414" i="1"/>
  <c r="I6414" i="1"/>
  <c r="H6414" i="1"/>
  <c r="G6414" i="1"/>
  <c r="F6414" i="1"/>
  <c r="K6414" i="1" s="1"/>
  <c r="E6414" i="1"/>
  <c r="D6414" i="1"/>
  <c r="C6414" i="1"/>
  <c r="B6414" i="1"/>
  <c r="A6414" i="1" s="1"/>
  <c r="L6413" i="1"/>
  <c r="J6413" i="1"/>
  <c r="I6413" i="1"/>
  <c r="H6413" i="1"/>
  <c r="G6413" i="1"/>
  <c r="F6413" i="1"/>
  <c r="K6413" i="1" s="1"/>
  <c r="E6413" i="1"/>
  <c r="D6413" i="1"/>
  <c r="C6413" i="1"/>
  <c r="B6413" i="1"/>
  <c r="A6413" i="1"/>
  <c r="L6412" i="1"/>
  <c r="J6412" i="1"/>
  <c r="I6412" i="1"/>
  <c r="H6412" i="1"/>
  <c r="G6412" i="1"/>
  <c r="F6412" i="1"/>
  <c r="K6412" i="1" s="1"/>
  <c r="E6412" i="1"/>
  <c r="D6412" i="1"/>
  <c r="C6412" i="1"/>
  <c r="B6412" i="1"/>
  <c r="A6412" i="1"/>
  <c r="L6411" i="1"/>
  <c r="J6411" i="1"/>
  <c r="I6411" i="1"/>
  <c r="H6411" i="1"/>
  <c r="G6411" i="1"/>
  <c r="F6411" i="1"/>
  <c r="K6411" i="1" s="1"/>
  <c r="E6411" i="1"/>
  <c r="D6411" i="1"/>
  <c r="C6411" i="1"/>
  <c r="B6411" i="1"/>
  <c r="A6411" i="1"/>
  <c r="L6410" i="1"/>
  <c r="J6410" i="1"/>
  <c r="I6410" i="1"/>
  <c r="H6410" i="1"/>
  <c r="G6410" i="1"/>
  <c r="F6410" i="1"/>
  <c r="K6410" i="1" s="1"/>
  <c r="E6410" i="1"/>
  <c r="D6410" i="1"/>
  <c r="C6410" i="1"/>
  <c r="B6410" i="1"/>
  <c r="A6410" i="1" s="1"/>
  <c r="L6409" i="1"/>
  <c r="J6409" i="1"/>
  <c r="I6409" i="1"/>
  <c r="H6409" i="1"/>
  <c r="G6409" i="1"/>
  <c r="F6409" i="1"/>
  <c r="K6409" i="1" s="1"/>
  <c r="E6409" i="1"/>
  <c r="D6409" i="1"/>
  <c r="C6409" i="1"/>
  <c r="B6409" i="1"/>
  <c r="A6409" i="1"/>
  <c r="L6408" i="1"/>
  <c r="J6408" i="1"/>
  <c r="I6408" i="1"/>
  <c r="H6408" i="1"/>
  <c r="G6408" i="1"/>
  <c r="F6408" i="1"/>
  <c r="K6408" i="1" s="1"/>
  <c r="E6408" i="1"/>
  <c r="D6408" i="1"/>
  <c r="C6408" i="1"/>
  <c r="B6408" i="1"/>
  <c r="A6408" i="1"/>
  <c r="L6407" i="1"/>
  <c r="J6407" i="1"/>
  <c r="I6407" i="1"/>
  <c r="H6407" i="1"/>
  <c r="G6407" i="1"/>
  <c r="F6407" i="1"/>
  <c r="K6407" i="1" s="1"/>
  <c r="E6407" i="1"/>
  <c r="D6407" i="1"/>
  <c r="C6407" i="1"/>
  <c r="B6407" i="1"/>
  <c r="A6407" i="1"/>
  <c r="L6406" i="1"/>
  <c r="J6406" i="1"/>
  <c r="I6406" i="1"/>
  <c r="H6406" i="1"/>
  <c r="G6406" i="1"/>
  <c r="F6406" i="1"/>
  <c r="K6406" i="1" s="1"/>
  <c r="E6406" i="1"/>
  <c r="D6406" i="1"/>
  <c r="C6406" i="1"/>
  <c r="B6406" i="1"/>
  <c r="A6406" i="1" s="1"/>
  <c r="L6405" i="1"/>
  <c r="J6405" i="1"/>
  <c r="I6405" i="1"/>
  <c r="H6405" i="1"/>
  <c r="G6405" i="1"/>
  <c r="F6405" i="1"/>
  <c r="K6405" i="1" s="1"/>
  <c r="E6405" i="1"/>
  <c r="D6405" i="1"/>
  <c r="C6405" i="1"/>
  <c r="B6405" i="1"/>
  <c r="A6405" i="1"/>
  <c r="L6404" i="1"/>
  <c r="J6404" i="1"/>
  <c r="I6404" i="1"/>
  <c r="H6404" i="1"/>
  <c r="G6404" i="1"/>
  <c r="F6404" i="1"/>
  <c r="K6404" i="1" s="1"/>
  <c r="E6404" i="1"/>
  <c r="D6404" i="1"/>
  <c r="C6404" i="1"/>
  <c r="B6404" i="1"/>
  <c r="A6404" i="1"/>
  <c r="L6403" i="1"/>
  <c r="J6403" i="1"/>
  <c r="I6403" i="1"/>
  <c r="H6403" i="1"/>
  <c r="G6403" i="1"/>
  <c r="F6403" i="1"/>
  <c r="K6403" i="1" s="1"/>
  <c r="E6403" i="1"/>
  <c r="D6403" i="1"/>
  <c r="C6403" i="1"/>
  <c r="B6403" i="1"/>
  <c r="A6403" i="1"/>
  <c r="L6402" i="1"/>
  <c r="J6402" i="1"/>
  <c r="I6402" i="1"/>
  <c r="H6402" i="1"/>
  <c r="G6402" i="1"/>
  <c r="F6402" i="1"/>
  <c r="K6402" i="1" s="1"/>
  <c r="E6402" i="1"/>
  <c r="D6402" i="1"/>
  <c r="C6402" i="1"/>
  <c r="B6402" i="1"/>
  <c r="A6402" i="1" s="1"/>
  <c r="L6401" i="1"/>
  <c r="J6401" i="1"/>
  <c r="I6401" i="1"/>
  <c r="H6401" i="1"/>
  <c r="G6401" i="1"/>
  <c r="F6401" i="1"/>
  <c r="K6401" i="1" s="1"/>
  <c r="E6401" i="1"/>
  <c r="D6401" i="1"/>
  <c r="C6401" i="1"/>
  <c r="B6401" i="1"/>
  <c r="A6401" i="1"/>
  <c r="L6400" i="1"/>
  <c r="J6400" i="1"/>
  <c r="I6400" i="1"/>
  <c r="H6400" i="1"/>
  <c r="G6400" i="1"/>
  <c r="F6400" i="1"/>
  <c r="K6400" i="1" s="1"/>
  <c r="E6400" i="1"/>
  <c r="D6400" i="1"/>
  <c r="C6400" i="1"/>
  <c r="B6400" i="1"/>
  <c r="A6400" i="1"/>
  <c r="L6399" i="1"/>
  <c r="J6399" i="1"/>
  <c r="I6399" i="1"/>
  <c r="H6399" i="1"/>
  <c r="G6399" i="1"/>
  <c r="F6399" i="1"/>
  <c r="K6399" i="1" s="1"/>
  <c r="E6399" i="1"/>
  <c r="D6399" i="1"/>
  <c r="C6399" i="1"/>
  <c r="B6399" i="1"/>
  <c r="A6399" i="1"/>
  <c r="L6398" i="1"/>
  <c r="J6398" i="1"/>
  <c r="I6398" i="1"/>
  <c r="H6398" i="1"/>
  <c r="G6398" i="1"/>
  <c r="F6398" i="1"/>
  <c r="K6398" i="1" s="1"/>
  <c r="E6398" i="1"/>
  <c r="D6398" i="1"/>
  <c r="C6398" i="1"/>
  <c r="B6398" i="1"/>
  <c r="A6398" i="1" s="1"/>
  <c r="L6397" i="1"/>
  <c r="J6397" i="1"/>
  <c r="I6397" i="1"/>
  <c r="H6397" i="1"/>
  <c r="G6397" i="1"/>
  <c r="F6397" i="1"/>
  <c r="K6397" i="1" s="1"/>
  <c r="E6397" i="1"/>
  <c r="D6397" i="1"/>
  <c r="C6397" i="1"/>
  <c r="B6397" i="1"/>
  <c r="A6397" i="1"/>
  <c r="L6396" i="1"/>
  <c r="J6396" i="1"/>
  <c r="I6396" i="1"/>
  <c r="H6396" i="1"/>
  <c r="G6396" i="1"/>
  <c r="F6396" i="1"/>
  <c r="K6396" i="1" s="1"/>
  <c r="E6396" i="1"/>
  <c r="D6396" i="1"/>
  <c r="C6396" i="1"/>
  <c r="B6396" i="1"/>
  <c r="A6396" i="1"/>
  <c r="L6395" i="1"/>
  <c r="J6395" i="1"/>
  <c r="I6395" i="1"/>
  <c r="H6395" i="1"/>
  <c r="G6395" i="1"/>
  <c r="F6395" i="1"/>
  <c r="K6395" i="1" s="1"/>
  <c r="E6395" i="1"/>
  <c r="D6395" i="1"/>
  <c r="C6395" i="1"/>
  <c r="B6395" i="1"/>
  <c r="A6395" i="1"/>
  <c r="L6394" i="1"/>
  <c r="J6394" i="1"/>
  <c r="I6394" i="1"/>
  <c r="H6394" i="1"/>
  <c r="G6394" i="1"/>
  <c r="F6394" i="1"/>
  <c r="K6394" i="1" s="1"/>
  <c r="E6394" i="1"/>
  <c r="D6394" i="1"/>
  <c r="C6394" i="1"/>
  <c r="B6394" i="1"/>
  <c r="A6394" i="1" s="1"/>
  <c r="L6393" i="1"/>
  <c r="J6393" i="1"/>
  <c r="I6393" i="1"/>
  <c r="H6393" i="1"/>
  <c r="G6393" i="1"/>
  <c r="F6393" i="1"/>
  <c r="K6393" i="1" s="1"/>
  <c r="E6393" i="1"/>
  <c r="D6393" i="1"/>
  <c r="C6393" i="1"/>
  <c r="B6393" i="1"/>
  <c r="A6393" i="1"/>
  <c r="L6392" i="1"/>
  <c r="J6392" i="1"/>
  <c r="I6392" i="1"/>
  <c r="H6392" i="1"/>
  <c r="G6392" i="1"/>
  <c r="F6392" i="1"/>
  <c r="K6392" i="1" s="1"/>
  <c r="E6392" i="1"/>
  <c r="D6392" i="1"/>
  <c r="C6392" i="1"/>
  <c r="B6392" i="1"/>
  <c r="A6392" i="1"/>
  <c r="L6391" i="1"/>
  <c r="J6391" i="1"/>
  <c r="I6391" i="1"/>
  <c r="H6391" i="1"/>
  <c r="G6391" i="1"/>
  <c r="F6391" i="1"/>
  <c r="K6391" i="1" s="1"/>
  <c r="E6391" i="1"/>
  <c r="D6391" i="1"/>
  <c r="C6391" i="1"/>
  <c r="B6391" i="1"/>
  <c r="A6391" i="1"/>
  <c r="L6390" i="1"/>
  <c r="J6390" i="1"/>
  <c r="I6390" i="1"/>
  <c r="H6390" i="1"/>
  <c r="G6390" i="1"/>
  <c r="F6390" i="1"/>
  <c r="K6390" i="1" s="1"/>
  <c r="E6390" i="1"/>
  <c r="D6390" i="1"/>
  <c r="C6390" i="1"/>
  <c r="B6390" i="1"/>
  <c r="A6390" i="1" s="1"/>
  <c r="L6389" i="1"/>
  <c r="J6389" i="1"/>
  <c r="I6389" i="1"/>
  <c r="H6389" i="1"/>
  <c r="G6389" i="1"/>
  <c r="F6389" i="1"/>
  <c r="K6389" i="1" s="1"/>
  <c r="E6389" i="1"/>
  <c r="D6389" i="1"/>
  <c r="C6389" i="1"/>
  <c r="B6389" i="1"/>
  <c r="A6389" i="1"/>
  <c r="L6388" i="1"/>
  <c r="J6388" i="1"/>
  <c r="I6388" i="1"/>
  <c r="H6388" i="1"/>
  <c r="G6388" i="1"/>
  <c r="F6388" i="1"/>
  <c r="K6388" i="1" s="1"/>
  <c r="E6388" i="1"/>
  <c r="D6388" i="1"/>
  <c r="C6388" i="1"/>
  <c r="B6388" i="1"/>
  <c r="A6388" i="1"/>
  <c r="L6387" i="1"/>
  <c r="J6387" i="1"/>
  <c r="I6387" i="1"/>
  <c r="H6387" i="1"/>
  <c r="G6387" i="1"/>
  <c r="F6387" i="1"/>
  <c r="K6387" i="1" s="1"/>
  <c r="E6387" i="1"/>
  <c r="D6387" i="1"/>
  <c r="C6387" i="1"/>
  <c r="B6387" i="1"/>
  <c r="A6387" i="1"/>
  <c r="L6386" i="1"/>
  <c r="J6386" i="1"/>
  <c r="I6386" i="1"/>
  <c r="H6386" i="1"/>
  <c r="G6386" i="1"/>
  <c r="F6386" i="1"/>
  <c r="K6386" i="1" s="1"/>
  <c r="E6386" i="1"/>
  <c r="D6386" i="1"/>
  <c r="C6386" i="1"/>
  <c r="B6386" i="1"/>
  <c r="A6386" i="1" s="1"/>
  <c r="L6385" i="1"/>
  <c r="J6385" i="1"/>
  <c r="I6385" i="1"/>
  <c r="H6385" i="1"/>
  <c r="G6385" i="1"/>
  <c r="F6385" i="1"/>
  <c r="K6385" i="1" s="1"/>
  <c r="E6385" i="1"/>
  <c r="D6385" i="1"/>
  <c r="C6385" i="1"/>
  <c r="B6385" i="1"/>
  <c r="A6385" i="1"/>
  <c r="L6384" i="1"/>
  <c r="J6384" i="1"/>
  <c r="I6384" i="1"/>
  <c r="H6384" i="1"/>
  <c r="G6384" i="1"/>
  <c r="F6384" i="1"/>
  <c r="K6384" i="1" s="1"/>
  <c r="E6384" i="1"/>
  <c r="D6384" i="1"/>
  <c r="C6384" i="1"/>
  <c r="B6384" i="1"/>
  <c r="A6384" i="1"/>
  <c r="L6383" i="1"/>
  <c r="J6383" i="1"/>
  <c r="I6383" i="1"/>
  <c r="H6383" i="1"/>
  <c r="G6383" i="1"/>
  <c r="F6383" i="1"/>
  <c r="K6383" i="1" s="1"/>
  <c r="E6383" i="1"/>
  <c r="D6383" i="1"/>
  <c r="C6383" i="1"/>
  <c r="B6383" i="1"/>
  <c r="A6383" i="1"/>
  <c r="L6382" i="1"/>
  <c r="J6382" i="1"/>
  <c r="I6382" i="1"/>
  <c r="H6382" i="1"/>
  <c r="G6382" i="1"/>
  <c r="F6382" i="1"/>
  <c r="K6382" i="1" s="1"/>
  <c r="E6382" i="1"/>
  <c r="D6382" i="1"/>
  <c r="C6382" i="1"/>
  <c r="B6382" i="1"/>
  <c r="A6382" i="1" s="1"/>
  <c r="L6381" i="1"/>
  <c r="J6381" i="1"/>
  <c r="I6381" i="1"/>
  <c r="H6381" i="1"/>
  <c r="G6381" i="1"/>
  <c r="F6381" i="1"/>
  <c r="K6381" i="1" s="1"/>
  <c r="E6381" i="1"/>
  <c r="D6381" i="1"/>
  <c r="C6381" i="1"/>
  <c r="B6381" i="1"/>
  <c r="A6381" i="1"/>
  <c r="L6380" i="1"/>
  <c r="J6380" i="1"/>
  <c r="I6380" i="1"/>
  <c r="H6380" i="1"/>
  <c r="G6380" i="1"/>
  <c r="F6380" i="1"/>
  <c r="K6380" i="1" s="1"/>
  <c r="E6380" i="1"/>
  <c r="D6380" i="1"/>
  <c r="C6380" i="1"/>
  <c r="B6380" i="1"/>
  <c r="A6380" i="1"/>
  <c r="L6379" i="1"/>
  <c r="J6379" i="1"/>
  <c r="I6379" i="1"/>
  <c r="H6379" i="1"/>
  <c r="G6379" i="1"/>
  <c r="F6379" i="1"/>
  <c r="K6379" i="1" s="1"/>
  <c r="E6379" i="1"/>
  <c r="D6379" i="1"/>
  <c r="C6379" i="1"/>
  <c r="B6379" i="1"/>
  <c r="A6379" i="1"/>
  <c r="L6378" i="1"/>
  <c r="J6378" i="1"/>
  <c r="I6378" i="1"/>
  <c r="H6378" i="1"/>
  <c r="G6378" i="1"/>
  <c r="F6378" i="1"/>
  <c r="K6378" i="1" s="1"/>
  <c r="E6378" i="1"/>
  <c r="D6378" i="1"/>
  <c r="C6378" i="1"/>
  <c r="B6378" i="1"/>
  <c r="A6378" i="1" s="1"/>
  <c r="L6377" i="1"/>
  <c r="J6377" i="1"/>
  <c r="I6377" i="1"/>
  <c r="H6377" i="1"/>
  <c r="G6377" i="1"/>
  <c r="F6377" i="1"/>
  <c r="K6377" i="1" s="1"/>
  <c r="E6377" i="1"/>
  <c r="D6377" i="1"/>
  <c r="C6377" i="1"/>
  <c r="B6377" i="1"/>
  <c r="A6377" i="1"/>
  <c r="L6376" i="1"/>
  <c r="J6376" i="1"/>
  <c r="I6376" i="1"/>
  <c r="H6376" i="1"/>
  <c r="G6376" i="1"/>
  <c r="F6376" i="1"/>
  <c r="K6376" i="1" s="1"/>
  <c r="E6376" i="1"/>
  <c r="D6376" i="1"/>
  <c r="C6376" i="1"/>
  <c r="B6376" i="1"/>
  <c r="A6376" i="1"/>
  <c r="L6375" i="1"/>
  <c r="J6375" i="1"/>
  <c r="I6375" i="1"/>
  <c r="H6375" i="1"/>
  <c r="G6375" i="1"/>
  <c r="F6375" i="1"/>
  <c r="K6375" i="1" s="1"/>
  <c r="E6375" i="1"/>
  <c r="D6375" i="1"/>
  <c r="C6375" i="1"/>
  <c r="B6375" i="1"/>
  <c r="A6375" i="1"/>
  <c r="L6374" i="1"/>
  <c r="J6374" i="1"/>
  <c r="I6374" i="1"/>
  <c r="H6374" i="1"/>
  <c r="G6374" i="1"/>
  <c r="F6374" i="1"/>
  <c r="K6374" i="1" s="1"/>
  <c r="E6374" i="1"/>
  <c r="D6374" i="1"/>
  <c r="C6374" i="1"/>
  <c r="B6374" i="1"/>
  <c r="A6374" i="1" s="1"/>
  <c r="L6373" i="1"/>
  <c r="J6373" i="1"/>
  <c r="I6373" i="1"/>
  <c r="H6373" i="1"/>
  <c r="G6373" i="1"/>
  <c r="F6373" i="1"/>
  <c r="K6373" i="1" s="1"/>
  <c r="E6373" i="1"/>
  <c r="D6373" i="1"/>
  <c r="C6373" i="1"/>
  <c r="B6373" i="1"/>
  <c r="A6373" i="1"/>
  <c r="L6372" i="1"/>
  <c r="J6372" i="1"/>
  <c r="I6372" i="1"/>
  <c r="H6372" i="1"/>
  <c r="G6372" i="1"/>
  <c r="F6372" i="1"/>
  <c r="K6372" i="1" s="1"/>
  <c r="E6372" i="1"/>
  <c r="D6372" i="1"/>
  <c r="C6372" i="1"/>
  <c r="B6372" i="1"/>
  <c r="A6372" i="1"/>
  <c r="L6371" i="1"/>
  <c r="J6371" i="1"/>
  <c r="I6371" i="1"/>
  <c r="H6371" i="1"/>
  <c r="G6371" i="1"/>
  <c r="F6371" i="1"/>
  <c r="K6371" i="1" s="1"/>
  <c r="E6371" i="1"/>
  <c r="D6371" i="1"/>
  <c r="C6371" i="1"/>
  <c r="B6371" i="1"/>
  <c r="A6371" i="1"/>
  <c r="L6370" i="1"/>
  <c r="J6370" i="1"/>
  <c r="I6370" i="1"/>
  <c r="H6370" i="1"/>
  <c r="G6370" i="1"/>
  <c r="F6370" i="1"/>
  <c r="K6370" i="1" s="1"/>
  <c r="E6370" i="1"/>
  <c r="D6370" i="1"/>
  <c r="C6370" i="1"/>
  <c r="B6370" i="1"/>
  <c r="A6370" i="1" s="1"/>
  <c r="L6369" i="1"/>
  <c r="J6369" i="1"/>
  <c r="I6369" i="1"/>
  <c r="H6369" i="1"/>
  <c r="G6369" i="1"/>
  <c r="F6369" i="1"/>
  <c r="K6369" i="1" s="1"/>
  <c r="E6369" i="1"/>
  <c r="D6369" i="1"/>
  <c r="C6369" i="1"/>
  <c r="B6369" i="1"/>
  <c r="A6369" i="1"/>
  <c r="L6368" i="1"/>
  <c r="J6368" i="1"/>
  <c r="I6368" i="1"/>
  <c r="H6368" i="1"/>
  <c r="G6368" i="1"/>
  <c r="F6368" i="1"/>
  <c r="K6368" i="1" s="1"/>
  <c r="E6368" i="1"/>
  <c r="D6368" i="1"/>
  <c r="C6368" i="1"/>
  <c r="B6368" i="1"/>
  <c r="A6368" i="1"/>
  <c r="L6367" i="1"/>
  <c r="J6367" i="1"/>
  <c r="I6367" i="1"/>
  <c r="H6367" i="1"/>
  <c r="G6367" i="1"/>
  <c r="F6367" i="1"/>
  <c r="K6367" i="1" s="1"/>
  <c r="E6367" i="1"/>
  <c r="D6367" i="1"/>
  <c r="C6367" i="1"/>
  <c r="B6367" i="1"/>
  <c r="A6367" i="1"/>
  <c r="L6366" i="1"/>
  <c r="J6366" i="1"/>
  <c r="I6366" i="1"/>
  <c r="H6366" i="1"/>
  <c r="G6366" i="1"/>
  <c r="F6366" i="1"/>
  <c r="K6366" i="1" s="1"/>
  <c r="E6366" i="1"/>
  <c r="D6366" i="1"/>
  <c r="C6366" i="1"/>
  <c r="B6366" i="1"/>
  <c r="A6366" i="1" s="1"/>
  <c r="L6365" i="1"/>
  <c r="J6365" i="1"/>
  <c r="I6365" i="1"/>
  <c r="H6365" i="1"/>
  <c r="G6365" i="1"/>
  <c r="F6365" i="1"/>
  <c r="K6365" i="1" s="1"/>
  <c r="E6365" i="1"/>
  <c r="D6365" i="1"/>
  <c r="C6365" i="1"/>
  <c r="B6365" i="1"/>
  <c r="A6365" i="1"/>
  <c r="L6364" i="1"/>
  <c r="J6364" i="1"/>
  <c r="I6364" i="1"/>
  <c r="H6364" i="1"/>
  <c r="G6364" i="1"/>
  <c r="F6364" i="1"/>
  <c r="K6364" i="1" s="1"/>
  <c r="E6364" i="1"/>
  <c r="D6364" i="1"/>
  <c r="C6364" i="1"/>
  <c r="B6364" i="1"/>
  <c r="A6364" i="1"/>
  <c r="L6363" i="1"/>
  <c r="J6363" i="1"/>
  <c r="I6363" i="1"/>
  <c r="H6363" i="1"/>
  <c r="G6363" i="1"/>
  <c r="F6363" i="1"/>
  <c r="K6363" i="1" s="1"/>
  <c r="E6363" i="1"/>
  <c r="D6363" i="1"/>
  <c r="C6363" i="1"/>
  <c r="B6363" i="1"/>
  <c r="A6363" i="1"/>
  <c r="L6362" i="1"/>
  <c r="J6362" i="1"/>
  <c r="I6362" i="1"/>
  <c r="H6362" i="1"/>
  <c r="G6362" i="1"/>
  <c r="F6362" i="1"/>
  <c r="K6362" i="1" s="1"/>
  <c r="E6362" i="1"/>
  <c r="D6362" i="1"/>
  <c r="C6362" i="1"/>
  <c r="B6362" i="1"/>
  <c r="A6362" i="1" s="1"/>
  <c r="L6361" i="1"/>
  <c r="J6361" i="1"/>
  <c r="I6361" i="1"/>
  <c r="H6361" i="1"/>
  <c r="G6361" i="1"/>
  <c r="F6361" i="1"/>
  <c r="K6361" i="1" s="1"/>
  <c r="E6361" i="1"/>
  <c r="D6361" i="1"/>
  <c r="C6361" i="1"/>
  <c r="B6361" i="1"/>
  <c r="A6361" i="1"/>
  <c r="L6360" i="1"/>
  <c r="J6360" i="1"/>
  <c r="I6360" i="1"/>
  <c r="H6360" i="1"/>
  <c r="G6360" i="1"/>
  <c r="F6360" i="1"/>
  <c r="K6360" i="1" s="1"/>
  <c r="E6360" i="1"/>
  <c r="D6360" i="1"/>
  <c r="C6360" i="1"/>
  <c r="B6360" i="1"/>
  <c r="A6360" i="1"/>
  <c r="L6359" i="1"/>
  <c r="J6359" i="1"/>
  <c r="I6359" i="1"/>
  <c r="H6359" i="1"/>
  <c r="G6359" i="1"/>
  <c r="F6359" i="1"/>
  <c r="K6359" i="1" s="1"/>
  <c r="E6359" i="1"/>
  <c r="D6359" i="1"/>
  <c r="C6359" i="1"/>
  <c r="B6359" i="1"/>
  <c r="A6359" i="1"/>
  <c r="L6358" i="1"/>
  <c r="J6358" i="1"/>
  <c r="I6358" i="1"/>
  <c r="H6358" i="1"/>
  <c r="G6358" i="1"/>
  <c r="F6358" i="1"/>
  <c r="K6358" i="1" s="1"/>
  <c r="E6358" i="1"/>
  <c r="D6358" i="1"/>
  <c r="C6358" i="1"/>
  <c r="B6358" i="1"/>
  <c r="A6358" i="1" s="1"/>
  <c r="L6357" i="1"/>
  <c r="J6357" i="1"/>
  <c r="I6357" i="1"/>
  <c r="H6357" i="1"/>
  <c r="G6357" i="1"/>
  <c r="F6357" i="1"/>
  <c r="K6357" i="1" s="1"/>
  <c r="E6357" i="1"/>
  <c r="D6357" i="1"/>
  <c r="C6357" i="1"/>
  <c r="B6357" i="1"/>
  <c r="A6357" i="1"/>
  <c r="L6356" i="1"/>
  <c r="J6356" i="1"/>
  <c r="I6356" i="1"/>
  <c r="H6356" i="1"/>
  <c r="G6356" i="1"/>
  <c r="F6356" i="1"/>
  <c r="K6356" i="1" s="1"/>
  <c r="E6356" i="1"/>
  <c r="D6356" i="1"/>
  <c r="C6356" i="1"/>
  <c r="B6356" i="1"/>
  <c r="A6356" i="1"/>
  <c r="L6355" i="1"/>
  <c r="J6355" i="1"/>
  <c r="I6355" i="1"/>
  <c r="H6355" i="1"/>
  <c r="G6355" i="1"/>
  <c r="F6355" i="1"/>
  <c r="K6355" i="1" s="1"/>
  <c r="E6355" i="1"/>
  <c r="D6355" i="1"/>
  <c r="C6355" i="1"/>
  <c r="B6355" i="1"/>
  <c r="A6355" i="1"/>
  <c r="L6354" i="1"/>
  <c r="J6354" i="1"/>
  <c r="I6354" i="1"/>
  <c r="H6354" i="1"/>
  <c r="G6354" i="1"/>
  <c r="F6354" i="1"/>
  <c r="K6354" i="1" s="1"/>
  <c r="E6354" i="1"/>
  <c r="D6354" i="1"/>
  <c r="C6354" i="1"/>
  <c r="B6354" i="1"/>
  <c r="A6354" i="1" s="1"/>
  <c r="L6353" i="1"/>
  <c r="J6353" i="1"/>
  <c r="I6353" i="1"/>
  <c r="H6353" i="1"/>
  <c r="G6353" i="1"/>
  <c r="F6353" i="1"/>
  <c r="K6353" i="1" s="1"/>
  <c r="E6353" i="1"/>
  <c r="D6353" i="1"/>
  <c r="C6353" i="1"/>
  <c r="B6353" i="1"/>
  <c r="A6353" i="1"/>
  <c r="L6352" i="1"/>
  <c r="J6352" i="1"/>
  <c r="I6352" i="1"/>
  <c r="H6352" i="1"/>
  <c r="G6352" i="1"/>
  <c r="F6352" i="1"/>
  <c r="K6352" i="1" s="1"/>
  <c r="E6352" i="1"/>
  <c r="D6352" i="1"/>
  <c r="C6352" i="1"/>
  <c r="B6352" i="1"/>
  <c r="A6352" i="1"/>
  <c r="L6351" i="1"/>
  <c r="J6351" i="1"/>
  <c r="I6351" i="1"/>
  <c r="H6351" i="1"/>
  <c r="G6351" i="1"/>
  <c r="F6351" i="1"/>
  <c r="K6351" i="1" s="1"/>
  <c r="E6351" i="1"/>
  <c r="D6351" i="1"/>
  <c r="C6351" i="1"/>
  <c r="B6351" i="1"/>
  <c r="A6351" i="1"/>
  <c r="L6350" i="1"/>
  <c r="J6350" i="1"/>
  <c r="I6350" i="1"/>
  <c r="H6350" i="1"/>
  <c r="G6350" i="1"/>
  <c r="F6350" i="1"/>
  <c r="K6350" i="1" s="1"/>
  <c r="E6350" i="1"/>
  <c r="D6350" i="1"/>
  <c r="C6350" i="1"/>
  <c r="B6350" i="1"/>
  <c r="A6350" i="1" s="1"/>
  <c r="L6349" i="1"/>
  <c r="J6349" i="1"/>
  <c r="I6349" i="1"/>
  <c r="H6349" i="1"/>
  <c r="G6349" i="1"/>
  <c r="F6349" i="1"/>
  <c r="K6349" i="1" s="1"/>
  <c r="E6349" i="1"/>
  <c r="D6349" i="1"/>
  <c r="C6349" i="1"/>
  <c r="B6349" i="1"/>
  <c r="A6349" i="1"/>
  <c r="L6348" i="1"/>
  <c r="J6348" i="1"/>
  <c r="I6348" i="1"/>
  <c r="H6348" i="1"/>
  <c r="G6348" i="1"/>
  <c r="F6348" i="1"/>
  <c r="K6348" i="1" s="1"/>
  <c r="E6348" i="1"/>
  <c r="D6348" i="1"/>
  <c r="C6348" i="1"/>
  <c r="B6348" i="1"/>
  <c r="A6348" i="1"/>
  <c r="L6347" i="1"/>
  <c r="J6347" i="1"/>
  <c r="I6347" i="1"/>
  <c r="H6347" i="1"/>
  <c r="G6347" i="1"/>
  <c r="F6347" i="1"/>
  <c r="K6347" i="1" s="1"/>
  <c r="E6347" i="1"/>
  <c r="D6347" i="1"/>
  <c r="C6347" i="1"/>
  <c r="B6347" i="1"/>
  <c r="A6347" i="1"/>
  <c r="L6346" i="1"/>
  <c r="J6346" i="1"/>
  <c r="I6346" i="1"/>
  <c r="H6346" i="1"/>
  <c r="G6346" i="1"/>
  <c r="F6346" i="1"/>
  <c r="K6346" i="1" s="1"/>
  <c r="E6346" i="1"/>
  <c r="D6346" i="1"/>
  <c r="C6346" i="1"/>
  <c r="B6346" i="1"/>
  <c r="A6346" i="1" s="1"/>
  <c r="L6345" i="1"/>
  <c r="J6345" i="1"/>
  <c r="I6345" i="1"/>
  <c r="H6345" i="1"/>
  <c r="G6345" i="1"/>
  <c r="F6345" i="1"/>
  <c r="K6345" i="1" s="1"/>
  <c r="E6345" i="1"/>
  <c r="D6345" i="1"/>
  <c r="C6345" i="1"/>
  <c r="B6345" i="1"/>
  <c r="A6345" i="1"/>
  <c r="L6344" i="1"/>
  <c r="J6344" i="1"/>
  <c r="I6344" i="1"/>
  <c r="H6344" i="1"/>
  <c r="G6344" i="1"/>
  <c r="F6344" i="1"/>
  <c r="K6344" i="1" s="1"/>
  <c r="E6344" i="1"/>
  <c r="D6344" i="1"/>
  <c r="C6344" i="1"/>
  <c r="B6344" i="1"/>
  <c r="A6344" i="1"/>
  <c r="L6343" i="1"/>
  <c r="J6343" i="1"/>
  <c r="I6343" i="1"/>
  <c r="H6343" i="1"/>
  <c r="G6343" i="1"/>
  <c r="F6343" i="1"/>
  <c r="K6343" i="1" s="1"/>
  <c r="E6343" i="1"/>
  <c r="D6343" i="1"/>
  <c r="C6343" i="1"/>
  <c r="B6343" i="1"/>
  <c r="A6343" i="1"/>
  <c r="L6342" i="1"/>
  <c r="J6342" i="1"/>
  <c r="I6342" i="1"/>
  <c r="H6342" i="1"/>
  <c r="G6342" i="1"/>
  <c r="F6342" i="1"/>
  <c r="K6342" i="1" s="1"/>
  <c r="E6342" i="1"/>
  <c r="D6342" i="1"/>
  <c r="C6342" i="1"/>
  <c r="B6342" i="1"/>
  <c r="A6342" i="1" s="1"/>
  <c r="L6341" i="1"/>
  <c r="J6341" i="1"/>
  <c r="I6341" i="1"/>
  <c r="H6341" i="1"/>
  <c r="G6341" i="1"/>
  <c r="F6341" i="1"/>
  <c r="K6341" i="1" s="1"/>
  <c r="E6341" i="1"/>
  <c r="D6341" i="1"/>
  <c r="C6341" i="1"/>
  <c r="B6341" i="1"/>
  <c r="A6341" i="1"/>
  <c r="L6340" i="1"/>
  <c r="J6340" i="1"/>
  <c r="I6340" i="1"/>
  <c r="H6340" i="1"/>
  <c r="G6340" i="1"/>
  <c r="F6340" i="1"/>
  <c r="K6340" i="1" s="1"/>
  <c r="E6340" i="1"/>
  <c r="D6340" i="1"/>
  <c r="C6340" i="1"/>
  <c r="B6340" i="1"/>
  <c r="A6340" i="1"/>
  <c r="L6339" i="1"/>
  <c r="J6339" i="1"/>
  <c r="I6339" i="1"/>
  <c r="H6339" i="1"/>
  <c r="G6339" i="1"/>
  <c r="F6339" i="1"/>
  <c r="K6339" i="1" s="1"/>
  <c r="E6339" i="1"/>
  <c r="D6339" i="1"/>
  <c r="C6339" i="1"/>
  <c r="B6339" i="1"/>
  <c r="A6339" i="1"/>
  <c r="L6338" i="1"/>
  <c r="J6338" i="1"/>
  <c r="I6338" i="1"/>
  <c r="H6338" i="1"/>
  <c r="G6338" i="1"/>
  <c r="F6338" i="1"/>
  <c r="K6338" i="1" s="1"/>
  <c r="E6338" i="1"/>
  <c r="D6338" i="1"/>
  <c r="C6338" i="1"/>
  <c r="B6338" i="1"/>
  <c r="A6338" i="1" s="1"/>
  <c r="L6337" i="1"/>
  <c r="J6337" i="1"/>
  <c r="I6337" i="1"/>
  <c r="H6337" i="1"/>
  <c r="G6337" i="1"/>
  <c r="F6337" i="1"/>
  <c r="K6337" i="1" s="1"/>
  <c r="E6337" i="1"/>
  <c r="D6337" i="1"/>
  <c r="C6337" i="1"/>
  <c r="B6337" i="1"/>
  <c r="A6337" i="1"/>
  <c r="L6336" i="1"/>
  <c r="J6336" i="1"/>
  <c r="I6336" i="1"/>
  <c r="H6336" i="1"/>
  <c r="G6336" i="1"/>
  <c r="F6336" i="1"/>
  <c r="K6336" i="1" s="1"/>
  <c r="E6336" i="1"/>
  <c r="D6336" i="1"/>
  <c r="C6336" i="1"/>
  <c r="B6336" i="1"/>
  <c r="A6336" i="1"/>
  <c r="L6335" i="1"/>
  <c r="J6335" i="1"/>
  <c r="I6335" i="1"/>
  <c r="H6335" i="1"/>
  <c r="G6335" i="1"/>
  <c r="F6335" i="1"/>
  <c r="K6335" i="1" s="1"/>
  <c r="E6335" i="1"/>
  <c r="D6335" i="1"/>
  <c r="C6335" i="1"/>
  <c r="B6335" i="1"/>
  <c r="A6335" i="1"/>
  <c r="L6334" i="1"/>
  <c r="J6334" i="1"/>
  <c r="I6334" i="1"/>
  <c r="H6334" i="1"/>
  <c r="G6334" i="1"/>
  <c r="F6334" i="1"/>
  <c r="K6334" i="1" s="1"/>
  <c r="E6334" i="1"/>
  <c r="D6334" i="1"/>
  <c r="C6334" i="1"/>
  <c r="B6334" i="1"/>
  <c r="A6334" i="1" s="1"/>
  <c r="L6333" i="1"/>
  <c r="J6333" i="1"/>
  <c r="I6333" i="1"/>
  <c r="H6333" i="1"/>
  <c r="G6333" i="1"/>
  <c r="F6333" i="1"/>
  <c r="K6333" i="1" s="1"/>
  <c r="E6333" i="1"/>
  <c r="D6333" i="1"/>
  <c r="C6333" i="1"/>
  <c r="B6333" i="1"/>
  <c r="A6333" i="1"/>
  <c r="L6332" i="1"/>
  <c r="J6332" i="1"/>
  <c r="I6332" i="1"/>
  <c r="H6332" i="1"/>
  <c r="G6332" i="1"/>
  <c r="F6332" i="1"/>
  <c r="K6332" i="1" s="1"/>
  <c r="E6332" i="1"/>
  <c r="D6332" i="1"/>
  <c r="C6332" i="1"/>
  <c r="B6332" i="1"/>
  <c r="A6332" i="1"/>
  <c r="L6331" i="1"/>
  <c r="J6331" i="1"/>
  <c r="I6331" i="1"/>
  <c r="H6331" i="1"/>
  <c r="G6331" i="1"/>
  <c r="F6331" i="1"/>
  <c r="K6331" i="1" s="1"/>
  <c r="E6331" i="1"/>
  <c r="D6331" i="1"/>
  <c r="C6331" i="1"/>
  <c r="B6331" i="1"/>
  <c r="A6331" i="1"/>
  <c r="L6330" i="1"/>
  <c r="J6330" i="1"/>
  <c r="I6330" i="1"/>
  <c r="H6330" i="1"/>
  <c r="G6330" i="1"/>
  <c r="F6330" i="1"/>
  <c r="K6330" i="1" s="1"/>
  <c r="E6330" i="1"/>
  <c r="D6330" i="1"/>
  <c r="C6330" i="1"/>
  <c r="B6330" i="1"/>
  <c r="A6330" i="1" s="1"/>
  <c r="L6329" i="1"/>
  <c r="J6329" i="1"/>
  <c r="I6329" i="1"/>
  <c r="H6329" i="1"/>
  <c r="G6329" i="1"/>
  <c r="F6329" i="1"/>
  <c r="K6329" i="1" s="1"/>
  <c r="E6329" i="1"/>
  <c r="D6329" i="1"/>
  <c r="C6329" i="1"/>
  <c r="B6329" i="1"/>
  <c r="A6329" i="1"/>
  <c r="L6328" i="1"/>
  <c r="J6328" i="1"/>
  <c r="I6328" i="1"/>
  <c r="H6328" i="1"/>
  <c r="G6328" i="1"/>
  <c r="F6328" i="1"/>
  <c r="K6328" i="1" s="1"/>
  <c r="E6328" i="1"/>
  <c r="D6328" i="1"/>
  <c r="C6328" i="1"/>
  <c r="B6328" i="1"/>
  <c r="A6328" i="1"/>
  <c r="L6327" i="1"/>
  <c r="J6327" i="1"/>
  <c r="I6327" i="1"/>
  <c r="H6327" i="1"/>
  <c r="G6327" i="1"/>
  <c r="F6327" i="1"/>
  <c r="K6327" i="1" s="1"/>
  <c r="E6327" i="1"/>
  <c r="D6327" i="1"/>
  <c r="C6327" i="1"/>
  <c r="B6327" i="1"/>
  <c r="A6327" i="1"/>
  <c r="L6326" i="1"/>
  <c r="J6326" i="1"/>
  <c r="I6326" i="1"/>
  <c r="H6326" i="1"/>
  <c r="G6326" i="1"/>
  <c r="F6326" i="1"/>
  <c r="K6326" i="1" s="1"/>
  <c r="E6326" i="1"/>
  <c r="D6326" i="1"/>
  <c r="C6326" i="1"/>
  <c r="B6326" i="1"/>
  <c r="A6326" i="1" s="1"/>
  <c r="L6325" i="1"/>
  <c r="J6325" i="1"/>
  <c r="I6325" i="1"/>
  <c r="H6325" i="1"/>
  <c r="G6325" i="1"/>
  <c r="F6325" i="1"/>
  <c r="K6325" i="1" s="1"/>
  <c r="E6325" i="1"/>
  <c r="D6325" i="1"/>
  <c r="C6325" i="1"/>
  <c r="B6325" i="1"/>
  <c r="A6325" i="1"/>
  <c r="L6324" i="1"/>
  <c r="J6324" i="1"/>
  <c r="I6324" i="1"/>
  <c r="H6324" i="1"/>
  <c r="G6324" i="1"/>
  <c r="F6324" i="1"/>
  <c r="K6324" i="1" s="1"/>
  <c r="E6324" i="1"/>
  <c r="D6324" i="1"/>
  <c r="C6324" i="1"/>
  <c r="B6324" i="1"/>
  <c r="A6324" i="1"/>
  <c r="L6323" i="1"/>
  <c r="J6323" i="1"/>
  <c r="I6323" i="1"/>
  <c r="H6323" i="1"/>
  <c r="G6323" i="1"/>
  <c r="F6323" i="1"/>
  <c r="K6323" i="1" s="1"/>
  <c r="E6323" i="1"/>
  <c r="D6323" i="1"/>
  <c r="C6323" i="1"/>
  <c r="B6323" i="1"/>
  <c r="A6323" i="1"/>
  <c r="L6322" i="1"/>
  <c r="J6322" i="1"/>
  <c r="I6322" i="1"/>
  <c r="H6322" i="1"/>
  <c r="G6322" i="1"/>
  <c r="F6322" i="1"/>
  <c r="K6322" i="1" s="1"/>
  <c r="E6322" i="1"/>
  <c r="D6322" i="1"/>
  <c r="C6322" i="1"/>
  <c r="B6322" i="1"/>
  <c r="A6322" i="1" s="1"/>
  <c r="L6321" i="1"/>
  <c r="J6321" i="1"/>
  <c r="I6321" i="1"/>
  <c r="H6321" i="1"/>
  <c r="G6321" i="1"/>
  <c r="F6321" i="1"/>
  <c r="K6321" i="1" s="1"/>
  <c r="E6321" i="1"/>
  <c r="D6321" i="1"/>
  <c r="C6321" i="1"/>
  <c r="B6321" i="1"/>
  <c r="A6321" i="1"/>
  <c r="L6320" i="1"/>
  <c r="J6320" i="1"/>
  <c r="I6320" i="1"/>
  <c r="H6320" i="1"/>
  <c r="G6320" i="1"/>
  <c r="F6320" i="1"/>
  <c r="K6320" i="1" s="1"/>
  <c r="E6320" i="1"/>
  <c r="D6320" i="1"/>
  <c r="C6320" i="1"/>
  <c r="B6320" i="1"/>
  <c r="A6320" i="1"/>
  <c r="L6319" i="1"/>
  <c r="J6319" i="1"/>
  <c r="I6319" i="1"/>
  <c r="H6319" i="1"/>
  <c r="G6319" i="1"/>
  <c r="F6319" i="1"/>
  <c r="K6319" i="1" s="1"/>
  <c r="E6319" i="1"/>
  <c r="D6319" i="1"/>
  <c r="C6319" i="1"/>
  <c r="B6319" i="1"/>
  <c r="A6319" i="1"/>
  <c r="L6318" i="1"/>
  <c r="J6318" i="1"/>
  <c r="I6318" i="1"/>
  <c r="H6318" i="1"/>
  <c r="G6318" i="1"/>
  <c r="F6318" i="1"/>
  <c r="K6318" i="1" s="1"/>
  <c r="E6318" i="1"/>
  <c r="D6318" i="1"/>
  <c r="C6318" i="1"/>
  <c r="B6318" i="1"/>
  <c r="A6318" i="1" s="1"/>
  <c r="L6317" i="1"/>
  <c r="J6317" i="1"/>
  <c r="I6317" i="1"/>
  <c r="H6317" i="1"/>
  <c r="G6317" i="1"/>
  <c r="F6317" i="1"/>
  <c r="K6317" i="1" s="1"/>
  <c r="E6317" i="1"/>
  <c r="D6317" i="1"/>
  <c r="C6317" i="1"/>
  <c r="B6317" i="1"/>
  <c r="A6317" i="1"/>
  <c r="L6316" i="1"/>
  <c r="J6316" i="1"/>
  <c r="I6316" i="1"/>
  <c r="H6316" i="1"/>
  <c r="G6316" i="1"/>
  <c r="F6316" i="1"/>
  <c r="K6316" i="1" s="1"/>
  <c r="E6316" i="1"/>
  <c r="D6316" i="1"/>
  <c r="C6316" i="1"/>
  <c r="B6316" i="1"/>
  <c r="A6316" i="1"/>
  <c r="L6315" i="1"/>
  <c r="J6315" i="1"/>
  <c r="I6315" i="1"/>
  <c r="H6315" i="1"/>
  <c r="G6315" i="1"/>
  <c r="F6315" i="1"/>
  <c r="K6315" i="1" s="1"/>
  <c r="E6315" i="1"/>
  <c r="D6315" i="1"/>
  <c r="C6315" i="1"/>
  <c r="B6315" i="1"/>
  <c r="A6315" i="1"/>
  <c r="L6314" i="1"/>
  <c r="J6314" i="1"/>
  <c r="I6314" i="1"/>
  <c r="H6314" i="1"/>
  <c r="G6314" i="1"/>
  <c r="F6314" i="1"/>
  <c r="K6314" i="1" s="1"/>
  <c r="E6314" i="1"/>
  <c r="D6314" i="1"/>
  <c r="C6314" i="1"/>
  <c r="B6314" i="1"/>
  <c r="A6314" i="1" s="1"/>
  <c r="L6313" i="1"/>
  <c r="J6313" i="1"/>
  <c r="I6313" i="1"/>
  <c r="H6313" i="1"/>
  <c r="G6313" i="1"/>
  <c r="F6313" i="1"/>
  <c r="K6313" i="1" s="1"/>
  <c r="E6313" i="1"/>
  <c r="D6313" i="1"/>
  <c r="C6313" i="1"/>
  <c r="B6313" i="1"/>
  <c r="A6313" i="1"/>
  <c r="L6312" i="1"/>
  <c r="J6312" i="1"/>
  <c r="I6312" i="1"/>
  <c r="H6312" i="1"/>
  <c r="G6312" i="1"/>
  <c r="F6312" i="1"/>
  <c r="K6312" i="1" s="1"/>
  <c r="E6312" i="1"/>
  <c r="D6312" i="1"/>
  <c r="C6312" i="1"/>
  <c r="B6312" i="1"/>
  <c r="A6312" i="1"/>
  <c r="L6311" i="1"/>
  <c r="J6311" i="1"/>
  <c r="I6311" i="1"/>
  <c r="H6311" i="1"/>
  <c r="G6311" i="1"/>
  <c r="F6311" i="1"/>
  <c r="K6311" i="1" s="1"/>
  <c r="E6311" i="1"/>
  <c r="D6311" i="1"/>
  <c r="C6311" i="1"/>
  <c r="B6311" i="1"/>
  <c r="A6311" i="1"/>
  <c r="L6310" i="1"/>
  <c r="J6310" i="1"/>
  <c r="I6310" i="1"/>
  <c r="H6310" i="1"/>
  <c r="G6310" i="1"/>
  <c r="F6310" i="1"/>
  <c r="K6310" i="1" s="1"/>
  <c r="E6310" i="1"/>
  <c r="D6310" i="1"/>
  <c r="C6310" i="1"/>
  <c r="B6310" i="1"/>
  <c r="A6310" i="1" s="1"/>
  <c r="L6309" i="1"/>
  <c r="J6309" i="1"/>
  <c r="I6309" i="1"/>
  <c r="H6309" i="1"/>
  <c r="G6309" i="1"/>
  <c r="F6309" i="1"/>
  <c r="K6309" i="1" s="1"/>
  <c r="E6309" i="1"/>
  <c r="D6309" i="1"/>
  <c r="C6309" i="1"/>
  <c r="B6309" i="1"/>
  <c r="A6309" i="1"/>
  <c r="L6308" i="1"/>
  <c r="J6308" i="1"/>
  <c r="I6308" i="1"/>
  <c r="H6308" i="1"/>
  <c r="G6308" i="1"/>
  <c r="F6308" i="1"/>
  <c r="K6308" i="1" s="1"/>
  <c r="E6308" i="1"/>
  <c r="D6308" i="1"/>
  <c r="C6308" i="1"/>
  <c r="B6308" i="1"/>
  <c r="A6308" i="1"/>
  <c r="L6307" i="1"/>
  <c r="J6307" i="1"/>
  <c r="I6307" i="1"/>
  <c r="H6307" i="1"/>
  <c r="G6307" i="1"/>
  <c r="F6307" i="1"/>
  <c r="K6307" i="1" s="1"/>
  <c r="E6307" i="1"/>
  <c r="D6307" i="1"/>
  <c r="C6307" i="1"/>
  <c r="B6307" i="1"/>
  <c r="A6307" i="1"/>
  <c r="L6306" i="1"/>
  <c r="J6306" i="1"/>
  <c r="I6306" i="1"/>
  <c r="H6306" i="1"/>
  <c r="G6306" i="1"/>
  <c r="F6306" i="1"/>
  <c r="K6306" i="1" s="1"/>
  <c r="E6306" i="1"/>
  <c r="D6306" i="1"/>
  <c r="C6306" i="1"/>
  <c r="B6306" i="1"/>
  <c r="A6306" i="1" s="1"/>
  <c r="L6305" i="1"/>
  <c r="J6305" i="1"/>
  <c r="I6305" i="1"/>
  <c r="H6305" i="1"/>
  <c r="G6305" i="1"/>
  <c r="F6305" i="1"/>
  <c r="K6305" i="1" s="1"/>
  <c r="E6305" i="1"/>
  <c r="D6305" i="1"/>
  <c r="C6305" i="1"/>
  <c r="B6305" i="1"/>
  <c r="A6305" i="1"/>
  <c r="L6304" i="1"/>
  <c r="J6304" i="1"/>
  <c r="I6304" i="1"/>
  <c r="H6304" i="1"/>
  <c r="G6304" i="1"/>
  <c r="F6304" i="1"/>
  <c r="K6304" i="1" s="1"/>
  <c r="E6304" i="1"/>
  <c r="D6304" i="1"/>
  <c r="C6304" i="1"/>
  <c r="B6304" i="1"/>
  <c r="A6304" i="1"/>
  <c r="L6303" i="1"/>
  <c r="J6303" i="1"/>
  <c r="I6303" i="1"/>
  <c r="H6303" i="1"/>
  <c r="G6303" i="1"/>
  <c r="F6303" i="1"/>
  <c r="K6303" i="1" s="1"/>
  <c r="E6303" i="1"/>
  <c r="D6303" i="1"/>
  <c r="C6303" i="1"/>
  <c r="B6303" i="1"/>
  <c r="A6303" i="1"/>
  <c r="L6302" i="1"/>
  <c r="J6302" i="1"/>
  <c r="I6302" i="1"/>
  <c r="H6302" i="1"/>
  <c r="G6302" i="1"/>
  <c r="F6302" i="1"/>
  <c r="K6302" i="1" s="1"/>
  <c r="E6302" i="1"/>
  <c r="D6302" i="1"/>
  <c r="C6302" i="1"/>
  <c r="B6302" i="1"/>
  <c r="A6302" i="1" s="1"/>
  <c r="L6301" i="1"/>
  <c r="J6301" i="1"/>
  <c r="I6301" i="1"/>
  <c r="H6301" i="1"/>
  <c r="G6301" i="1"/>
  <c r="F6301" i="1"/>
  <c r="K6301" i="1" s="1"/>
  <c r="E6301" i="1"/>
  <c r="D6301" i="1"/>
  <c r="C6301" i="1"/>
  <c r="B6301" i="1"/>
  <c r="A6301" i="1"/>
  <c r="L6300" i="1"/>
  <c r="J6300" i="1"/>
  <c r="I6300" i="1"/>
  <c r="H6300" i="1"/>
  <c r="G6300" i="1"/>
  <c r="F6300" i="1"/>
  <c r="K6300" i="1" s="1"/>
  <c r="E6300" i="1"/>
  <c r="D6300" i="1"/>
  <c r="C6300" i="1"/>
  <c r="B6300" i="1"/>
  <c r="A6300" i="1"/>
  <c r="L6299" i="1"/>
  <c r="J6299" i="1"/>
  <c r="I6299" i="1"/>
  <c r="H6299" i="1"/>
  <c r="G6299" i="1"/>
  <c r="F6299" i="1"/>
  <c r="K6299" i="1" s="1"/>
  <c r="E6299" i="1"/>
  <c r="D6299" i="1"/>
  <c r="C6299" i="1"/>
  <c r="B6299" i="1"/>
  <c r="A6299" i="1"/>
  <c r="L6298" i="1"/>
  <c r="J6298" i="1"/>
  <c r="I6298" i="1"/>
  <c r="H6298" i="1"/>
  <c r="G6298" i="1"/>
  <c r="F6298" i="1"/>
  <c r="K6298" i="1" s="1"/>
  <c r="E6298" i="1"/>
  <c r="D6298" i="1"/>
  <c r="C6298" i="1"/>
  <c r="B6298" i="1"/>
  <c r="A6298" i="1" s="1"/>
  <c r="L6297" i="1"/>
  <c r="J6297" i="1"/>
  <c r="I6297" i="1"/>
  <c r="H6297" i="1"/>
  <c r="G6297" i="1"/>
  <c r="F6297" i="1"/>
  <c r="K6297" i="1" s="1"/>
  <c r="E6297" i="1"/>
  <c r="D6297" i="1"/>
  <c r="C6297" i="1"/>
  <c r="B6297" i="1"/>
  <c r="A6297" i="1"/>
  <c r="L6296" i="1"/>
  <c r="J6296" i="1"/>
  <c r="I6296" i="1"/>
  <c r="H6296" i="1"/>
  <c r="G6296" i="1"/>
  <c r="F6296" i="1"/>
  <c r="K6296" i="1" s="1"/>
  <c r="E6296" i="1"/>
  <c r="D6296" i="1"/>
  <c r="C6296" i="1"/>
  <c r="B6296" i="1"/>
  <c r="A6296" i="1"/>
  <c r="L6295" i="1"/>
  <c r="J6295" i="1"/>
  <c r="I6295" i="1"/>
  <c r="H6295" i="1"/>
  <c r="G6295" i="1"/>
  <c r="F6295" i="1"/>
  <c r="K6295" i="1" s="1"/>
  <c r="E6295" i="1"/>
  <c r="D6295" i="1"/>
  <c r="C6295" i="1"/>
  <c r="B6295" i="1"/>
  <c r="A6295" i="1"/>
  <c r="L6294" i="1"/>
  <c r="J6294" i="1"/>
  <c r="I6294" i="1"/>
  <c r="H6294" i="1"/>
  <c r="G6294" i="1"/>
  <c r="F6294" i="1"/>
  <c r="K6294" i="1" s="1"/>
  <c r="E6294" i="1"/>
  <c r="D6294" i="1"/>
  <c r="C6294" i="1"/>
  <c r="B6294" i="1"/>
  <c r="A6294" i="1" s="1"/>
  <c r="L6293" i="1"/>
  <c r="J6293" i="1"/>
  <c r="I6293" i="1"/>
  <c r="H6293" i="1"/>
  <c r="G6293" i="1"/>
  <c r="F6293" i="1"/>
  <c r="K6293" i="1" s="1"/>
  <c r="E6293" i="1"/>
  <c r="D6293" i="1"/>
  <c r="C6293" i="1"/>
  <c r="B6293" i="1"/>
  <c r="A6293" i="1"/>
  <c r="L6292" i="1"/>
  <c r="J6292" i="1"/>
  <c r="I6292" i="1"/>
  <c r="H6292" i="1"/>
  <c r="G6292" i="1"/>
  <c r="F6292" i="1"/>
  <c r="K6292" i="1" s="1"/>
  <c r="E6292" i="1"/>
  <c r="D6292" i="1"/>
  <c r="C6292" i="1"/>
  <c r="B6292" i="1"/>
  <c r="A6292" i="1"/>
  <c r="L6291" i="1"/>
  <c r="J6291" i="1"/>
  <c r="I6291" i="1"/>
  <c r="H6291" i="1"/>
  <c r="G6291" i="1"/>
  <c r="F6291" i="1"/>
  <c r="K6291" i="1" s="1"/>
  <c r="E6291" i="1"/>
  <c r="D6291" i="1"/>
  <c r="C6291" i="1"/>
  <c r="B6291" i="1"/>
  <c r="A6291" i="1"/>
  <c r="L6290" i="1"/>
  <c r="J6290" i="1"/>
  <c r="I6290" i="1"/>
  <c r="H6290" i="1"/>
  <c r="G6290" i="1"/>
  <c r="F6290" i="1"/>
  <c r="K6290" i="1" s="1"/>
  <c r="E6290" i="1"/>
  <c r="D6290" i="1"/>
  <c r="C6290" i="1"/>
  <c r="B6290" i="1"/>
  <c r="A6290" i="1" s="1"/>
  <c r="L6289" i="1"/>
  <c r="J6289" i="1"/>
  <c r="I6289" i="1"/>
  <c r="H6289" i="1"/>
  <c r="G6289" i="1"/>
  <c r="F6289" i="1"/>
  <c r="K6289" i="1" s="1"/>
  <c r="E6289" i="1"/>
  <c r="D6289" i="1"/>
  <c r="C6289" i="1"/>
  <c r="B6289" i="1"/>
  <c r="A6289" i="1"/>
  <c r="L6288" i="1"/>
  <c r="J6288" i="1"/>
  <c r="I6288" i="1"/>
  <c r="H6288" i="1"/>
  <c r="G6288" i="1"/>
  <c r="F6288" i="1"/>
  <c r="K6288" i="1" s="1"/>
  <c r="E6288" i="1"/>
  <c r="D6288" i="1"/>
  <c r="C6288" i="1"/>
  <c r="B6288" i="1"/>
  <c r="A6288" i="1"/>
  <c r="L6287" i="1"/>
  <c r="J6287" i="1"/>
  <c r="I6287" i="1"/>
  <c r="H6287" i="1"/>
  <c r="G6287" i="1"/>
  <c r="F6287" i="1"/>
  <c r="K6287" i="1" s="1"/>
  <c r="E6287" i="1"/>
  <c r="D6287" i="1"/>
  <c r="C6287" i="1"/>
  <c r="B6287" i="1"/>
  <c r="A6287" i="1"/>
  <c r="L6286" i="1"/>
  <c r="J6286" i="1"/>
  <c r="I6286" i="1"/>
  <c r="H6286" i="1"/>
  <c r="G6286" i="1"/>
  <c r="F6286" i="1"/>
  <c r="K6286" i="1" s="1"/>
  <c r="E6286" i="1"/>
  <c r="D6286" i="1"/>
  <c r="C6286" i="1"/>
  <c r="B6286" i="1"/>
  <c r="A6286" i="1" s="1"/>
  <c r="L6285" i="1"/>
  <c r="J6285" i="1"/>
  <c r="I6285" i="1"/>
  <c r="H6285" i="1"/>
  <c r="G6285" i="1"/>
  <c r="F6285" i="1"/>
  <c r="K6285" i="1" s="1"/>
  <c r="E6285" i="1"/>
  <c r="D6285" i="1"/>
  <c r="C6285" i="1"/>
  <c r="B6285" i="1"/>
  <c r="A6285" i="1"/>
  <c r="L6284" i="1"/>
  <c r="J6284" i="1"/>
  <c r="I6284" i="1"/>
  <c r="H6284" i="1"/>
  <c r="G6284" i="1"/>
  <c r="F6284" i="1"/>
  <c r="K6284" i="1" s="1"/>
  <c r="E6284" i="1"/>
  <c r="D6284" i="1"/>
  <c r="C6284" i="1"/>
  <c r="B6284" i="1"/>
  <c r="A6284" i="1"/>
  <c r="L6283" i="1"/>
  <c r="J6283" i="1"/>
  <c r="I6283" i="1"/>
  <c r="H6283" i="1"/>
  <c r="G6283" i="1"/>
  <c r="F6283" i="1"/>
  <c r="K6283" i="1" s="1"/>
  <c r="E6283" i="1"/>
  <c r="D6283" i="1"/>
  <c r="C6283" i="1"/>
  <c r="B6283" i="1"/>
  <c r="A6283" i="1"/>
  <c r="L6282" i="1"/>
  <c r="J6282" i="1"/>
  <c r="I6282" i="1"/>
  <c r="H6282" i="1"/>
  <c r="G6282" i="1"/>
  <c r="F6282" i="1"/>
  <c r="K6282" i="1" s="1"/>
  <c r="E6282" i="1"/>
  <c r="D6282" i="1"/>
  <c r="C6282" i="1"/>
  <c r="B6282" i="1"/>
  <c r="A6282" i="1" s="1"/>
  <c r="L6281" i="1"/>
  <c r="J6281" i="1"/>
  <c r="I6281" i="1"/>
  <c r="H6281" i="1"/>
  <c r="G6281" i="1"/>
  <c r="F6281" i="1"/>
  <c r="K6281" i="1" s="1"/>
  <c r="E6281" i="1"/>
  <c r="D6281" i="1"/>
  <c r="C6281" i="1"/>
  <c r="B6281" i="1"/>
  <c r="A6281" i="1"/>
  <c r="L6280" i="1"/>
  <c r="J6280" i="1"/>
  <c r="I6280" i="1"/>
  <c r="H6280" i="1"/>
  <c r="G6280" i="1"/>
  <c r="F6280" i="1"/>
  <c r="K6280" i="1" s="1"/>
  <c r="E6280" i="1"/>
  <c r="D6280" i="1"/>
  <c r="C6280" i="1"/>
  <c r="B6280" i="1"/>
  <c r="A6280" i="1"/>
  <c r="L6279" i="1"/>
  <c r="J6279" i="1"/>
  <c r="I6279" i="1"/>
  <c r="H6279" i="1"/>
  <c r="G6279" i="1"/>
  <c r="F6279" i="1"/>
  <c r="K6279" i="1" s="1"/>
  <c r="E6279" i="1"/>
  <c r="D6279" i="1"/>
  <c r="C6279" i="1"/>
  <c r="B6279" i="1"/>
  <c r="A6279" i="1"/>
  <c r="L6278" i="1"/>
  <c r="J6278" i="1"/>
  <c r="I6278" i="1"/>
  <c r="H6278" i="1"/>
  <c r="G6278" i="1"/>
  <c r="F6278" i="1"/>
  <c r="K6278" i="1" s="1"/>
  <c r="E6278" i="1"/>
  <c r="D6278" i="1"/>
  <c r="C6278" i="1"/>
  <c r="B6278" i="1"/>
  <c r="A6278" i="1" s="1"/>
  <c r="L6277" i="1"/>
  <c r="J6277" i="1"/>
  <c r="I6277" i="1"/>
  <c r="H6277" i="1"/>
  <c r="G6277" i="1"/>
  <c r="F6277" i="1"/>
  <c r="K6277" i="1" s="1"/>
  <c r="E6277" i="1"/>
  <c r="D6277" i="1"/>
  <c r="C6277" i="1"/>
  <c r="B6277" i="1"/>
  <c r="A6277" i="1"/>
  <c r="L6276" i="1"/>
  <c r="J6276" i="1"/>
  <c r="I6276" i="1"/>
  <c r="H6276" i="1"/>
  <c r="G6276" i="1"/>
  <c r="F6276" i="1"/>
  <c r="K6276" i="1" s="1"/>
  <c r="E6276" i="1"/>
  <c r="D6276" i="1"/>
  <c r="C6276" i="1"/>
  <c r="B6276" i="1"/>
  <c r="A6276" i="1"/>
  <c r="L6275" i="1"/>
  <c r="J6275" i="1"/>
  <c r="I6275" i="1"/>
  <c r="H6275" i="1"/>
  <c r="G6275" i="1"/>
  <c r="F6275" i="1"/>
  <c r="K6275" i="1" s="1"/>
  <c r="E6275" i="1"/>
  <c r="D6275" i="1"/>
  <c r="C6275" i="1"/>
  <c r="B6275" i="1"/>
  <c r="A6275" i="1"/>
  <c r="L6274" i="1"/>
  <c r="J6274" i="1"/>
  <c r="I6274" i="1"/>
  <c r="H6274" i="1"/>
  <c r="G6274" i="1"/>
  <c r="F6274" i="1"/>
  <c r="K6274" i="1" s="1"/>
  <c r="E6274" i="1"/>
  <c r="D6274" i="1"/>
  <c r="C6274" i="1"/>
  <c r="B6274" i="1"/>
  <c r="A6274" i="1" s="1"/>
  <c r="L6273" i="1"/>
  <c r="J6273" i="1"/>
  <c r="I6273" i="1"/>
  <c r="H6273" i="1"/>
  <c r="G6273" i="1"/>
  <c r="F6273" i="1"/>
  <c r="K6273" i="1" s="1"/>
  <c r="E6273" i="1"/>
  <c r="D6273" i="1"/>
  <c r="C6273" i="1"/>
  <c r="B6273" i="1"/>
  <c r="A6273" i="1"/>
  <c r="L6272" i="1"/>
  <c r="J6272" i="1"/>
  <c r="I6272" i="1"/>
  <c r="H6272" i="1"/>
  <c r="G6272" i="1"/>
  <c r="F6272" i="1"/>
  <c r="K6272" i="1" s="1"/>
  <c r="E6272" i="1"/>
  <c r="D6272" i="1"/>
  <c r="C6272" i="1"/>
  <c r="B6272" i="1"/>
  <c r="A6272" i="1"/>
  <c r="L6271" i="1"/>
  <c r="J6271" i="1"/>
  <c r="I6271" i="1"/>
  <c r="H6271" i="1"/>
  <c r="G6271" i="1"/>
  <c r="F6271" i="1"/>
  <c r="K6271" i="1" s="1"/>
  <c r="E6271" i="1"/>
  <c r="D6271" i="1"/>
  <c r="C6271" i="1"/>
  <c r="B6271" i="1"/>
  <c r="A6271" i="1"/>
  <c r="L6270" i="1"/>
  <c r="J6270" i="1"/>
  <c r="I6270" i="1"/>
  <c r="H6270" i="1"/>
  <c r="G6270" i="1"/>
  <c r="F6270" i="1"/>
  <c r="K6270" i="1" s="1"/>
  <c r="E6270" i="1"/>
  <c r="D6270" i="1"/>
  <c r="C6270" i="1"/>
  <c r="B6270" i="1"/>
  <c r="A6270" i="1" s="1"/>
  <c r="L6269" i="1"/>
  <c r="J6269" i="1"/>
  <c r="I6269" i="1"/>
  <c r="H6269" i="1"/>
  <c r="G6269" i="1"/>
  <c r="F6269" i="1"/>
  <c r="K6269" i="1" s="1"/>
  <c r="E6269" i="1"/>
  <c r="D6269" i="1"/>
  <c r="C6269" i="1"/>
  <c r="B6269" i="1"/>
  <c r="A6269" i="1"/>
  <c r="L6268" i="1"/>
  <c r="J6268" i="1"/>
  <c r="I6268" i="1"/>
  <c r="H6268" i="1"/>
  <c r="G6268" i="1"/>
  <c r="F6268" i="1"/>
  <c r="K6268" i="1" s="1"/>
  <c r="E6268" i="1"/>
  <c r="D6268" i="1"/>
  <c r="C6268" i="1"/>
  <c r="B6268" i="1"/>
  <c r="A6268" i="1"/>
  <c r="L6267" i="1"/>
  <c r="J6267" i="1"/>
  <c r="I6267" i="1"/>
  <c r="H6267" i="1"/>
  <c r="G6267" i="1"/>
  <c r="F6267" i="1"/>
  <c r="K6267" i="1" s="1"/>
  <c r="E6267" i="1"/>
  <c r="D6267" i="1"/>
  <c r="C6267" i="1"/>
  <c r="B6267" i="1"/>
  <c r="A6267" i="1"/>
  <c r="L6266" i="1"/>
  <c r="J6266" i="1"/>
  <c r="I6266" i="1"/>
  <c r="H6266" i="1"/>
  <c r="G6266" i="1"/>
  <c r="F6266" i="1"/>
  <c r="K6266" i="1" s="1"/>
  <c r="E6266" i="1"/>
  <c r="D6266" i="1"/>
  <c r="C6266" i="1"/>
  <c r="B6266" i="1"/>
  <c r="A6266" i="1" s="1"/>
  <c r="L6265" i="1"/>
  <c r="J6265" i="1"/>
  <c r="I6265" i="1"/>
  <c r="H6265" i="1"/>
  <c r="G6265" i="1"/>
  <c r="F6265" i="1"/>
  <c r="K6265" i="1" s="1"/>
  <c r="E6265" i="1"/>
  <c r="D6265" i="1"/>
  <c r="C6265" i="1"/>
  <c r="B6265" i="1"/>
  <c r="A6265" i="1"/>
  <c r="L6264" i="1"/>
  <c r="J6264" i="1"/>
  <c r="I6264" i="1"/>
  <c r="H6264" i="1"/>
  <c r="G6264" i="1"/>
  <c r="F6264" i="1"/>
  <c r="K6264" i="1" s="1"/>
  <c r="E6264" i="1"/>
  <c r="D6264" i="1"/>
  <c r="C6264" i="1"/>
  <c r="B6264" i="1"/>
  <c r="A6264" i="1"/>
  <c r="L6263" i="1"/>
  <c r="J6263" i="1"/>
  <c r="I6263" i="1"/>
  <c r="H6263" i="1"/>
  <c r="G6263" i="1"/>
  <c r="F6263" i="1"/>
  <c r="K6263" i="1" s="1"/>
  <c r="E6263" i="1"/>
  <c r="D6263" i="1"/>
  <c r="C6263" i="1"/>
  <c r="B6263" i="1"/>
  <c r="A6263" i="1"/>
  <c r="L6262" i="1"/>
  <c r="J6262" i="1"/>
  <c r="I6262" i="1"/>
  <c r="H6262" i="1"/>
  <c r="G6262" i="1"/>
  <c r="F6262" i="1"/>
  <c r="K6262" i="1" s="1"/>
  <c r="E6262" i="1"/>
  <c r="D6262" i="1"/>
  <c r="C6262" i="1"/>
  <c r="B6262" i="1"/>
  <c r="A6262" i="1" s="1"/>
  <c r="L6261" i="1"/>
  <c r="J6261" i="1"/>
  <c r="I6261" i="1"/>
  <c r="H6261" i="1"/>
  <c r="G6261" i="1"/>
  <c r="F6261" i="1"/>
  <c r="K6261" i="1" s="1"/>
  <c r="E6261" i="1"/>
  <c r="D6261" i="1"/>
  <c r="C6261" i="1"/>
  <c r="B6261" i="1"/>
  <c r="A6261" i="1"/>
  <c r="L6260" i="1"/>
  <c r="J6260" i="1"/>
  <c r="I6260" i="1"/>
  <c r="H6260" i="1"/>
  <c r="G6260" i="1"/>
  <c r="F6260" i="1"/>
  <c r="K6260" i="1" s="1"/>
  <c r="E6260" i="1"/>
  <c r="D6260" i="1"/>
  <c r="C6260" i="1"/>
  <c r="B6260" i="1"/>
  <c r="A6260" i="1"/>
  <c r="L6259" i="1"/>
  <c r="J6259" i="1"/>
  <c r="I6259" i="1"/>
  <c r="H6259" i="1"/>
  <c r="G6259" i="1"/>
  <c r="F6259" i="1"/>
  <c r="K6259" i="1" s="1"/>
  <c r="E6259" i="1"/>
  <c r="D6259" i="1"/>
  <c r="C6259" i="1"/>
  <c r="B6259" i="1"/>
  <c r="A6259" i="1"/>
  <c r="L6258" i="1"/>
  <c r="J6258" i="1"/>
  <c r="I6258" i="1"/>
  <c r="H6258" i="1"/>
  <c r="G6258" i="1"/>
  <c r="F6258" i="1"/>
  <c r="K6258" i="1" s="1"/>
  <c r="E6258" i="1"/>
  <c r="D6258" i="1"/>
  <c r="C6258" i="1"/>
  <c r="B6258" i="1"/>
  <c r="A6258" i="1" s="1"/>
  <c r="L6257" i="1"/>
  <c r="J6257" i="1"/>
  <c r="I6257" i="1"/>
  <c r="H6257" i="1"/>
  <c r="G6257" i="1"/>
  <c r="F6257" i="1"/>
  <c r="K6257" i="1" s="1"/>
  <c r="E6257" i="1"/>
  <c r="D6257" i="1"/>
  <c r="C6257" i="1"/>
  <c r="B6257" i="1"/>
  <c r="A6257" i="1"/>
  <c r="L6256" i="1"/>
  <c r="J6256" i="1"/>
  <c r="I6256" i="1"/>
  <c r="H6256" i="1"/>
  <c r="G6256" i="1"/>
  <c r="F6256" i="1"/>
  <c r="K6256" i="1" s="1"/>
  <c r="E6256" i="1"/>
  <c r="D6256" i="1"/>
  <c r="C6256" i="1"/>
  <c r="B6256" i="1"/>
  <c r="A6256" i="1"/>
  <c r="L6255" i="1"/>
  <c r="J6255" i="1"/>
  <c r="I6255" i="1"/>
  <c r="H6255" i="1"/>
  <c r="G6255" i="1"/>
  <c r="F6255" i="1"/>
  <c r="K6255" i="1" s="1"/>
  <c r="E6255" i="1"/>
  <c r="D6255" i="1"/>
  <c r="C6255" i="1"/>
  <c r="B6255" i="1"/>
  <c r="A6255" i="1"/>
  <c r="L6254" i="1"/>
  <c r="J6254" i="1"/>
  <c r="I6254" i="1"/>
  <c r="H6254" i="1"/>
  <c r="G6254" i="1"/>
  <c r="F6254" i="1"/>
  <c r="K6254" i="1" s="1"/>
  <c r="E6254" i="1"/>
  <c r="D6254" i="1"/>
  <c r="C6254" i="1"/>
  <c r="B6254" i="1"/>
  <c r="A6254" i="1" s="1"/>
  <c r="L6253" i="1"/>
  <c r="J6253" i="1"/>
  <c r="I6253" i="1"/>
  <c r="H6253" i="1"/>
  <c r="G6253" i="1"/>
  <c r="F6253" i="1"/>
  <c r="K6253" i="1" s="1"/>
  <c r="E6253" i="1"/>
  <c r="D6253" i="1"/>
  <c r="C6253" i="1"/>
  <c r="B6253" i="1"/>
  <c r="A6253" i="1"/>
  <c r="L6252" i="1"/>
  <c r="J6252" i="1"/>
  <c r="I6252" i="1"/>
  <c r="H6252" i="1"/>
  <c r="G6252" i="1"/>
  <c r="F6252" i="1"/>
  <c r="K6252" i="1" s="1"/>
  <c r="E6252" i="1"/>
  <c r="D6252" i="1"/>
  <c r="C6252" i="1"/>
  <c r="B6252" i="1"/>
  <c r="A6252" i="1"/>
  <c r="L6251" i="1"/>
  <c r="J6251" i="1"/>
  <c r="I6251" i="1"/>
  <c r="H6251" i="1"/>
  <c r="G6251" i="1"/>
  <c r="F6251" i="1"/>
  <c r="K6251" i="1" s="1"/>
  <c r="E6251" i="1"/>
  <c r="D6251" i="1"/>
  <c r="C6251" i="1"/>
  <c r="B6251" i="1"/>
  <c r="A6251" i="1"/>
  <c r="L6250" i="1"/>
  <c r="J6250" i="1"/>
  <c r="I6250" i="1"/>
  <c r="H6250" i="1"/>
  <c r="G6250" i="1"/>
  <c r="F6250" i="1"/>
  <c r="K6250" i="1" s="1"/>
  <c r="E6250" i="1"/>
  <c r="D6250" i="1"/>
  <c r="C6250" i="1"/>
  <c r="B6250" i="1"/>
  <c r="A6250" i="1" s="1"/>
  <c r="L6249" i="1"/>
  <c r="J6249" i="1"/>
  <c r="I6249" i="1"/>
  <c r="H6249" i="1"/>
  <c r="G6249" i="1"/>
  <c r="F6249" i="1"/>
  <c r="K6249" i="1" s="1"/>
  <c r="E6249" i="1"/>
  <c r="D6249" i="1"/>
  <c r="C6249" i="1"/>
  <c r="B6249" i="1"/>
  <c r="A6249" i="1"/>
  <c r="L6248" i="1"/>
  <c r="J6248" i="1"/>
  <c r="I6248" i="1"/>
  <c r="H6248" i="1"/>
  <c r="G6248" i="1"/>
  <c r="F6248" i="1"/>
  <c r="K6248" i="1" s="1"/>
  <c r="E6248" i="1"/>
  <c r="D6248" i="1"/>
  <c r="C6248" i="1"/>
  <c r="B6248" i="1"/>
  <c r="A6248" i="1"/>
  <c r="L6247" i="1"/>
  <c r="J6247" i="1"/>
  <c r="I6247" i="1"/>
  <c r="H6247" i="1"/>
  <c r="G6247" i="1"/>
  <c r="F6247" i="1"/>
  <c r="K6247" i="1" s="1"/>
  <c r="E6247" i="1"/>
  <c r="D6247" i="1"/>
  <c r="C6247" i="1"/>
  <c r="B6247" i="1"/>
  <c r="A6247" i="1"/>
  <c r="L6246" i="1"/>
  <c r="J6246" i="1"/>
  <c r="I6246" i="1"/>
  <c r="H6246" i="1"/>
  <c r="G6246" i="1"/>
  <c r="F6246" i="1"/>
  <c r="K6246" i="1" s="1"/>
  <c r="E6246" i="1"/>
  <c r="D6246" i="1"/>
  <c r="C6246" i="1"/>
  <c r="B6246" i="1"/>
  <c r="A6246" i="1" s="1"/>
  <c r="L6245" i="1"/>
  <c r="J6245" i="1"/>
  <c r="I6245" i="1"/>
  <c r="H6245" i="1"/>
  <c r="G6245" i="1"/>
  <c r="F6245" i="1"/>
  <c r="K6245" i="1" s="1"/>
  <c r="E6245" i="1"/>
  <c r="D6245" i="1"/>
  <c r="C6245" i="1"/>
  <c r="B6245" i="1"/>
  <c r="A6245" i="1"/>
  <c r="L6244" i="1"/>
  <c r="J6244" i="1"/>
  <c r="I6244" i="1"/>
  <c r="H6244" i="1"/>
  <c r="G6244" i="1"/>
  <c r="F6244" i="1"/>
  <c r="K6244" i="1" s="1"/>
  <c r="E6244" i="1"/>
  <c r="D6244" i="1"/>
  <c r="C6244" i="1"/>
  <c r="B6244" i="1"/>
  <c r="A6244" i="1"/>
  <c r="L6243" i="1"/>
  <c r="J6243" i="1"/>
  <c r="I6243" i="1"/>
  <c r="H6243" i="1"/>
  <c r="G6243" i="1"/>
  <c r="F6243" i="1"/>
  <c r="K6243" i="1" s="1"/>
  <c r="E6243" i="1"/>
  <c r="D6243" i="1"/>
  <c r="C6243" i="1"/>
  <c r="B6243" i="1"/>
  <c r="A6243" i="1"/>
  <c r="L6242" i="1"/>
  <c r="J6242" i="1"/>
  <c r="I6242" i="1"/>
  <c r="H6242" i="1"/>
  <c r="G6242" i="1"/>
  <c r="F6242" i="1"/>
  <c r="K6242" i="1" s="1"/>
  <c r="E6242" i="1"/>
  <c r="D6242" i="1"/>
  <c r="C6242" i="1"/>
  <c r="B6242" i="1"/>
  <c r="A6242" i="1" s="1"/>
  <c r="L6241" i="1"/>
  <c r="J6241" i="1"/>
  <c r="I6241" i="1"/>
  <c r="H6241" i="1"/>
  <c r="G6241" i="1"/>
  <c r="F6241" i="1"/>
  <c r="K6241" i="1" s="1"/>
  <c r="E6241" i="1"/>
  <c r="D6241" i="1"/>
  <c r="C6241" i="1"/>
  <c r="B6241" i="1"/>
  <c r="A6241" i="1"/>
  <c r="L6240" i="1"/>
  <c r="J6240" i="1"/>
  <c r="I6240" i="1"/>
  <c r="H6240" i="1"/>
  <c r="G6240" i="1"/>
  <c r="F6240" i="1"/>
  <c r="K6240" i="1" s="1"/>
  <c r="E6240" i="1"/>
  <c r="D6240" i="1"/>
  <c r="C6240" i="1"/>
  <c r="B6240" i="1"/>
  <c r="A6240" i="1"/>
  <c r="L6239" i="1"/>
  <c r="J6239" i="1"/>
  <c r="I6239" i="1"/>
  <c r="H6239" i="1"/>
  <c r="G6239" i="1"/>
  <c r="F6239" i="1"/>
  <c r="K6239" i="1" s="1"/>
  <c r="E6239" i="1"/>
  <c r="D6239" i="1"/>
  <c r="C6239" i="1"/>
  <c r="B6239" i="1"/>
  <c r="A6239" i="1"/>
  <c r="L6238" i="1"/>
  <c r="J6238" i="1"/>
  <c r="I6238" i="1"/>
  <c r="H6238" i="1"/>
  <c r="G6238" i="1"/>
  <c r="F6238" i="1"/>
  <c r="K6238" i="1" s="1"/>
  <c r="E6238" i="1"/>
  <c r="D6238" i="1"/>
  <c r="C6238" i="1"/>
  <c r="B6238" i="1"/>
  <c r="A6238" i="1" s="1"/>
  <c r="L6237" i="1"/>
  <c r="J6237" i="1"/>
  <c r="I6237" i="1"/>
  <c r="H6237" i="1"/>
  <c r="G6237" i="1"/>
  <c r="F6237" i="1"/>
  <c r="K6237" i="1" s="1"/>
  <c r="E6237" i="1"/>
  <c r="D6237" i="1"/>
  <c r="C6237" i="1"/>
  <c r="B6237" i="1"/>
  <c r="A6237" i="1"/>
  <c r="L6236" i="1"/>
  <c r="J6236" i="1"/>
  <c r="I6236" i="1"/>
  <c r="H6236" i="1"/>
  <c r="G6236" i="1"/>
  <c r="F6236" i="1"/>
  <c r="K6236" i="1" s="1"/>
  <c r="E6236" i="1"/>
  <c r="D6236" i="1"/>
  <c r="C6236" i="1"/>
  <c r="B6236" i="1"/>
  <c r="A6236" i="1"/>
  <c r="L6235" i="1"/>
  <c r="J6235" i="1"/>
  <c r="I6235" i="1"/>
  <c r="H6235" i="1"/>
  <c r="G6235" i="1"/>
  <c r="F6235" i="1"/>
  <c r="K6235" i="1" s="1"/>
  <c r="E6235" i="1"/>
  <c r="D6235" i="1"/>
  <c r="C6235" i="1"/>
  <c r="B6235" i="1"/>
  <c r="A6235" i="1"/>
  <c r="L6234" i="1"/>
  <c r="J6234" i="1"/>
  <c r="I6234" i="1"/>
  <c r="H6234" i="1"/>
  <c r="G6234" i="1"/>
  <c r="F6234" i="1"/>
  <c r="K6234" i="1" s="1"/>
  <c r="E6234" i="1"/>
  <c r="D6234" i="1"/>
  <c r="C6234" i="1"/>
  <c r="B6234" i="1"/>
  <c r="A6234" i="1" s="1"/>
  <c r="L6233" i="1"/>
  <c r="J6233" i="1"/>
  <c r="I6233" i="1"/>
  <c r="H6233" i="1"/>
  <c r="G6233" i="1"/>
  <c r="F6233" i="1"/>
  <c r="K6233" i="1" s="1"/>
  <c r="E6233" i="1"/>
  <c r="D6233" i="1"/>
  <c r="C6233" i="1"/>
  <c r="B6233" i="1"/>
  <c r="A6233" i="1"/>
  <c r="L6232" i="1"/>
  <c r="J6232" i="1"/>
  <c r="I6232" i="1"/>
  <c r="H6232" i="1"/>
  <c r="G6232" i="1"/>
  <c r="F6232" i="1"/>
  <c r="K6232" i="1" s="1"/>
  <c r="E6232" i="1"/>
  <c r="D6232" i="1"/>
  <c r="C6232" i="1"/>
  <c r="B6232" i="1"/>
  <c r="A6232" i="1"/>
  <c r="L6231" i="1"/>
  <c r="J6231" i="1"/>
  <c r="I6231" i="1"/>
  <c r="H6231" i="1"/>
  <c r="G6231" i="1"/>
  <c r="F6231" i="1"/>
  <c r="K6231" i="1" s="1"/>
  <c r="E6231" i="1"/>
  <c r="D6231" i="1"/>
  <c r="C6231" i="1"/>
  <c r="B6231" i="1"/>
  <c r="A6231" i="1"/>
  <c r="L6230" i="1"/>
  <c r="J6230" i="1"/>
  <c r="I6230" i="1"/>
  <c r="H6230" i="1"/>
  <c r="G6230" i="1"/>
  <c r="F6230" i="1"/>
  <c r="K6230" i="1" s="1"/>
  <c r="E6230" i="1"/>
  <c r="D6230" i="1"/>
  <c r="C6230" i="1"/>
  <c r="B6230" i="1"/>
  <c r="A6230" i="1" s="1"/>
  <c r="L6229" i="1"/>
  <c r="J6229" i="1"/>
  <c r="I6229" i="1"/>
  <c r="H6229" i="1"/>
  <c r="G6229" i="1"/>
  <c r="F6229" i="1"/>
  <c r="K6229" i="1" s="1"/>
  <c r="E6229" i="1"/>
  <c r="D6229" i="1"/>
  <c r="C6229" i="1"/>
  <c r="B6229" i="1"/>
  <c r="A6229" i="1"/>
  <c r="L6228" i="1"/>
  <c r="J6228" i="1"/>
  <c r="I6228" i="1"/>
  <c r="H6228" i="1"/>
  <c r="G6228" i="1"/>
  <c r="F6228" i="1"/>
  <c r="K6228" i="1" s="1"/>
  <c r="E6228" i="1"/>
  <c r="D6228" i="1"/>
  <c r="C6228" i="1"/>
  <c r="B6228" i="1"/>
  <c r="A6228" i="1"/>
  <c r="L6227" i="1"/>
  <c r="J6227" i="1"/>
  <c r="I6227" i="1"/>
  <c r="H6227" i="1"/>
  <c r="G6227" i="1"/>
  <c r="F6227" i="1"/>
  <c r="K6227" i="1" s="1"/>
  <c r="E6227" i="1"/>
  <c r="D6227" i="1"/>
  <c r="C6227" i="1"/>
  <c r="B6227" i="1"/>
  <c r="A6227" i="1"/>
  <c r="L6226" i="1"/>
  <c r="J6226" i="1"/>
  <c r="I6226" i="1"/>
  <c r="H6226" i="1"/>
  <c r="G6226" i="1"/>
  <c r="F6226" i="1"/>
  <c r="K6226" i="1" s="1"/>
  <c r="E6226" i="1"/>
  <c r="D6226" i="1"/>
  <c r="C6226" i="1"/>
  <c r="B6226" i="1"/>
  <c r="A6226" i="1" s="1"/>
  <c r="L6225" i="1"/>
  <c r="J6225" i="1"/>
  <c r="I6225" i="1"/>
  <c r="H6225" i="1"/>
  <c r="G6225" i="1"/>
  <c r="F6225" i="1"/>
  <c r="K6225" i="1" s="1"/>
  <c r="E6225" i="1"/>
  <c r="D6225" i="1"/>
  <c r="C6225" i="1"/>
  <c r="B6225" i="1"/>
  <c r="A6225" i="1"/>
  <c r="L6224" i="1"/>
  <c r="J6224" i="1"/>
  <c r="I6224" i="1"/>
  <c r="H6224" i="1"/>
  <c r="G6224" i="1"/>
  <c r="F6224" i="1"/>
  <c r="K6224" i="1" s="1"/>
  <c r="E6224" i="1"/>
  <c r="D6224" i="1"/>
  <c r="C6224" i="1"/>
  <c r="B6224" i="1"/>
  <c r="A6224" i="1"/>
  <c r="L6223" i="1"/>
  <c r="J6223" i="1"/>
  <c r="I6223" i="1"/>
  <c r="H6223" i="1"/>
  <c r="G6223" i="1"/>
  <c r="F6223" i="1"/>
  <c r="K6223" i="1" s="1"/>
  <c r="E6223" i="1"/>
  <c r="D6223" i="1"/>
  <c r="C6223" i="1"/>
  <c r="B6223" i="1"/>
  <c r="A6223" i="1"/>
  <c r="L6222" i="1"/>
  <c r="J6222" i="1"/>
  <c r="I6222" i="1"/>
  <c r="H6222" i="1"/>
  <c r="G6222" i="1"/>
  <c r="F6222" i="1"/>
  <c r="K6222" i="1" s="1"/>
  <c r="E6222" i="1"/>
  <c r="D6222" i="1"/>
  <c r="C6222" i="1"/>
  <c r="B6222" i="1"/>
  <c r="A6222" i="1" s="1"/>
  <c r="L6221" i="1"/>
  <c r="J6221" i="1"/>
  <c r="I6221" i="1"/>
  <c r="H6221" i="1"/>
  <c r="G6221" i="1"/>
  <c r="F6221" i="1"/>
  <c r="K6221" i="1" s="1"/>
  <c r="E6221" i="1"/>
  <c r="D6221" i="1"/>
  <c r="C6221" i="1"/>
  <c r="B6221" i="1"/>
  <c r="A6221" i="1"/>
  <c r="L6220" i="1"/>
  <c r="J6220" i="1"/>
  <c r="I6220" i="1"/>
  <c r="H6220" i="1"/>
  <c r="G6220" i="1"/>
  <c r="F6220" i="1"/>
  <c r="K6220" i="1" s="1"/>
  <c r="E6220" i="1"/>
  <c r="D6220" i="1"/>
  <c r="C6220" i="1"/>
  <c r="B6220" i="1"/>
  <c r="A6220" i="1"/>
  <c r="L6219" i="1"/>
  <c r="J6219" i="1"/>
  <c r="I6219" i="1"/>
  <c r="H6219" i="1"/>
  <c r="G6219" i="1"/>
  <c r="F6219" i="1"/>
  <c r="K6219" i="1" s="1"/>
  <c r="E6219" i="1"/>
  <c r="D6219" i="1"/>
  <c r="C6219" i="1"/>
  <c r="B6219" i="1"/>
  <c r="A6219" i="1"/>
  <c r="L6218" i="1"/>
  <c r="J6218" i="1"/>
  <c r="I6218" i="1"/>
  <c r="H6218" i="1"/>
  <c r="G6218" i="1"/>
  <c r="F6218" i="1"/>
  <c r="K6218" i="1" s="1"/>
  <c r="E6218" i="1"/>
  <c r="D6218" i="1"/>
  <c r="C6218" i="1"/>
  <c r="B6218" i="1"/>
  <c r="A6218" i="1" s="1"/>
  <c r="L6217" i="1"/>
  <c r="J6217" i="1"/>
  <c r="I6217" i="1"/>
  <c r="H6217" i="1"/>
  <c r="G6217" i="1"/>
  <c r="F6217" i="1"/>
  <c r="K6217" i="1" s="1"/>
  <c r="E6217" i="1"/>
  <c r="D6217" i="1"/>
  <c r="C6217" i="1"/>
  <c r="B6217" i="1"/>
  <c r="A6217" i="1"/>
  <c r="L6216" i="1"/>
  <c r="J6216" i="1"/>
  <c r="I6216" i="1"/>
  <c r="H6216" i="1"/>
  <c r="G6216" i="1"/>
  <c r="F6216" i="1"/>
  <c r="K6216" i="1" s="1"/>
  <c r="E6216" i="1"/>
  <c r="D6216" i="1"/>
  <c r="C6216" i="1"/>
  <c r="B6216" i="1"/>
  <c r="A6216" i="1"/>
  <c r="L6215" i="1"/>
  <c r="J6215" i="1"/>
  <c r="I6215" i="1"/>
  <c r="H6215" i="1"/>
  <c r="G6215" i="1"/>
  <c r="F6215" i="1"/>
  <c r="K6215" i="1" s="1"/>
  <c r="E6215" i="1"/>
  <c r="D6215" i="1"/>
  <c r="C6215" i="1"/>
  <c r="B6215" i="1"/>
  <c r="A6215" i="1"/>
  <c r="L6214" i="1"/>
  <c r="J6214" i="1"/>
  <c r="I6214" i="1"/>
  <c r="H6214" i="1"/>
  <c r="G6214" i="1"/>
  <c r="F6214" i="1"/>
  <c r="K6214" i="1" s="1"/>
  <c r="E6214" i="1"/>
  <c r="D6214" i="1"/>
  <c r="C6214" i="1"/>
  <c r="B6214" i="1"/>
  <c r="A6214" i="1" s="1"/>
  <c r="L6213" i="1"/>
  <c r="J6213" i="1"/>
  <c r="I6213" i="1"/>
  <c r="H6213" i="1"/>
  <c r="G6213" i="1"/>
  <c r="F6213" i="1"/>
  <c r="K6213" i="1" s="1"/>
  <c r="E6213" i="1"/>
  <c r="D6213" i="1"/>
  <c r="C6213" i="1"/>
  <c r="B6213" i="1"/>
  <c r="A6213" i="1"/>
  <c r="L6212" i="1"/>
  <c r="J6212" i="1"/>
  <c r="I6212" i="1"/>
  <c r="H6212" i="1"/>
  <c r="G6212" i="1"/>
  <c r="F6212" i="1"/>
  <c r="K6212" i="1" s="1"/>
  <c r="E6212" i="1"/>
  <c r="D6212" i="1"/>
  <c r="C6212" i="1"/>
  <c r="B6212" i="1"/>
  <c r="A6212" i="1"/>
  <c r="L6211" i="1"/>
  <c r="J6211" i="1"/>
  <c r="I6211" i="1"/>
  <c r="H6211" i="1"/>
  <c r="G6211" i="1"/>
  <c r="F6211" i="1"/>
  <c r="K6211" i="1" s="1"/>
  <c r="E6211" i="1"/>
  <c r="D6211" i="1"/>
  <c r="C6211" i="1"/>
  <c r="B6211" i="1"/>
  <c r="A6211" i="1"/>
  <c r="L6210" i="1"/>
  <c r="J6210" i="1"/>
  <c r="I6210" i="1"/>
  <c r="H6210" i="1"/>
  <c r="G6210" i="1"/>
  <c r="F6210" i="1"/>
  <c r="K6210" i="1" s="1"/>
  <c r="E6210" i="1"/>
  <c r="D6210" i="1"/>
  <c r="C6210" i="1"/>
  <c r="B6210" i="1"/>
  <c r="A6210" i="1" s="1"/>
  <c r="L6209" i="1"/>
  <c r="J6209" i="1"/>
  <c r="I6209" i="1"/>
  <c r="H6209" i="1"/>
  <c r="G6209" i="1"/>
  <c r="F6209" i="1"/>
  <c r="K6209" i="1" s="1"/>
  <c r="E6209" i="1"/>
  <c r="D6209" i="1"/>
  <c r="C6209" i="1"/>
  <c r="B6209" i="1"/>
  <c r="A6209" i="1"/>
  <c r="L6208" i="1"/>
  <c r="J6208" i="1"/>
  <c r="I6208" i="1"/>
  <c r="H6208" i="1"/>
  <c r="G6208" i="1"/>
  <c r="F6208" i="1"/>
  <c r="K6208" i="1" s="1"/>
  <c r="E6208" i="1"/>
  <c r="D6208" i="1"/>
  <c r="C6208" i="1"/>
  <c r="B6208" i="1"/>
  <c r="A6208" i="1"/>
  <c r="L6207" i="1"/>
  <c r="J6207" i="1"/>
  <c r="I6207" i="1"/>
  <c r="H6207" i="1"/>
  <c r="G6207" i="1"/>
  <c r="F6207" i="1"/>
  <c r="K6207" i="1" s="1"/>
  <c r="E6207" i="1"/>
  <c r="D6207" i="1"/>
  <c r="C6207" i="1"/>
  <c r="B6207" i="1"/>
  <c r="A6207" i="1"/>
  <c r="L6206" i="1"/>
  <c r="J6206" i="1"/>
  <c r="I6206" i="1"/>
  <c r="H6206" i="1"/>
  <c r="G6206" i="1"/>
  <c r="F6206" i="1"/>
  <c r="K6206" i="1" s="1"/>
  <c r="E6206" i="1"/>
  <c r="D6206" i="1"/>
  <c r="C6206" i="1"/>
  <c r="B6206" i="1"/>
  <c r="A6206" i="1" s="1"/>
  <c r="L6205" i="1"/>
  <c r="J6205" i="1"/>
  <c r="I6205" i="1"/>
  <c r="H6205" i="1"/>
  <c r="G6205" i="1"/>
  <c r="F6205" i="1"/>
  <c r="K6205" i="1" s="1"/>
  <c r="E6205" i="1"/>
  <c r="D6205" i="1"/>
  <c r="C6205" i="1"/>
  <c r="B6205" i="1"/>
  <c r="A6205" i="1"/>
  <c r="L6204" i="1"/>
  <c r="J6204" i="1"/>
  <c r="I6204" i="1"/>
  <c r="H6204" i="1"/>
  <c r="G6204" i="1"/>
  <c r="F6204" i="1"/>
  <c r="K6204" i="1" s="1"/>
  <c r="E6204" i="1"/>
  <c r="D6204" i="1"/>
  <c r="C6204" i="1"/>
  <c r="B6204" i="1"/>
  <c r="A6204" i="1"/>
  <c r="L6203" i="1"/>
  <c r="J6203" i="1"/>
  <c r="I6203" i="1"/>
  <c r="H6203" i="1"/>
  <c r="G6203" i="1"/>
  <c r="F6203" i="1"/>
  <c r="K6203" i="1" s="1"/>
  <c r="E6203" i="1"/>
  <c r="D6203" i="1"/>
  <c r="C6203" i="1"/>
  <c r="B6203" i="1"/>
  <c r="A6203" i="1"/>
  <c r="L6202" i="1"/>
  <c r="J6202" i="1"/>
  <c r="I6202" i="1"/>
  <c r="H6202" i="1"/>
  <c r="G6202" i="1"/>
  <c r="F6202" i="1"/>
  <c r="K6202" i="1" s="1"/>
  <c r="E6202" i="1"/>
  <c r="D6202" i="1"/>
  <c r="C6202" i="1"/>
  <c r="B6202" i="1"/>
  <c r="A6202" i="1" s="1"/>
  <c r="L6201" i="1"/>
  <c r="J6201" i="1"/>
  <c r="I6201" i="1"/>
  <c r="H6201" i="1"/>
  <c r="G6201" i="1"/>
  <c r="F6201" i="1"/>
  <c r="K6201" i="1" s="1"/>
  <c r="E6201" i="1"/>
  <c r="D6201" i="1"/>
  <c r="C6201" i="1"/>
  <c r="B6201" i="1"/>
  <c r="A6201" i="1"/>
  <c r="L6200" i="1"/>
  <c r="J6200" i="1"/>
  <c r="I6200" i="1"/>
  <c r="H6200" i="1"/>
  <c r="G6200" i="1"/>
  <c r="F6200" i="1"/>
  <c r="K6200" i="1" s="1"/>
  <c r="E6200" i="1"/>
  <c r="D6200" i="1"/>
  <c r="C6200" i="1"/>
  <c r="B6200" i="1"/>
  <c r="A6200" i="1"/>
  <c r="L6199" i="1"/>
  <c r="J6199" i="1"/>
  <c r="I6199" i="1"/>
  <c r="H6199" i="1"/>
  <c r="G6199" i="1"/>
  <c r="F6199" i="1"/>
  <c r="K6199" i="1" s="1"/>
  <c r="E6199" i="1"/>
  <c r="D6199" i="1"/>
  <c r="C6199" i="1"/>
  <c r="B6199" i="1"/>
  <c r="A6199" i="1"/>
  <c r="L6198" i="1"/>
  <c r="J6198" i="1"/>
  <c r="I6198" i="1"/>
  <c r="H6198" i="1"/>
  <c r="G6198" i="1"/>
  <c r="F6198" i="1"/>
  <c r="K6198" i="1" s="1"/>
  <c r="E6198" i="1"/>
  <c r="D6198" i="1"/>
  <c r="C6198" i="1"/>
  <c r="B6198" i="1"/>
  <c r="A6198" i="1" s="1"/>
  <c r="L6197" i="1"/>
  <c r="J6197" i="1"/>
  <c r="I6197" i="1"/>
  <c r="H6197" i="1"/>
  <c r="G6197" i="1"/>
  <c r="F6197" i="1"/>
  <c r="K6197" i="1" s="1"/>
  <c r="E6197" i="1"/>
  <c r="D6197" i="1"/>
  <c r="C6197" i="1"/>
  <c r="B6197" i="1"/>
  <c r="A6197" i="1"/>
  <c r="L6196" i="1"/>
  <c r="J6196" i="1"/>
  <c r="I6196" i="1"/>
  <c r="H6196" i="1"/>
  <c r="G6196" i="1"/>
  <c r="F6196" i="1"/>
  <c r="K6196" i="1" s="1"/>
  <c r="E6196" i="1"/>
  <c r="D6196" i="1"/>
  <c r="C6196" i="1"/>
  <c r="B6196" i="1"/>
  <c r="A6196" i="1"/>
  <c r="L6195" i="1"/>
  <c r="J6195" i="1"/>
  <c r="I6195" i="1"/>
  <c r="H6195" i="1"/>
  <c r="G6195" i="1"/>
  <c r="F6195" i="1"/>
  <c r="K6195" i="1" s="1"/>
  <c r="E6195" i="1"/>
  <c r="D6195" i="1"/>
  <c r="C6195" i="1"/>
  <c r="B6195" i="1"/>
  <c r="A6195" i="1"/>
  <c r="L6194" i="1"/>
  <c r="J6194" i="1"/>
  <c r="I6194" i="1"/>
  <c r="H6194" i="1"/>
  <c r="G6194" i="1"/>
  <c r="F6194" i="1"/>
  <c r="K6194" i="1" s="1"/>
  <c r="E6194" i="1"/>
  <c r="D6194" i="1"/>
  <c r="C6194" i="1"/>
  <c r="B6194" i="1"/>
  <c r="A6194" i="1" s="1"/>
  <c r="L6193" i="1"/>
  <c r="J6193" i="1"/>
  <c r="I6193" i="1"/>
  <c r="H6193" i="1"/>
  <c r="G6193" i="1"/>
  <c r="F6193" i="1"/>
  <c r="K6193" i="1" s="1"/>
  <c r="E6193" i="1"/>
  <c r="D6193" i="1"/>
  <c r="C6193" i="1"/>
  <c r="B6193" i="1"/>
  <c r="A6193" i="1"/>
  <c r="L6192" i="1"/>
  <c r="J6192" i="1"/>
  <c r="I6192" i="1"/>
  <c r="H6192" i="1"/>
  <c r="G6192" i="1"/>
  <c r="F6192" i="1"/>
  <c r="K6192" i="1" s="1"/>
  <c r="E6192" i="1"/>
  <c r="D6192" i="1"/>
  <c r="C6192" i="1"/>
  <c r="B6192" i="1"/>
  <c r="A6192" i="1"/>
  <c r="L6191" i="1"/>
  <c r="J6191" i="1"/>
  <c r="I6191" i="1"/>
  <c r="H6191" i="1"/>
  <c r="G6191" i="1"/>
  <c r="F6191" i="1"/>
  <c r="K6191" i="1" s="1"/>
  <c r="E6191" i="1"/>
  <c r="D6191" i="1"/>
  <c r="C6191" i="1"/>
  <c r="B6191" i="1"/>
  <c r="A6191" i="1"/>
  <c r="L6190" i="1"/>
  <c r="J6190" i="1"/>
  <c r="I6190" i="1"/>
  <c r="H6190" i="1"/>
  <c r="G6190" i="1"/>
  <c r="F6190" i="1"/>
  <c r="K6190" i="1" s="1"/>
  <c r="E6190" i="1"/>
  <c r="D6190" i="1"/>
  <c r="C6190" i="1"/>
  <c r="B6190" i="1"/>
  <c r="A6190" i="1" s="1"/>
  <c r="L6189" i="1"/>
  <c r="J6189" i="1"/>
  <c r="I6189" i="1"/>
  <c r="H6189" i="1"/>
  <c r="G6189" i="1"/>
  <c r="F6189" i="1"/>
  <c r="K6189" i="1" s="1"/>
  <c r="E6189" i="1"/>
  <c r="D6189" i="1"/>
  <c r="C6189" i="1"/>
  <c r="B6189" i="1"/>
  <c r="A6189" i="1"/>
  <c r="L6188" i="1"/>
  <c r="J6188" i="1"/>
  <c r="I6188" i="1"/>
  <c r="H6188" i="1"/>
  <c r="G6188" i="1"/>
  <c r="F6188" i="1"/>
  <c r="K6188" i="1" s="1"/>
  <c r="E6188" i="1"/>
  <c r="D6188" i="1"/>
  <c r="C6188" i="1"/>
  <c r="B6188" i="1"/>
  <c r="A6188" i="1"/>
  <c r="L6187" i="1"/>
  <c r="J6187" i="1"/>
  <c r="I6187" i="1"/>
  <c r="H6187" i="1"/>
  <c r="G6187" i="1"/>
  <c r="F6187" i="1"/>
  <c r="K6187" i="1" s="1"/>
  <c r="E6187" i="1"/>
  <c r="D6187" i="1"/>
  <c r="C6187" i="1"/>
  <c r="B6187" i="1"/>
  <c r="A6187" i="1"/>
  <c r="L6186" i="1"/>
  <c r="J6186" i="1"/>
  <c r="I6186" i="1"/>
  <c r="H6186" i="1"/>
  <c r="G6186" i="1"/>
  <c r="F6186" i="1"/>
  <c r="K6186" i="1" s="1"/>
  <c r="E6186" i="1"/>
  <c r="D6186" i="1"/>
  <c r="C6186" i="1"/>
  <c r="B6186" i="1"/>
  <c r="A6186" i="1" s="1"/>
  <c r="L6185" i="1"/>
  <c r="J6185" i="1"/>
  <c r="I6185" i="1"/>
  <c r="H6185" i="1"/>
  <c r="G6185" i="1"/>
  <c r="F6185" i="1"/>
  <c r="K6185" i="1" s="1"/>
  <c r="E6185" i="1"/>
  <c r="D6185" i="1"/>
  <c r="C6185" i="1"/>
  <c r="B6185" i="1"/>
  <c r="A6185" i="1"/>
  <c r="L6184" i="1"/>
  <c r="J6184" i="1"/>
  <c r="I6184" i="1"/>
  <c r="H6184" i="1"/>
  <c r="G6184" i="1"/>
  <c r="F6184" i="1"/>
  <c r="K6184" i="1" s="1"/>
  <c r="E6184" i="1"/>
  <c r="D6184" i="1"/>
  <c r="C6184" i="1"/>
  <c r="B6184" i="1"/>
  <c r="A6184" i="1"/>
  <c r="L6183" i="1"/>
  <c r="J6183" i="1"/>
  <c r="I6183" i="1"/>
  <c r="H6183" i="1"/>
  <c r="G6183" i="1"/>
  <c r="F6183" i="1"/>
  <c r="K6183" i="1" s="1"/>
  <c r="E6183" i="1"/>
  <c r="D6183" i="1"/>
  <c r="C6183" i="1"/>
  <c r="B6183" i="1"/>
  <c r="A6183" i="1"/>
  <c r="L6182" i="1"/>
  <c r="J6182" i="1"/>
  <c r="I6182" i="1"/>
  <c r="H6182" i="1"/>
  <c r="G6182" i="1"/>
  <c r="F6182" i="1"/>
  <c r="K6182" i="1" s="1"/>
  <c r="E6182" i="1"/>
  <c r="D6182" i="1"/>
  <c r="C6182" i="1"/>
  <c r="B6182" i="1"/>
  <c r="A6182" i="1" s="1"/>
  <c r="L6181" i="1"/>
  <c r="J6181" i="1"/>
  <c r="I6181" i="1"/>
  <c r="H6181" i="1"/>
  <c r="G6181" i="1"/>
  <c r="F6181" i="1"/>
  <c r="K6181" i="1" s="1"/>
  <c r="E6181" i="1"/>
  <c r="D6181" i="1"/>
  <c r="C6181" i="1"/>
  <c r="B6181" i="1"/>
  <c r="A6181" i="1"/>
  <c r="L6180" i="1"/>
  <c r="J6180" i="1"/>
  <c r="I6180" i="1"/>
  <c r="H6180" i="1"/>
  <c r="G6180" i="1"/>
  <c r="F6180" i="1"/>
  <c r="K6180" i="1" s="1"/>
  <c r="E6180" i="1"/>
  <c r="D6180" i="1"/>
  <c r="C6180" i="1"/>
  <c r="B6180" i="1"/>
  <c r="A6180" i="1"/>
  <c r="L6179" i="1"/>
  <c r="J6179" i="1"/>
  <c r="I6179" i="1"/>
  <c r="H6179" i="1"/>
  <c r="G6179" i="1"/>
  <c r="F6179" i="1"/>
  <c r="K6179" i="1" s="1"/>
  <c r="E6179" i="1"/>
  <c r="D6179" i="1"/>
  <c r="C6179" i="1"/>
  <c r="B6179" i="1"/>
  <c r="A6179" i="1"/>
  <c r="L6178" i="1"/>
  <c r="J6178" i="1"/>
  <c r="I6178" i="1"/>
  <c r="H6178" i="1"/>
  <c r="G6178" i="1"/>
  <c r="F6178" i="1"/>
  <c r="K6178" i="1" s="1"/>
  <c r="E6178" i="1"/>
  <c r="D6178" i="1"/>
  <c r="C6178" i="1"/>
  <c r="B6178" i="1"/>
  <c r="A6178" i="1" s="1"/>
  <c r="L6177" i="1"/>
  <c r="J6177" i="1"/>
  <c r="I6177" i="1"/>
  <c r="H6177" i="1"/>
  <c r="G6177" i="1"/>
  <c r="F6177" i="1"/>
  <c r="K6177" i="1" s="1"/>
  <c r="E6177" i="1"/>
  <c r="D6177" i="1"/>
  <c r="C6177" i="1"/>
  <c r="B6177" i="1"/>
  <c r="A6177" i="1"/>
  <c r="L6176" i="1"/>
  <c r="J6176" i="1"/>
  <c r="I6176" i="1"/>
  <c r="H6176" i="1"/>
  <c r="G6176" i="1"/>
  <c r="F6176" i="1"/>
  <c r="K6176" i="1" s="1"/>
  <c r="E6176" i="1"/>
  <c r="D6176" i="1"/>
  <c r="C6176" i="1"/>
  <c r="B6176" i="1"/>
  <c r="A6176" i="1"/>
  <c r="L6175" i="1"/>
  <c r="J6175" i="1"/>
  <c r="I6175" i="1"/>
  <c r="H6175" i="1"/>
  <c r="G6175" i="1"/>
  <c r="F6175" i="1"/>
  <c r="K6175" i="1" s="1"/>
  <c r="E6175" i="1"/>
  <c r="D6175" i="1"/>
  <c r="C6175" i="1"/>
  <c r="B6175" i="1"/>
  <c r="A6175" i="1"/>
  <c r="L6174" i="1"/>
  <c r="J6174" i="1"/>
  <c r="I6174" i="1"/>
  <c r="H6174" i="1"/>
  <c r="G6174" i="1"/>
  <c r="F6174" i="1"/>
  <c r="K6174" i="1" s="1"/>
  <c r="E6174" i="1"/>
  <c r="D6174" i="1"/>
  <c r="C6174" i="1"/>
  <c r="B6174" i="1"/>
  <c r="A6174" i="1" s="1"/>
  <c r="L6173" i="1"/>
  <c r="J6173" i="1"/>
  <c r="I6173" i="1"/>
  <c r="H6173" i="1"/>
  <c r="G6173" i="1"/>
  <c r="F6173" i="1"/>
  <c r="K6173" i="1" s="1"/>
  <c r="E6173" i="1"/>
  <c r="D6173" i="1"/>
  <c r="C6173" i="1"/>
  <c r="B6173" i="1"/>
  <c r="A6173" i="1"/>
  <c r="L6172" i="1"/>
  <c r="J6172" i="1"/>
  <c r="I6172" i="1"/>
  <c r="H6172" i="1"/>
  <c r="G6172" i="1"/>
  <c r="F6172" i="1"/>
  <c r="K6172" i="1" s="1"/>
  <c r="E6172" i="1"/>
  <c r="D6172" i="1"/>
  <c r="C6172" i="1"/>
  <c r="B6172" i="1"/>
  <c r="A6172" i="1"/>
  <c r="L6171" i="1"/>
  <c r="J6171" i="1"/>
  <c r="I6171" i="1"/>
  <c r="H6171" i="1"/>
  <c r="G6171" i="1"/>
  <c r="F6171" i="1"/>
  <c r="K6171" i="1" s="1"/>
  <c r="E6171" i="1"/>
  <c r="D6171" i="1"/>
  <c r="C6171" i="1"/>
  <c r="B6171" i="1"/>
  <c r="A6171" i="1"/>
  <c r="L6170" i="1"/>
  <c r="J6170" i="1"/>
  <c r="I6170" i="1"/>
  <c r="H6170" i="1"/>
  <c r="G6170" i="1"/>
  <c r="F6170" i="1"/>
  <c r="K6170" i="1" s="1"/>
  <c r="E6170" i="1"/>
  <c r="D6170" i="1"/>
  <c r="C6170" i="1"/>
  <c r="B6170" i="1"/>
  <c r="A6170" i="1" s="1"/>
  <c r="L6169" i="1"/>
  <c r="J6169" i="1"/>
  <c r="I6169" i="1"/>
  <c r="H6169" i="1"/>
  <c r="G6169" i="1"/>
  <c r="F6169" i="1"/>
  <c r="K6169" i="1" s="1"/>
  <c r="E6169" i="1"/>
  <c r="D6169" i="1"/>
  <c r="C6169" i="1"/>
  <c r="B6169" i="1"/>
  <c r="A6169" i="1"/>
  <c r="L6168" i="1"/>
  <c r="J6168" i="1"/>
  <c r="I6168" i="1"/>
  <c r="H6168" i="1"/>
  <c r="G6168" i="1"/>
  <c r="F6168" i="1"/>
  <c r="K6168" i="1" s="1"/>
  <c r="E6168" i="1"/>
  <c r="D6168" i="1"/>
  <c r="C6168" i="1"/>
  <c r="B6168" i="1"/>
  <c r="A6168" i="1"/>
  <c r="L6167" i="1"/>
  <c r="J6167" i="1"/>
  <c r="I6167" i="1"/>
  <c r="H6167" i="1"/>
  <c r="G6167" i="1"/>
  <c r="F6167" i="1"/>
  <c r="K6167" i="1" s="1"/>
  <c r="E6167" i="1"/>
  <c r="D6167" i="1"/>
  <c r="C6167" i="1"/>
  <c r="B6167" i="1"/>
  <c r="A6167" i="1"/>
  <c r="L6166" i="1"/>
  <c r="J6166" i="1"/>
  <c r="I6166" i="1"/>
  <c r="H6166" i="1"/>
  <c r="G6166" i="1"/>
  <c r="F6166" i="1"/>
  <c r="K6166" i="1" s="1"/>
  <c r="E6166" i="1"/>
  <c r="D6166" i="1"/>
  <c r="C6166" i="1"/>
  <c r="B6166" i="1"/>
  <c r="A6166" i="1" s="1"/>
  <c r="L6165" i="1"/>
  <c r="J6165" i="1"/>
  <c r="I6165" i="1"/>
  <c r="H6165" i="1"/>
  <c r="G6165" i="1"/>
  <c r="F6165" i="1"/>
  <c r="K6165" i="1" s="1"/>
  <c r="E6165" i="1"/>
  <c r="D6165" i="1"/>
  <c r="C6165" i="1"/>
  <c r="B6165" i="1"/>
  <c r="A6165" i="1"/>
  <c r="L6164" i="1"/>
  <c r="J6164" i="1"/>
  <c r="I6164" i="1"/>
  <c r="H6164" i="1"/>
  <c r="G6164" i="1"/>
  <c r="F6164" i="1"/>
  <c r="K6164" i="1" s="1"/>
  <c r="E6164" i="1"/>
  <c r="D6164" i="1"/>
  <c r="C6164" i="1"/>
  <c r="B6164" i="1"/>
  <c r="A6164" i="1"/>
  <c r="L6163" i="1"/>
  <c r="J6163" i="1"/>
  <c r="I6163" i="1"/>
  <c r="H6163" i="1"/>
  <c r="G6163" i="1"/>
  <c r="F6163" i="1"/>
  <c r="K6163" i="1" s="1"/>
  <c r="E6163" i="1"/>
  <c r="D6163" i="1"/>
  <c r="C6163" i="1"/>
  <c r="B6163" i="1"/>
  <c r="A6163" i="1"/>
  <c r="L6162" i="1"/>
  <c r="J6162" i="1"/>
  <c r="I6162" i="1"/>
  <c r="H6162" i="1"/>
  <c r="G6162" i="1"/>
  <c r="F6162" i="1"/>
  <c r="K6162" i="1" s="1"/>
  <c r="E6162" i="1"/>
  <c r="D6162" i="1"/>
  <c r="C6162" i="1"/>
  <c r="B6162" i="1"/>
  <c r="A6162" i="1" s="1"/>
  <c r="L6161" i="1"/>
  <c r="J6161" i="1"/>
  <c r="I6161" i="1"/>
  <c r="H6161" i="1"/>
  <c r="G6161" i="1"/>
  <c r="F6161" i="1"/>
  <c r="K6161" i="1" s="1"/>
  <c r="E6161" i="1"/>
  <c r="D6161" i="1"/>
  <c r="C6161" i="1"/>
  <c r="B6161" i="1"/>
  <c r="A6161" i="1"/>
  <c r="L6160" i="1"/>
  <c r="J6160" i="1"/>
  <c r="I6160" i="1"/>
  <c r="H6160" i="1"/>
  <c r="G6160" i="1"/>
  <c r="F6160" i="1"/>
  <c r="K6160" i="1" s="1"/>
  <c r="E6160" i="1"/>
  <c r="D6160" i="1"/>
  <c r="C6160" i="1"/>
  <c r="B6160" i="1"/>
  <c r="A6160" i="1"/>
  <c r="L6159" i="1"/>
  <c r="J6159" i="1"/>
  <c r="I6159" i="1"/>
  <c r="H6159" i="1"/>
  <c r="G6159" i="1"/>
  <c r="F6159" i="1"/>
  <c r="K6159" i="1" s="1"/>
  <c r="E6159" i="1"/>
  <c r="D6159" i="1"/>
  <c r="C6159" i="1"/>
  <c r="B6159" i="1"/>
  <c r="A6159" i="1"/>
  <c r="L6158" i="1"/>
  <c r="J6158" i="1"/>
  <c r="I6158" i="1"/>
  <c r="H6158" i="1"/>
  <c r="G6158" i="1"/>
  <c r="F6158" i="1"/>
  <c r="K6158" i="1" s="1"/>
  <c r="E6158" i="1"/>
  <c r="D6158" i="1"/>
  <c r="C6158" i="1"/>
  <c r="B6158" i="1"/>
  <c r="A6158" i="1" s="1"/>
  <c r="L6157" i="1"/>
  <c r="J6157" i="1"/>
  <c r="I6157" i="1"/>
  <c r="H6157" i="1"/>
  <c r="G6157" i="1"/>
  <c r="F6157" i="1"/>
  <c r="K6157" i="1" s="1"/>
  <c r="E6157" i="1"/>
  <c r="D6157" i="1"/>
  <c r="C6157" i="1"/>
  <c r="B6157" i="1"/>
  <c r="A6157" i="1"/>
  <c r="L6156" i="1"/>
  <c r="J6156" i="1"/>
  <c r="I6156" i="1"/>
  <c r="H6156" i="1"/>
  <c r="G6156" i="1"/>
  <c r="F6156" i="1"/>
  <c r="K6156" i="1" s="1"/>
  <c r="E6156" i="1"/>
  <c r="D6156" i="1"/>
  <c r="C6156" i="1"/>
  <c r="B6156" i="1"/>
  <c r="A6156" i="1"/>
  <c r="L6155" i="1"/>
  <c r="J6155" i="1"/>
  <c r="I6155" i="1"/>
  <c r="H6155" i="1"/>
  <c r="G6155" i="1"/>
  <c r="F6155" i="1"/>
  <c r="K6155" i="1" s="1"/>
  <c r="E6155" i="1"/>
  <c r="D6155" i="1"/>
  <c r="C6155" i="1"/>
  <c r="B6155" i="1"/>
  <c r="A6155" i="1"/>
  <c r="L6154" i="1"/>
  <c r="J6154" i="1"/>
  <c r="I6154" i="1"/>
  <c r="H6154" i="1"/>
  <c r="G6154" i="1"/>
  <c r="F6154" i="1"/>
  <c r="K6154" i="1" s="1"/>
  <c r="E6154" i="1"/>
  <c r="D6154" i="1"/>
  <c r="C6154" i="1"/>
  <c r="B6154" i="1"/>
  <c r="A6154" i="1" s="1"/>
  <c r="L6153" i="1"/>
  <c r="J6153" i="1"/>
  <c r="I6153" i="1"/>
  <c r="H6153" i="1"/>
  <c r="G6153" i="1"/>
  <c r="F6153" i="1"/>
  <c r="K6153" i="1" s="1"/>
  <c r="E6153" i="1"/>
  <c r="D6153" i="1"/>
  <c r="C6153" i="1"/>
  <c r="B6153" i="1"/>
  <c r="A6153" i="1"/>
  <c r="L6152" i="1"/>
  <c r="J6152" i="1"/>
  <c r="I6152" i="1"/>
  <c r="H6152" i="1"/>
  <c r="G6152" i="1"/>
  <c r="F6152" i="1"/>
  <c r="K6152" i="1" s="1"/>
  <c r="E6152" i="1"/>
  <c r="D6152" i="1"/>
  <c r="C6152" i="1"/>
  <c r="B6152" i="1"/>
  <c r="A6152" i="1"/>
  <c r="L6151" i="1"/>
  <c r="J6151" i="1"/>
  <c r="I6151" i="1"/>
  <c r="H6151" i="1"/>
  <c r="G6151" i="1"/>
  <c r="F6151" i="1"/>
  <c r="K6151" i="1" s="1"/>
  <c r="E6151" i="1"/>
  <c r="D6151" i="1"/>
  <c r="C6151" i="1"/>
  <c r="B6151" i="1"/>
  <c r="A6151" i="1"/>
  <c r="L6150" i="1"/>
  <c r="J6150" i="1"/>
  <c r="I6150" i="1"/>
  <c r="H6150" i="1"/>
  <c r="G6150" i="1"/>
  <c r="F6150" i="1"/>
  <c r="K6150" i="1" s="1"/>
  <c r="E6150" i="1"/>
  <c r="D6150" i="1"/>
  <c r="C6150" i="1"/>
  <c r="B6150" i="1"/>
  <c r="A6150" i="1" s="1"/>
  <c r="L6149" i="1"/>
  <c r="J6149" i="1"/>
  <c r="I6149" i="1"/>
  <c r="H6149" i="1"/>
  <c r="G6149" i="1"/>
  <c r="F6149" i="1"/>
  <c r="K6149" i="1" s="1"/>
  <c r="E6149" i="1"/>
  <c r="D6149" i="1"/>
  <c r="C6149" i="1"/>
  <c r="B6149" i="1"/>
  <c r="A6149" i="1"/>
  <c r="L6148" i="1"/>
  <c r="J6148" i="1"/>
  <c r="I6148" i="1"/>
  <c r="H6148" i="1"/>
  <c r="G6148" i="1"/>
  <c r="F6148" i="1"/>
  <c r="K6148" i="1" s="1"/>
  <c r="E6148" i="1"/>
  <c r="D6148" i="1"/>
  <c r="C6148" i="1"/>
  <c r="B6148" i="1"/>
  <c r="A6148" i="1"/>
  <c r="L6147" i="1"/>
  <c r="J6147" i="1"/>
  <c r="I6147" i="1"/>
  <c r="H6147" i="1"/>
  <c r="G6147" i="1"/>
  <c r="F6147" i="1"/>
  <c r="K6147" i="1" s="1"/>
  <c r="E6147" i="1"/>
  <c r="D6147" i="1"/>
  <c r="C6147" i="1"/>
  <c r="B6147" i="1"/>
  <c r="A6147" i="1"/>
  <c r="L6146" i="1"/>
  <c r="J6146" i="1"/>
  <c r="I6146" i="1"/>
  <c r="H6146" i="1"/>
  <c r="G6146" i="1"/>
  <c r="F6146" i="1"/>
  <c r="K6146" i="1" s="1"/>
  <c r="E6146" i="1"/>
  <c r="D6146" i="1"/>
  <c r="C6146" i="1"/>
  <c r="B6146" i="1"/>
  <c r="A6146" i="1" s="1"/>
  <c r="L6145" i="1"/>
  <c r="J6145" i="1"/>
  <c r="I6145" i="1"/>
  <c r="H6145" i="1"/>
  <c r="G6145" i="1"/>
  <c r="F6145" i="1"/>
  <c r="K6145" i="1" s="1"/>
  <c r="E6145" i="1"/>
  <c r="D6145" i="1"/>
  <c r="C6145" i="1"/>
  <c r="B6145" i="1"/>
  <c r="A6145" i="1"/>
  <c r="L6144" i="1"/>
  <c r="J6144" i="1"/>
  <c r="I6144" i="1"/>
  <c r="H6144" i="1"/>
  <c r="G6144" i="1"/>
  <c r="F6144" i="1"/>
  <c r="K6144" i="1" s="1"/>
  <c r="E6144" i="1"/>
  <c r="D6144" i="1"/>
  <c r="C6144" i="1"/>
  <c r="B6144" i="1"/>
  <c r="A6144" i="1"/>
  <c r="L6143" i="1"/>
  <c r="J6143" i="1"/>
  <c r="I6143" i="1"/>
  <c r="H6143" i="1"/>
  <c r="G6143" i="1"/>
  <c r="F6143" i="1"/>
  <c r="K6143" i="1" s="1"/>
  <c r="E6143" i="1"/>
  <c r="D6143" i="1"/>
  <c r="C6143" i="1"/>
  <c r="B6143" i="1"/>
  <c r="A6143" i="1"/>
  <c r="L6142" i="1"/>
  <c r="J6142" i="1"/>
  <c r="I6142" i="1"/>
  <c r="H6142" i="1"/>
  <c r="G6142" i="1"/>
  <c r="F6142" i="1"/>
  <c r="K6142" i="1" s="1"/>
  <c r="E6142" i="1"/>
  <c r="D6142" i="1"/>
  <c r="C6142" i="1"/>
  <c r="B6142" i="1"/>
  <c r="A6142" i="1" s="1"/>
  <c r="L6141" i="1"/>
  <c r="J6141" i="1"/>
  <c r="I6141" i="1"/>
  <c r="H6141" i="1"/>
  <c r="G6141" i="1"/>
  <c r="F6141" i="1"/>
  <c r="K6141" i="1" s="1"/>
  <c r="E6141" i="1"/>
  <c r="D6141" i="1"/>
  <c r="C6141" i="1"/>
  <c r="B6141" i="1"/>
  <c r="A6141" i="1"/>
  <c r="L6140" i="1"/>
  <c r="J6140" i="1"/>
  <c r="I6140" i="1"/>
  <c r="H6140" i="1"/>
  <c r="G6140" i="1"/>
  <c r="F6140" i="1"/>
  <c r="K6140" i="1" s="1"/>
  <c r="E6140" i="1"/>
  <c r="D6140" i="1"/>
  <c r="C6140" i="1"/>
  <c r="B6140" i="1"/>
  <c r="A6140" i="1"/>
  <c r="L6139" i="1"/>
  <c r="J6139" i="1"/>
  <c r="I6139" i="1"/>
  <c r="H6139" i="1"/>
  <c r="G6139" i="1"/>
  <c r="F6139" i="1"/>
  <c r="K6139" i="1" s="1"/>
  <c r="E6139" i="1"/>
  <c r="D6139" i="1"/>
  <c r="C6139" i="1"/>
  <c r="B6139" i="1"/>
  <c r="A6139" i="1"/>
  <c r="L6138" i="1"/>
  <c r="J6138" i="1"/>
  <c r="I6138" i="1"/>
  <c r="H6138" i="1"/>
  <c r="G6138" i="1"/>
  <c r="F6138" i="1"/>
  <c r="K6138" i="1" s="1"/>
  <c r="E6138" i="1"/>
  <c r="D6138" i="1"/>
  <c r="C6138" i="1"/>
  <c r="B6138" i="1"/>
  <c r="A6138" i="1" s="1"/>
  <c r="L6137" i="1"/>
  <c r="J6137" i="1"/>
  <c r="I6137" i="1"/>
  <c r="H6137" i="1"/>
  <c r="G6137" i="1"/>
  <c r="F6137" i="1"/>
  <c r="K6137" i="1" s="1"/>
  <c r="E6137" i="1"/>
  <c r="D6137" i="1"/>
  <c r="C6137" i="1"/>
  <c r="B6137" i="1"/>
  <c r="A6137" i="1"/>
  <c r="L6136" i="1"/>
  <c r="J6136" i="1"/>
  <c r="I6136" i="1"/>
  <c r="H6136" i="1"/>
  <c r="G6136" i="1"/>
  <c r="F6136" i="1"/>
  <c r="K6136" i="1" s="1"/>
  <c r="E6136" i="1"/>
  <c r="D6136" i="1"/>
  <c r="C6136" i="1"/>
  <c r="B6136" i="1"/>
  <c r="A6136" i="1"/>
  <c r="L6135" i="1"/>
  <c r="J6135" i="1"/>
  <c r="I6135" i="1"/>
  <c r="H6135" i="1"/>
  <c r="G6135" i="1"/>
  <c r="F6135" i="1"/>
  <c r="K6135" i="1" s="1"/>
  <c r="E6135" i="1"/>
  <c r="D6135" i="1"/>
  <c r="C6135" i="1"/>
  <c r="B6135" i="1"/>
  <c r="A6135" i="1"/>
  <c r="L6134" i="1"/>
  <c r="J6134" i="1"/>
  <c r="I6134" i="1"/>
  <c r="H6134" i="1"/>
  <c r="G6134" i="1"/>
  <c r="F6134" i="1"/>
  <c r="K6134" i="1" s="1"/>
  <c r="E6134" i="1"/>
  <c r="D6134" i="1"/>
  <c r="C6134" i="1"/>
  <c r="B6134" i="1"/>
  <c r="A6134" i="1" s="1"/>
  <c r="L6133" i="1"/>
  <c r="J6133" i="1"/>
  <c r="I6133" i="1"/>
  <c r="H6133" i="1"/>
  <c r="G6133" i="1"/>
  <c r="F6133" i="1"/>
  <c r="K6133" i="1" s="1"/>
  <c r="E6133" i="1"/>
  <c r="D6133" i="1"/>
  <c r="C6133" i="1"/>
  <c r="B6133" i="1"/>
  <c r="A6133" i="1"/>
  <c r="L6132" i="1"/>
  <c r="J6132" i="1"/>
  <c r="I6132" i="1"/>
  <c r="H6132" i="1"/>
  <c r="G6132" i="1"/>
  <c r="F6132" i="1"/>
  <c r="K6132" i="1" s="1"/>
  <c r="E6132" i="1"/>
  <c r="D6132" i="1"/>
  <c r="C6132" i="1"/>
  <c r="B6132" i="1"/>
  <c r="A6132" i="1"/>
  <c r="L6131" i="1"/>
  <c r="J6131" i="1"/>
  <c r="I6131" i="1"/>
  <c r="H6131" i="1"/>
  <c r="G6131" i="1"/>
  <c r="F6131" i="1"/>
  <c r="K6131" i="1" s="1"/>
  <c r="E6131" i="1"/>
  <c r="D6131" i="1"/>
  <c r="C6131" i="1"/>
  <c r="B6131" i="1"/>
  <c r="A6131" i="1"/>
  <c r="L6130" i="1"/>
  <c r="J6130" i="1"/>
  <c r="I6130" i="1"/>
  <c r="H6130" i="1"/>
  <c r="G6130" i="1"/>
  <c r="F6130" i="1"/>
  <c r="K6130" i="1" s="1"/>
  <c r="E6130" i="1"/>
  <c r="D6130" i="1"/>
  <c r="C6130" i="1"/>
  <c r="B6130" i="1"/>
  <c r="A6130" i="1" s="1"/>
  <c r="L6129" i="1"/>
  <c r="J6129" i="1"/>
  <c r="I6129" i="1"/>
  <c r="H6129" i="1"/>
  <c r="G6129" i="1"/>
  <c r="F6129" i="1"/>
  <c r="K6129" i="1" s="1"/>
  <c r="E6129" i="1"/>
  <c r="D6129" i="1"/>
  <c r="C6129" i="1"/>
  <c r="B6129" i="1"/>
  <c r="A6129" i="1"/>
  <c r="L6128" i="1"/>
  <c r="J6128" i="1"/>
  <c r="I6128" i="1"/>
  <c r="H6128" i="1"/>
  <c r="G6128" i="1"/>
  <c r="F6128" i="1"/>
  <c r="K6128" i="1" s="1"/>
  <c r="E6128" i="1"/>
  <c r="D6128" i="1"/>
  <c r="C6128" i="1"/>
  <c r="B6128" i="1"/>
  <c r="A6128" i="1"/>
  <c r="L6127" i="1"/>
  <c r="J6127" i="1"/>
  <c r="I6127" i="1"/>
  <c r="H6127" i="1"/>
  <c r="G6127" i="1"/>
  <c r="F6127" i="1"/>
  <c r="K6127" i="1" s="1"/>
  <c r="E6127" i="1"/>
  <c r="D6127" i="1"/>
  <c r="C6127" i="1"/>
  <c r="B6127" i="1"/>
  <c r="A6127" i="1"/>
  <c r="L6126" i="1"/>
  <c r="J6126" i="1"/>
  <c r="I6126" i="1"/>
  <c r="H6126" i="1"/>
  <c r="G6126" i="1"/>
  <c r="F6126" i="1"/>
  <c r="K6126" i="1" s="1"/>
  <c r="E6126" i="1"/>
  <c r="D6126" i="1"/>
  <c r="C6126" i="1"/>
  <c r="B6126" i="1"/>
  <c r="A6126" i="1" s="1"/>
  <c r="L6125" i="1"/>
  <c r="J6125" i="1"/>
  <c r="I6125" i="1"/>
  <c r="H6125" i="1"/>
  <c r="G6125" i="1"/>
  <c r="F6125" i="1"/>
  <c r="K6125" i="1" s="1"/>
  <c r="E6125" i="1"/>
  <c r="D6125" i="1"/>
  <c r="C6125" i="1"/>
  <c r="B6125" i="1"/>
  <c r="A6125" i="1"/>
  <c r="L6124" i="1"/>
  <c r="J6124" i="1"/>
  <c r="I6124" i="1"/>
  <c r="H6124" i="1"/>
  <c r="G6124" i="1"/>
  <c r="F6124" i="1"/>
  <c r="K6124" i="1" s="1"/>
  <c r="E6124" i="1"/>
  <c r="D6124" i="1"/>
  <c r="C6124" i="1"/>
  <c r="B6124" i="1"/>
  <c r="A6124" i="1"/>
  <c r="L6123" i="1"/>
  <c r="J6123" i="1"/>
  <c r="I6123" i="1"/>
  <c r="H6123" i="1"/>
  <c r="G6123" i="1"/>
  <c r="F6123" i="1"/>
  <c r="K6123" i="1" s="1"/>
  <c r="E6123" i="1"/>
  <c r="D6123" i="1"/>
  <c r="C6123" i="1"/>
  <c r="B6123" i="1"/>
  <c r="A6123" i="1"/>
  <c r="L6122" i="1"/>
  <c r="J6122" i="1"/>
  <c r="I6122" i="1"/>
  <c r="H6122" i="1"/>
  <c r="G6122" i="1"/>
  <c r="F6122" i="1"/>
  <c r="K6122" i="1" s="1"/>
  <c r="E6122" i="1"/>
  <c r="D6122" i="1"/>
  <c r="C6122" i="1"/>
  <c r="B6122" i="1"/>
  <c r="A6122" i="1" s="1"/>
  <c r="L6121" i="1"/>
  <c r="J6121" i="1"/>
  <c r="I6121" i="1"/>
  <c r="H6121" i="1"/>
  <c r="G6121" i="1"/>
  <c r="F6121" i="1"/>
  <c r="K6121" i="1" s="1"/>
  <c r="E6121" i="1"/>
  <c r="D6121" i="1"/>
  <c r="C6121" i="1"/>
  <c r="B6121" i="1"/>
  <c r="A6121" i="1"/>
  <c r="L6120" i="1"/>
  <c r="J6120" i="1"/>
  <c r="I6120" i="1"/>
  <c r="H6120" i="1"/>
  <c r="G6120" i="1"/>
  <c r="F6120" i="1"/>
  <c r="K6120" i="1" s="1"/>
  <c r="E6120" i="1"/>
  <c r="D6120" i="1"/>
  <c r="C6120" i="1"/>
  <c r="B6120" i="1"/>
  <c r="A6120" i="1"/>
  <c r="L6119" i="1"/>
  <c r="J6119" i="1"/>
  <c r="I6119" i="1"/>
  <c r="H6119" i="1"/>
  <c r="G6119" i="1"/>
  <c r="F6119" i="1"/>
  <c r="K6119" i="1" s="1"/>
  <c r="E6119" i="1"/>
  <c r="D6119" i="1"/>
  <c r="C6119" i="1"/>
  <c r="B6119" i="1"/>
  <c r="A6119" i="1"/>
  <c r="L6118" i="1"/>
  <c r="J6118" i="1"/>
  <c r="I6118" i="1"/>
  <c r="H6118" i="1"/>
  <c r="G6118" i="1"/>
  <c r="F6118" i="1"/>
  <c r="K6118" i="1" s="1"/>
  <c r="E6118" i="1"/>
  <c r="D6118" i="1"/>
  <c r="C6118" i="1"/>
  <c r="B6118" i="1"/>
  <c r="A6118" i="1" s="1"/>
  <c r="L6117" i="1"/>
  <c r="J6117" i="1"/>
  <c r="I6117" i="1"/>
  <c r="H6117" i="1"/>
  <c r="G6117" i="1"/>
  <c r="F6117" i="1"/>
  <c r="K6117" i="1" s="1"/>
  <c r="E6117" i="1"/>
  <c r="D6117" i="1"/>
  <c r="C6117" i="1"/>
  <c r="B6117" i="1"/>
  <c r="A6117" i="1"/>
  <c r="L6116" i="1"/>
  <c r="J6116" i="1"/>
  <c r="I6116" i="1"/>
  <c r="H6116" i="1"/>
  <c r="G6116" i="1"/>
  <c r="F6116" i="1"/>
  <c r="K6116" i="1" s="1"/>
  <c r="E6116" i="1"/>
  <c r="D6116" i="1"/>
  <c r="C6116" i="1"/>
  <c r="B6116" i="1"/>
  <c r="A6116" i="1"/>
  <c r="L6115" i="1"/>
  <c r="J6115" i="1"/>
  <c r="I6115" i="1"/>
  <c r="H6115" i="1"/>
  <c r="G6115" i="1"/>
  <c r="F6115" i="1"/>
  <c r="K6115" i="1" s="1"/>
  <c r="E6115" i="1"/>
  <c r="D6115" i="1"/>
  <c r="C6115" i="1"/>
  <c r="B6115" i="1"/>
  <c r="A6115" i="1"/>
  <c r="L6114" i="1"/>
  <c r="J6114" i="1"/>
  <c r="I6114" i="1"/>
  <c r="H6114" i="1"/>
  <c r="G6114" i="1"/>
  <c r="F6114" i="1"/>
  <c r="K6114" i="1" s="1"/>
  <c r="E6114" i="1"/>
  <c r="D6114" i="1"/>
  <c r="C6114" i="1"/>
  <c r="B6114" i="1"/>
  <c r="A6114" i="1" s="1"/>
  <c r="L6113" i="1"/>
  <c r="J6113" i="1"/>
  <c r="I6113" i="1"/>
  <c r="H6113" i="1"/>
  <c r="G6113" i="1"/>
  <c r="F6113" i="1"/>
  <c r="K6113" i="1" s="1"/>
  <c r="E6113" i="1"/>
  <c r="D6113" i="1"/>
  <c r="C6113" i="1"/>
  <c r="B6113" i="1"/>
  <c r="A6113" i="1"/>
  <c r="L6112" i="1"/>
  <c r="J6112" i="1"/>
  <c r="I6112" i="1"/>
  <c r="H6112" i="1"/>
  <c r="G6112" i="1"/>
  <c r="F6112" i="1"/>
  <c r="K6112" i="1" s="1"/>
  <c r="E6112" i="1"/>
  <c r="D6112" i="1"/>
  <c r="C6112" i="1"/>
  <c r="B6112" i="1"/>
  <c r="A6112" i="1"/>
  <c r="L6111" i="1"/>
  <c r="J6111" i="1"/>
  <c r="I6111" i="1"/>
  <c r="H6111" i="1"/>
  <c r="G6111" i="1"/>
  <c r="F6111" i="1"/>
  <c r="K6111" i="1" s="1"/>
  <c r="E6111" i="1"/>
  <c r="D6111" i="1"/>
  <c r="C6111" i="1"/>
  <c r="B6111" i="1"/>
  <c r="A6111" i="1"/>
  <c r="L6110" i="1"/>
  <c r="J6110" i="1"/>
  <c r="I6110" i="1"/>
  <c r="H6110" i="1"/>
  <c r="G6110" i="1"/>
  <c r="F6110" i="1"/>
  <c r="K6110" i="1" s="1"/>
  <c r="E6110" i="1"/>
  <c r="D6110" i="1"/>
  <c r="C6110" i="1"/>
  <c r="B6110" i="1"/>
  <c r="A6110" i="1" s="1"/>
  <c r="L6109" i="1"/>
  <c r="J6109" i="1"/>
  <c r="I6109" i="1"/>
  <c r="H6109" i="1"/>
  <c r="G6109" i="1"/>
  <c r="F6109" i="1"/>
  <c r="K6109" i="1" s="1"/>
  <c r="E6109" i="1"/>
  <c r="D6109" i="1"/>
  <c r="C6109" i="1"/>
  <c r="B6109" i="1"/>
  <c r="A6109" i="1"/>
  <c r="L6108" i="1"/>
  <c r="J6108" i="1"/>
  <c r="I6108" i="1"/>
  <c r="H6108" i="1"/>
  <c r="G6108" i="1"/>
  <c r="F6108" i="1"/>
  <c r="K6108" i="1" s="1"/>
  <c r="E6108" i="1"/>
  <c r="D6108" i="1"/>
  <c r="C6108" i="1"/>
  <c r="B6108" i="1"/>
  <c r="A6108" i="1"/>
  <c r="L6107" i="1"/>
  <c r="J6107" i="1"/>
  <c r="I6107" i="1"/>
  <c r="H6107" i="1"/>
  <c r="G6107" i="1"/>
  <c r="F6107" i="1"/>
  <c r="K6107" i="1" s="1"/>
  <c r="E6107" i="1"/>
  <c r="D6107" i="1"/>
  <c r="C6107" i="1"/>
  <c r="B6107" i="1"/>
  <c r="A6107" i="1"/>
  <c r="L6106" i="1"/>
  <c r="J6106" i="1"/>
  <c r="I6106" i="1"/>
  <c r="H6106" i="1"/>
  <c r="G6106" i="1"/>
  <c r="F6106" i="1"/>
  <c r="K6106" i="1" s="1"/>
  <c r="E6106" i="1"/>
  <c r="D6106" i="1"/>
  <c r="C6106" i="1"/>
  <c r="B6106" i="1"/>
  <c r="A6106" i="1" s="1"/>
  <c r="L6105" i="1"/>
  <c r="J6105" i="1"/>
  <c r="I6105" i="1"/>
  <c r="H6105" i="1"/>
  <c r="G6105" i="1"/>
  <c r="F6105" i="1"/>
  <c r="K6105" i="1" s="1"/>
  <c r="E6105" i="1"/>
  <c r="D6105" i="1"/>
  <c r="C6105" i="1"/>
  <c r="B6105" i="1"/>
  <c r="A6105" i="1"/>
  <c r="L6104" i="1"/>
  <c r="J6104" i="1"/>
  <c r="I6104" i="1"/>
  <c r="H6104" i="1"/>
  <c r="G6104" i="1"/>
  <c r="F6104" i="1"/>
  <c r="K6104" i="1" s="1"/>
  <c r="E6104" i="1"/>
  <c r="D6104" i="1"/>
  <c r="C6104" i="1"/>
  <c r="B6104" i="1"/>
  <c r="A6104" i="1"/>
  <c r="L6103" i="1"/>
  <c r="J6103" i="1"/>
  <c r="I6103" i="1"/>
  <c r="H6103" i="1"/>
  <c r="G6103" i="1"/>
  <c r="F6103" i="1"/>
  <c r="K6103" i="1" s="1"/>
  <c r="E6103" i="1"/>
  <c r="D6103" i="1"/>
  <c r="C6103" i="1"/>
  <c r="B6103" i="1"/>
  <c r="A6103" i="1"/>
  <c r="L6102" i="1"/>
  <c r="J6102" i="1"/>
  <c r="I6102" i="1"/>
  <c r="H6102" i="1"/>
  <c r="G6102" i="1"/>
  <c r="F6102" i="1"/>
  <c r="K6102" i="1" s="1"/>
  <c r="E6102" i="1"/>
  <c r="D6102" i="1"/>
  <c r="C6102" i="1"/>
  <c r="B6102" i="1"/>
  <c r="A6102" i="1" s="1"/>
  <c r="L6101" i="1"/>
  <c r="J6101" i="1"/>
  <c r="I6101" i="1"/>
  <c r="H6101" i="1"/>
  <c r="G6101" i="1"/>
  <c r="F6101" i="1"/>
  <c r="K6101" i="1" s="1"/>
  <c r="E6101" i="1"/>
  <c r="D6101" i="1"/>
  <c r="C6101" i="1"/>
  <c r="B6101" i="1"/>
  <c r="A6101" i="1"/>
  <c r="L6100" i="1"/>
  <c r="J6100" i="1"/>
  <c r="I6100" i="1"/>
  <c r="H6100" i="1"/>
  <c r="G6100" i="1"/>
  <c r="F6100" i="1"/>
  <c r="K6100" i="1" s="1"/>
  <c r="E6100" i="1"/>
  <c r="D6100" i="1"/>
  <c r="C6100" i="1"/>
  <c r="B6100" i="1"/>
  <c r="A6100" i="1"/>
  <c r="L6099" i="1"/>
  <c r="J6099" i="1"/>
  <c r="I6099" i="1"/>
  <c r="H6099" i="1"/>
  <c r="G6099" i="1"/>
  <c r="F6099" i="1"/>
  <c r="K6099" i="1" s="1"/>
  <c r="E6099" i="1"/>
  <c r="D6099" i="1"/>
  <c r="C6099" i="1"/>
  <c r="B6099" i="1"/>
  <c r="A6099" i="1"/>
  <c r="L6098" i="1"/>
  <c r="J6098" i="1"/>
  <c r="I6098" i="1"/>
  <c r="H6098" i="1"/>
  <c r="G6098" i="1"/>
  <c r="F6098" i="1"/>
  <c r="K6098" i="1" s="1"/>
  <c r="E6098" i="1"/>
  <c r="D6098" i="1"/>
  <c r="C6098" i="1"/>
  <c r="B6098" i="1"/>
  <c r="A6098" i="1" s="1"/>
  <c r="L6097" i="1"/>
  <c r="J6097" i="1"/>
  <c r="I6097" i="1"/>
  <c r="H6097" i="1"/>
  <c r="G6097" i="1"/>
  <c r="F6097" i="1"/>
  <c r="K6097" i="1" s="1"/>
  <c r="E6097" i="1"/>
  <c r="D6097" i="1"/>
  <c r="C6097" i="1"/>
  <c r="B6097" i="1"/>
  <c r="A6097" i="1"/>
  <c r="L6096" i="1"/>
  <c r="J6096" i="1"/>
  <c r="I6096" i="1"/>
  <c r="H6096" i="1"/>
  <c r="G6096" i="1"/>
  <c r="F6096" i="1"/>
  <c r="K6096" i="1" s="1"/>
  <c r="E6096" i="1"/>
  <c r="D6096" i="1"/>
  <c r="C6096" i="1"/>
  <c r="B6096" i="1"/>
  <c r="A6096" i="1"/>
  <c r="L6095" i="1"/>
  <c r="J6095" i="1"/>
  <c r="I6095" i="1"/>
  <c r="H6095" i="1"/>
  <c r="G6095" i="1"/>
  <c r="F6095" i="1"/>
  <c r="K6095" i="1" s="1"/>
  <c r="E6095" i="1"/>
  <c r="D6095" i="1"/>
  <c r="C6095" i="1"/>
  <c r="B6095" i="1"/>
  <c r="A6095" i="1"/>
  <c r="L6094" i="1"/>
  <c r="J6094" i="1"/>
  <c r="I6094" i="1"/>
  <c r="H6094" i="1"/>
  <c r="G6094" i="1"/>
  <c r="F6094" i="1"/>
  <c r="K6094" i="1" s="1"/>
  <c r="E6094" i="1"/>
  <c r="D6094" i="1"/>
  <c r="C6094" i="1"/>
  <c r="B6094" i="1"/>
  <c r="A6094" i="1" s="1"/>
  <c r="L6093" i="1"/>
  <c r="J6093" i="1"/>
  <c r="I6093" i="1"/>
  <c r="H6093" i="1"/>
  <c r="G6093" i="1"/>
  <c r="F6093" i="1"/>
  <c r="K6093" i="1" s="1"/>
  <c r="E6093" i="1"/>
  <c r="D6093" i="1"/>
  <c r="C6093" i="1"/>
  <c r="B6093" i="1"/>
  <c r="A6093" i="1"/>
  <c r="L6092" i="1"/>
  <c r="J6092" i="1"/>
  <c r="I6092" i="1"/>
  <c r="H6092" i="1"/>
  <c r="G6092" i="1"/>
  <c r="F6092" i="1"/>
  <c r="K6092" i="1" s="1"/>
  <c r="E6092" i="1"/>
  <c r="D6092" i="1"/>
  <c r="C6092" i="1"/>
  <c r="B6092" i="1"/>
  <c r="A6092" i="1"/>
  <c r="L6091" i="1"/>
  <c r="J6091" i="1"/>
  <c r="I6091" i="1"/>
  <c r="H6091" i="1"/>
  <c r="G6091" i="1"/>
  <c r="F6091" i="1"/>
  <c r="K6091" i="1" s="1"/>
  <c r="E6091" i="1"/>
  <c r="D6091" i="1"/>
  <c r="C6091" i="1"/>
  <c r="B6091" i="1"/>
  <c r="A6091" i="1"/>
  <c r="L6090" i="1"/>
  <c r="J6090" i="1"/>
  <c r="I6090" i="1"/>
  <c r="H6090" i="1"/>
  <c r="G6090" i="1"/>
  <c r="F6090" i="1"/>
  <c r="K6090" i="1" s="1"/>
  <c r="E6090" i="1"/>
  <c r="D6090" i="1"/>
  <c r="C6090" i="1"/>
  <c r="B6090" i="1"/>
  <c r="A6090" i="1" s="1"/>
  <c r="L6089" i="1"/>
  <c r="J6089" i="1"/>
  <c r="I6089" i="1"/>
  <c r="H6089" i="1"/>
  <c r="G6089" i="1"/>
  <c r="F6089" i="1"/>
  <c r="K6089" i="1" s="1"/>
  <c r="E6089" i="1"/>
  <c r="D6089" i="1"/>
  <c r="C6089" i="1"/>
  <c r="B6089" i="1"/>
  <c r="A6089" i="1"/>
  <c r="L6088" i="1"/>
  <c r="J6088" i="1"/>
  <c r="I6088" i="1"/>
  <c r="H6088" i="1"/>
  <c r="G6088" i="1"/>
  <c r="F6088" i="1"/>
  <c r="K6088" i="1" s="1"/>
  <c r="E6088" i="1"/>
  <c r="D6088" i="1"/>
  <c r="C6088" i="1"/>
  <c r="B6088" i="1"/>
  <c r="A6088" i="1"/>
  <c r="L6087" i="1"/>
  <c r="J6087" i="1"/>
  <c r="I6087" i="1"/>
  <c r="H6087" i="1"/>
  <c r="G6087" i="1"/>
  <c r="F6087" i="1"/>
  <c r="K6087" i="1" s="1"/>
  <c r="E6087" i="1"/>
  <c r="D6087" i="1"/>
  <c r="C6087" i="1"/>
  <c r="B6087" i="1"/>
  <c r="A6087" i="1"/>
  <c r="L6086" i="1"/>
  <c r="J6086" i="1"/>
  <c r="I6086" i="1"/>
  <c r="H6086" i="1"/>
  <c r="G6086" i="1"/>
  <c r="F6086" i="1"/>
  <c r="K6086" i="1" s="1"/>
  <c r="E6086" i="1"/>
  <c r="D6086" i="1"/>
  <c r="C6086" i="1"/>
  <c r="B6086" i="1"/>
  <c r="A6086" i="1" s="1"/>
  <c r="L6085" i="1"/>
  <c r="J6085" i="1"/>
  <c r="I6085" i="1"/>
  <c r="H6085" i="1"/>
  <c r="G6085" i="1"/>
  <c r="F6085" i="1"/>
  <c r="K6085" i="1" s="1"/>
  <c r="E6085" i="1"/>
  <c r="D6085" i="1"/>
  <c r="C6085" i="1"/>
  <c r="B6085" i="1"/>
  <c r="A6085" i="1"/>
  <c r="L6084" i="1"/>
  <c r="J6084" i="1"/>
  <c r="I6084" i="1"/>
  <c r="H6084" i="1"/>
  <c r="G6084" i="1"/>
  <c r="F6084" i="1"/>
  <c r="K6084" i="1" s="1"/>
  <c r="E6084" i="1"/>
  <c r="D6084" i="1"/>
  <c r="C6084" i="1"/>
  <c r="B6084" i="1"/>
  <c r="A6084" i="1"/>
  <c r="L6083" i="1"/>
  <c r="J6083" i="1"/>
  <c r="I6083" i="1"/>
  <c r="H6083" i="1"/>
  <c r="G6083" i="1"/>
  <c r="F6083" i="1"/>
  <c r="K6083" i="1" s="1"/>
  <c r="E6083" i="1"/>
  <c r="D6083" i="1"/>
  <c r="C6083" i="1"/>
  <c r="B6083" i="1"/>
  <c r="A6083" i="1"/>
  <c r="L6082" i="1"/>
  <c r="J6082" i="1"/>
  <c r="I6082" i="1"/>
  <c r="H6082" i="1"/>
  <c r="G6082" i="1"/>
  <c r="F6082" i="1"/>
  <c r="K6082" i="1" s="1"/>
  <c r="E6082" i="1"/>
  <c r="D6082" i="1"/>
  <c r="C6082" i="1"/>
  <c r="B6082" i="1"/>
  <c r="A6082" i="1" s="1"/>
  <c r="L6081" i="1"/>
  <c r="J6081" i="1"/>
  <c r="I6081" i="1"/>
  <c r="H6081" i="1"/>
  <c r="G6081" i="1"/>
  <c r="F6081" i="1"/>
  <c r="K6081" i="1" s="1"/>
  <c r="E6081" i="1"/>
  <c r="D6081" i="1"/>
  <c r="C6081" i="1"/>
  <c r="B6081" i="1"/>
  <c r="A6081" i="1"/>
  <c r="L6080" i="1"/>
  <c r="J6080" i="1"/>
  <c r="I6080" i="1"/>
  <c r="H6080" i="1"/>
  <c r="G6080" i="1"/>
  <c r="F6080" i="1"/>
  <c r="K6080" i="1" s="1"/>
  <c r="E6080" i="1"/>
  <c r="D6080" i="1"/>
  <c r="C6080" i="1"/>
  <c r="B6080" i="1"/>
  <c r="A6080" i="1"/>
  <c r="L6079" i="1"/>
  <c r="J6079" i="1"/>
  <c r="I6079" i="1"/>
  <c r="H6079" i="1"/>
  <c r="G6079" i="1"/>
  <c r="F6079" i="1"/>
  <c r="K6079" i="1" s="1"/>
  <c r="E6079" i="1"/>
  <c r="D6079" i="1"/>
  <c r="C6079" i="1"/>
  <c r="B6079" i="1"/>
  <c r="A6079" i="1"/>
  <c r="L6078" i="1"/>
  <c r="J6078" i="1"/>
  <c r="I6078" i="1"/>
  <c r="H6078" i="1"/>
  <c r="G6078" i="1"/>
  <c r="F6078" i="1"/>
  <c r="K6078" i="1" s="1"/>
  <c r="E6078" i="1"/>
  <c r="D6078" i="1"/>
  <c r="C6078" i="1"/>
  <c r="B6078" i="1"/>
  <c r="A6078" i="1" s="1"/>
  <c r="L6077" i="1"/>
  <c r="J6077" i="1"/>
  <c r="I6077" i="1"/>
  <c r="H6077" i="1"/>
  <c r="G6077" i="1"/>
  <c r="F6077" i="1"/>
  <c r="K6077" i="1" s="1"/>
  <c r="E6077" i="1"/>
  <c r="D6077" i="1"/>
  <c r="C6077" i="1"/>
  <c r="B6077" i="1"/>
  <c r="A6077" i="1"/>
  <c r="L6076" i="1"/>
  <c r="J6076" i="1"/>
  <c r="I6076" i="1"/>
  <c r="H6076" i="1"/>
  <c r="G6076" i="1"/>
  <c r="F6076" i="1"/>
  <c r="K6076" i="1" s="1"/>
  <c r="E6076" i="1"/>
  <c r="D6076" i="1"/>
  <c r="C6076" i="1"/>
  <c r="B6076" i="1"/>
  <c r="A6076" i="1"/>
  <c r="L6075" i="1"/>
  <c r="J6075" i="1"/>
  <c r="I6075" i="1"/>
  <c r="H6075" i="1"/>
  <c r="G6075" i="1"/>
  <c r="F6075" i="1"/>
  <c r="K6075" i="1" s="1"/>
  <c r="E6075" i="1"/>
  <c r="D6075" i="1"/>
  <c r="C6075" i="1"/>
  <c r="B6075" i="1"/>
  <c r="A6075" i="1"/>
  <c r="L6074" i="1"/>
  <c r="J6074" i="1"/>
  <c r="I6074" i="1"/>
  <c r="H6074" i="1"/>
  <c r="G6074" i="1"/>
  <c r="F6074" i="1"/>
  <c r="K6074" i="1" s="1"/>
  <c r="E6074" i="1"/>
  <c r="D6074" i="1"/>
  <c r="C6074" i="1"/>
  <c r="B6074" i="1"/>
  <c r="A6074" i="1" s="1"/>
  <c r="L6073" i="1"/>
  <c r="J6073" i="1"/>
  <c r="I6073" i="1"/>
  <c r="H6073" i="1"/>
  <c r="G6073" i="1"/>
  <c r="F6073" i="1"/>
  <c r="K6073" i="1" s="1"/>
  <c r="E6073" i="1"/>
  <c r="D6073" i="1"/>
  <c r="C6073" i="1"/>
  <c r="B6073" i="1"/>
  <c r="A6073" i="1"/>
  <c r="L6072" i="1"/>
  <c r="J6072" i="1"/>
  <c r="I6072" i="1"/>
  <c r="H6072" i="1"/>
  <c r="G6072" i="1"/>
  <c r="F6072" i="1"/>
  <c r="K6072" i="1" s="1"/>
  <c r="E6072" i="1"/>
  <c r="D6072" i="1"/>
  <c r="C6072" i="1"/>
  <c r="B6072" i="1"/>
  <c r="A6072" i="1"/>
  <c r="L6071" i="1"/>
  <c r="J6071" i="1"/>
  <c r="I6071" i="1"/>
  <c r="H6071" i="1"/>
  <c r="G6071" i="1"/>
  <c r="F6071" i="1"/>
  <c r="K6071" i="1" s="1"/>
  <c r="E6071" i="1"/>
  <c r="D6071" i="1"/>
  <c r="C6071" i="1"/>
  <c r="B6071" i="1"/>
  <c r="A6071" i="1"/>
  <c r="L6070" i="1"/>
  <c r="J6070" i="1"/>
  <c r="I6070" i="1"/>
  <c r="H6070" i="1"/>
  <c r="G6070" i="1"/>
  <c r="F6070" i="1"/>
  <c r="K6070" i="1" s="1"/>
  <c r="E6070" i="1"/>
  <c r="D6070" i="1"/>
  <c r="C6070" i="1"/>
  <c r="B6070" i="1"/>
  <c r="A6070" i="1" s="1"/>
  <c r="L6069" i="1"/>
  <c r="J6069" i="1"/>
  <c r="I6069" i="1"/>
  <c r="H6069" i="1"/>
  <c r="G6069" i="1"/>
  <c r="F6069" i="1"/>
  <c r="K6069" i="1" s="1"/>
  <c r="E6069" i="1"/>
  <c r="D6069" i="1"/>
  <c r="C6069" i="1"/>
  <c r="B6069" i="1"/>
  <c r="A6069" i="1"/>
  <c r="L6068" i="1"/>
  <c r="J6068" i="1"/>
  <c r="I6068" i="1"/>
  <c r="H6068" i="1"/>
  <c r="G6068" i="1"/>
  <c r="F6068" i="1"/>
  <c r="K6068" i="1" s="1"/>
  <c r="E6068" i="1"/>
  <c r="D6068" i="1"/>
  <c r="C6068" i="1"/>
  <c r="B6068" i="1"/>
  <c r="A6068" i="1"/>
  <c r="L6067" i="1"/>
  <c r="J6067" i="1"/>
  <c r="I6067" i="1"/>
  <c r="H6067" i="1"/>
  <c r="G6067" i="1"/>
  <c r="F6067" i="1"/>
  <c r="K6067" i="1" s="1"/>
  <c r="E6067" i="1"/>
  <c r="D6067" i="1"/>
  <c r="C6067" i="1"/>
  <c r="B6067" i="1"/>
  <c r="A6067" i="1"/>
  <c r="L6066" i="1"/>
  <c r="J6066" i="1"/>
  <c r="I6066" i="1"/>
  <c r="H6066" i="1"/>
  <c r="G6066" i="1"/>
  <c r="F6066" i="1"/>
  <c r="K6066" i="1" s="1"/>
  <c r="E6066" i="1"/>
  <c r="D6066" i="1"/>
  <c r="C6066" i="1"/>
  <c r="B6066" i="1"/>
  <c r="A6066" i="1" s="1"/>
  <c r="L6065" i="1"/>
  <c r="J6065" i="1"/>
  <c r="I6065" i="1"/>
  <c r="H6065" i="1"/>
  <c r="G6065" i="1"/>
  <c r="F6065" i="1"/>
  <c r="K6065" i="1" s="1"/>
  <c r="E6065" i="1"/>
  <c r="D6065" i="1"/>
  <c r="C6065" i="1"/>
  <c r="B6065" i="1"/>
  <c r="A6065" i="1"/>
  <c r="L6064" i="1"/>
  <c r="J6064" i="1"/>
  <c r="I6064" i="1"/>
  <c r="H6064" i="1"/>
  <c r="G6064" i="1"/>
  <c r="F6064" i="1"/>
  <c r="K6064" i="1" s="1"/>
  <c r="E6064" i="1"/>
  <c r="D6064" i="1"/>
  <c r="C6064" i="1"/>
  <c r="B6064" i="1"/>
  <c r="A6064" i="1"/>
  <c r="L6063" i="1"/>
  <c r="J6063" i="1"/>
  <c r="I6063" i="1"/>
  <c r="H6063" i="1"/>
  <c r="G6063" i="1"/>
  <c r="F6063" i="1"/>
  <c r="K6063" i="1" s="1"/>
  <c r="E6063" i="1"/>
  <c r="D6063" i="1"/>
  <c r="C6063" i="1"/>
  <c r="B6063" i="1"/>
  <c r="A6063" i="1"/>
  <c r="L6062" i="1"/>
  <c r="J6062" i="1"/>
  <c r="I6062" i="1"/>
  <c r="H6062" i="1"/>
  <c r="G6062" i="1"/>
  <c r="F6062" i="1"/>
  <c r="K6062" i="1" s="1"/>
  <c r="E6062" i="1"/>
  <c r="D6062" i="1"/>
  <c r="C6062" i="1"/>
  <c r="B6062" i="1"/>
  <c r="A6062" i="1" s="1"/>
  <c r="L6061" i="1"/>
  <c r="J6061" i="1"/>
  <c r="I6061" i="1"/>
  <c r="H6061" i="1"/>
  <c r="G6061" i="1"/>
  <c r="F6061" i="1"/>
  <c r="K6061" i="1" s="1"/>
  <c r="E6061" i="1"/>
  <c r="D6061" i="1"/>
  <c r="C6061" i="1"/>
  <c r="B6061" i="1"/>
  <c r="A6061" i="1"/>
  <c r="L6060" i="1"/>
  <c r="J6060" i="1"/>
  <c r="I6060" i="1"/>
  <c r="H6060" i="1"/>
  <c r="G6060" i="1"/>
  <c r="F6060" i="1"/>
  <c r="K6060" i="1" s="1"/>
  <c r="E6060" i="1"/>
  <c r="D6060" i="1"/>
  <c r="C6060" i="1"/>
  <c r="B6060" i="1"/>
  <c r="A6060" i="1"/>
  <c r="L6059" i="1"/>
  <c r="J6059" i="1"/>
  <c r="I6059" i="1"/>
  <c r="H6059" i="1"/>
  <c r="G6059" i="1"/>
  <c r="F6059" i="1"/>
  <c r="K6059" i="1" s="1"/>
  <c r="E6059" i="1"/>
  <c r="D6059" i="1"/>
  <c r="C6059" i="1"/>
  <c r="B6059" i="1"/>
  <c r="A6059" i="1"/>
  <c r="L6058" i="1"/>
  <c r="J6058" i="1"/>
  <c r="I6058" i="1"/>
  <c r="H6058" i="1"/>
  <c r="G6058" i="1"/>
  <c r="F6058" i="1"/>
  <c r="K6058" i="1" s="1"/>
  <c r="E6058" i="1"/>
  <c r="D6058" i="1"/>
  <c r="C6058" i="1"/>
  <c r="B6058" i="1"/>
  <c r="A6058" i="1" s="1"/>
  <c r="L6057" i="1"/>
  <c r="J6057" i="1"/>
  <c r="I6057" i="1"/>
  <c r="H6057" i="1"/>
  <c r="G6057" i="1"/>
  <c r="F6057" i="1"/>
  <c r="K6057" i="1" s="1"/>
  <c r="E6057" i="1"/>
  <c r="D6057" i="1"/>
  <c r="C6057" i="1"/>
  <c r="B6057" i="1"/>
  <c r="A6057" i="1"/>
  <c r="L6056" i="1"/>
  <c r="J6056" i="1"/>
  <c r="I6056" i="1"/>
  <c r="H6056" i="1"/>
  <c r="G6056" i="1"/>
  <c r="F6056" i="1"/>
  <c r="K6056" i="1" s="1"/>
  <c r="E6056" i="1"/>
  <c r="D6056" i="1"/>
  <c r="C6056" i="1"/>
  <c r="B6056" i="1"/>
  <c r="A6056" i="1"/>
  <c r="L6055" i="1"/>
  <c r="J6055" i="1"/>
  <c r="I6055" i="1"/>
  <c r="H6055" i="1"/>
  <c r="G6055" i="1"/>
  <c r="F6055" i="1"/>
  <c r="K6055" i="1" s="1"/>
  <c r="E6055" i="1"/>
  <c r="D6055" i="1"/>
  <c r="C6055" i="1"/>
  <c r="B6055" i="1"/>
  <c r="A6055" i="1"/>
  <c r="L6054" i="1"/>
  <c r="J6054" i="1"/>
  <c r="I6054" i="1"/>
  <c r="H6054" i="1"/>
  <c r="G6054" i="1"/>
  <c r="F6054" i="1"/>
  <c r="K6054" i="1" s="1"/>
  <c r="E6054" i="1"/>
  <c r="D6054" i="1"/>
  <c r="C6054" i="1"/>
  <c r="B6054" i="1"/>
  <c r="A6054" i="1" s="1"/>
  <c r="L6053" i="1"/>
  <c r="J6053" i="1"/>
  <c r="I6053" i="1"/>
  <c r="H6053" i="1"/>
  <c r="G6053" i="1"/>
  <c r="F6053" i="1"/>
  <c r="K6053" i="1" s="1"/>
  <c r="E6053" i="1"/>
  <c r="D6053" i="1"/>
  <c r="C6053" i="1"/>
  <c r="B6053" i="1"/>
  <c r="A6053" i="1"/>
  <c r="L6052" i="1"/>
  <c r="J6052" i="1"/>
  <c r="I6052" i="1"/>
  <c r="H6052" i="1"/>
  <c r="G6052" i="1"/>
  <c r="F6052" i="1"/>
  <c r="K6052" i="1" s="1"/>
  <c r="E6052" i="1"/>
  <c r="D6052" i="1"/>
  <c r="C6052" i="1"/>
  <c r="B6052" i="1"/>
  <c r="A6052" i="1"/>
  <c r="L6051" i="1"/>
  <c r="J6051" i="1"/>
  <c r="I6051" i="1"/>
  <c r="H6051" i="1"/>
  <c r="G6051" i="1"/>
  <c r="F6051" i="1"/>
  <c r="K6051" i="1" s="1"/>
  <c r="E6051" i="1"/>
  <c r="D6051" i="1"/>
  <c r="C6051" i="1"/>
  <c r="B6051" i="1"/>
  <c r="A6051" i="1"/>
  <c r="L6050" i="1"/>
  <c r="J6050" i="1"/>
  <c r="I6050" i="1"/>
  <c r="H6050" i="1"/>
  <c r="G6050" i="1"/>
  <c r="F6050" i="1"/>
  <c r="K6050" i="1" s="1"/>
  <c r="E6050" i="1"/>
  <c r="D6050" i="1"/>
  <c r="C6050" i="1"/>
  <c r="B6050" i="1"/>
  <c r="A6050" i="1" s="1"/>
  <c r="L6049" i="1"/>
  <c r="J6049" i="1"/>
  <c r="I6049" i="1"/>
  <c r="H6049" i="1"/>
  <c r="G6049" i="1"/>
  <c r="F6049" i="1"/>
  <c r="K6049" i="1" s="1"/>
  <c r="E6049" i="1"/>
  <c r="D6049" i="1"/>
  <c r="C6049" i="1"/>
  <c r="B6049" i="1"/>
  <c r="A6049" i="1" s="1"/>
  <c r="L6048" i="1"/>
  <c r="J6048" i="1"/>
  <c r="I6048" i="1"/>
  <c r="H6048" i="1"/>
  <c r="G6048" i="1"/>
  <c r="F6048" i="1"/>
  <c r="K6048" i="1" s="1"/>
  <c r="E6048" i="1"/>
  <c r="D6048" i="1"/>
  <c r="C6048" i="1"/>
  <c r="B6048" i="1"/>
  <c r="A6048" i="1" s="1"/>
  <c r="L6047" i="1"/>
  <c r="J6047" i="1"/>
  <c r="I6047" i="1"/>
  <c r="H6047" i="1"/>
  <c r="G6047" i="1"/>
  <c r="F6047" i="1"/>
  <c r="K6047" i="1" s="1"/>
  <c r="E6047" i="1"/>
  <c r="D6047" i="1"/>
  <c r="C6047" i="1"/>
  <c r="B6047" i="1"/>
  <c r="A6047" i="1" s="1"/>
  <c r="L6046" i="1"/>
  <c r="J6046" i="1"/>
  <c r="I6046" i="1"/>
  <c r="H6046" i="1"/>
  <c r="G6046" i="1"/>
  <c r="F6046" i="1"/>
  <c r="K6046" i="1" s="1"/>
  <c r="E6046" i="1"/>
  <c r="D6046" i="1"/>
  <c r="C6046" i="1"/>
  <c r="B6046" i="1"/>
  <c r="A6046" i="1" s="1"/>
  <c r="L6045" i="1"/>
  <c r="J6045" i="1"/>
  <c r="I6045" i="1"/>
  <c r="H6045" i="1"/>
  <c r="G6045" i="1"/>
  <c r="F6045" i="1"/>
  <c r="K6045" i="1" s="1"/>
  <c r="E6045" i="1"/>
  <c r="D6045" i="1"/>
  <c r="C6045" i="1"/>
  <c r="B6045" i="1"/>
  <c r="A6045" i="1" s="1"/>
  <c r="L6044" i="1"/>
  <c r="J6044" i="1"/>
  <c r="I6044" i="1"/>
  <c r="H6044" i="1"/>
  <c r="G6044" i="1"/>
  <c r="F6044" i="1"/>
  <c r="K6044" i="1" s="1"/>
  <c r="E6044" i="1"/>
  <c r="D6044" i="1"/>
  <c r="C6044" i="1"/>
  <c r="B6044" i="1"/>
  <c r="A6044" i="1" s="1"/>
  <c r="L6043" i="1"/>
  <c r="J6043" i="1"/>
  <c r="I6043" i="1"/>
  <c r="H6043" i="1"/>
  <c r="G6043" i="1"/>
  <c r="F6043" i="1"/>
  <c r="K6043" i="1" s="1"/>
  <c r="E6043" i="1"/>
  <c r="D6043" i="1"/>
  <c r="C6043" i="1"/>
  <c r="B6043" i="1"/>
  <c r="A6043" i="1" s="1"/>
  <c r="L6042" i="1"/>
  <c r="J6042" i="1"/>
  <c r="I6042" i="1"/>
  <c r="H6042" i="1"/>
  <c r="G6042" i="1"/>
  <c r="F6042" i="1"/>
  <c r="K6042" i="1" s="1"/>
  <c r="E6042" i="1"/>
  <c r="D6042" i="1"/>
  <c r="C6042" i="1"/>
  <c r="B6042" i="1"/>
  <c r="A6042" i="1" s="1"/>
  <c r="L6041" i="1"/>
  <c r="J6041" i="1"/>
  <c r="I6041" i="1"/>
  <c r="H6041" i="1"/>
  <c r="G6041" i="1"/>
  <c r="F6041" i="1"/>
  <c r="K6041" i="1" s="1"/>
  <c r="E6041" i="1"/>
  <c r="D6041" i="1"/>
  <c r="C6041" i="1"/>
  <c r="B6041" i="1"/>
  <c r="A6041" i="1" s="1"/>
  <c r="L6040" i="1"/>
  <c r="J6040" i="1"/>
  <c r="I6040" i="1"/>
  <c r="H6040" i="1"/>
  <c r="G6040" i="1"/>
  <c r="F6040" i="1"/>
  <c r="K6040" i="1" s="1"/>
  <c r="E6040" i="1"/>
  <c r="D6040" i="1"/>
  <c r="C6040" i="1"/>
  <c r="B6040" i="1"/>
  <c r="A6040" i="1" s="1"/>
  <c r="L6039" i="1"/>
  <c r="J6039" i="1"/>
  <c r="I6039" i="1"/>
  <c r="H6039" i="1"/>
  <c r="G6039" i="1"/>
  <c r="F6039" i="1"/>
  <c r="K6039" i="1" s="1"/>
  <c r="E6039" i="1"/>
  <c r="D6039" i="1"/>
  <c r="C6039" i="1"/>
  <c r="B6039" i="1"/>
  <c r="A6039" i="1" s="1"/>
  <c r="L6038" i="1"/>
  <c r="J6038" i="1"/>
  <c r="I6038" i="1"/>
  <c r="H6038" i="1"/>
  <c r="G6038" i="1"/>
  <c r="F6038" i="1"/>
  <c r="K6038" i="1" s="1"/>
  <c r="E6038" i="1"/>
  <c r="D6038" i="1"/>
  <c r="C6038" i="1"/>
  <c r="B6038" i="1"/>
  <c r="A6038" i="1" s="1"/>
  <c r="L6037" i="1"/>
  <c r="J6037" i="1"/>
  <c r="I6037" i="1"/>
  <c r="H6037" i="1"/>
  <c r="G6037" i="1"/>
  <c r="F6037" i="1"/>
  <c r="K6037" i="1" s="1"/>
  <c r="E6037" i="1"/>
  <c r="D6037" i="1"/>
  <c r="C6037" i="1"/>
  <c r="B6037" i="1"/>
  <c r="A6037" i="1" s="1"/>
  <c r="L6036" i="1"/>
  <c r="J6036" i="1"/>
  <c r="I6036" i="1"/>
  <c r="H6036" i="1"/>
  <c r="G6036" i="1"/>
  <c r="F6036" i="1"/>
  <c r="K6036" i="1" s="1"/>
  <c r="E6036" i="1"/>
  <c r="D6036" i="1"/>
  <c r="C6036" i="1"/>
  <c r="B6036" i="1"/>
  <c r="A6036" i="1" s="1"/>
  <c r="L6035" i="1"/>
  <c r="J6035" i="1"/>
  <c r="I6035" i="1"/>
  <c r="H6035" i="1"/>
  <c r="G6035" i="1"/>
  <c r="F6035" i="1"/>
  <c r="K6035" i="1" s="1"/>
  <c r="E6035" i="1"/>
  <c r="D6035" i="1"/>
  <c r="C6035" i="1"/>
  <c r="B6035" i="1"/>
  <c r="A6035" i="1" s="1"/>
  <c r="L6034" i="1"/>
  <c r="J6034" i="1"/>
  <c r="I6034" i="1"/>
  <c r="H6034" i="1"/>
  <c r="G6034" i="1"/>
  <c r="F6034" i="1"/>
  <c r="K6034" i="1" s="1"/>
  <c r="E6034" i="1"/>
  <c r="D6034" i="1"/>
  <c r="C6034" i="1"/>
  <c r="B6034" i="1"/>
  <c r="A6034" i="1" s="1"/>
  <c r="L6033" i="1"/>
  <c r="J6033" i="1"/>
  <c r="I6033" i="1"/>
  <c r="H6033" i="1"/>
  <c r="G6033" i="1"/>
  <c r="F6033" i="1"/>
  <c r="K6033" i="1" s="1"/>
  <c r="E6033" i="1"/>
  <c r="D6033" i="1"/>
  <c r="C6033" i="1"/>
  <c r="B6033" i="1"/>
  <c r="A6033" i="1" s="1"/>
  <c r="L6032" i="1"/>
  <c r="J6032" i="1"/>
  <c r="I6032" i="1"/>
  <c r="H6032" i="1"/>
  <c r="G6032" i="1"/>
  <c r="F6032" i="1"/>
  <c r="K6032" i="1" s="1"/>
  <c r="E6032" i="1"/>
  <c r="D6032" i="1"/>
  <c r="C6032" i="1"/>
  <c r="B6032" i="1"/>
  <c r="A6032" i="1" s="1"/>
  <c r="L6031" i="1"/>
  <c r="J6031" i="1"/>
  <c r="I6031" i="1"/>
  <c r="H6031" i="1"/>
  <c r="G6031" i="1"/>
  <c r="F6031" i="1"/>
  <c r="K6031" i="1" s="1"/>
  <c r="E6031" i="1"/>
  <c r="D6031" i="1"/>
  <c r="C6031" i="1"/>
  <c r="B6031" i="1"/>
  <c r="A6031" i="1" s="1"/>
  <c r="L6030" i="1"/>
  <c r="J6030" i="1"/>
  <c r="I6030" i="1"/>
  <c r="H6030" i="1"/>
  <c r="G6030" i="1"/>
  <c r="F6030" i="1"/>
  <c r="K6030" i="1" s="1"/>
  <c r="E6030" i="1"/>
  <c r="D6030" i="1"/>
  <c r="C6030" i="1"/>
  <c r="B6030" i="1"/>
  <c r="A6030" i="1" s="1"/>
  <c r="L6029" i="1"/>
  <c r="J6029" i="1"/>
  <c r="I6029" i="1"/>
  <c r="H6029" i="1"/>
  <c r="G6029" i="1"/>
  <c r="F6029" i="1"/>
  <c r="K6029" i="1" s="1"/>
  <c r="E6029" i="1"/>
  <c r="D6029" i="1"/>
  <c r="C6029" i="1"/>
  <c r="B6029" i="1"/>
  <c r="A6029" i="1" s="1"/>
  <c r="L6028" i="1"/>
  <c r="J6028" i="1"/>
  <c r="I6028" i="1"/>
  <c r="H6028" i="1"/>
  <c r="G6028" i="1"/>
  <c r="F6028" i="1"/>
  <c r="K6028" i="1" s="1"/>
  <c r="E6028" i="1"/>
  <c r="D6028" i="1"/>
  <c r="C6028" i="1"/>
  <c r="B6028" i="1"/>
  <c r="A6028" i="1" s="1"/>
  <c r="L6027" i="1"/>
  <c r="J6027" i="1"/>
  <c r="I6027" i="1"/>
  <c r="H6027" i="1"/>
  <c r="G6027" i="1"/>
  <c r="F6027" i="1"/>
  <c r="K6027" i="1" s="1"/>
  <c r="E6027" i="1"/>
  <c r="D6027" i="1"/>
  <c r="C6027" i="1"/>
  <c r="B6027" i="1"/>
  <c r="A6027" i="1" s="1"/>
  <c r="L6026" i="1"/>
  <c r="J6026" i="1"/>
  <c r="I6026" i="1"/>
  <c r="H6026" i="1"/>
  <c r="G6026" i="1"/>
  <c r="F6026" i="1"/>
  <c r="K6026" i="1" s="1"/>
  <c r="E6026" i="1"/>
  <c r="D6026" i="1"/>
  <c r="C6026" i="1"/>
  <c r="B6026" i="1"/>
  <c r="A6026" i="1" s="1"/>
  <c r="L6025" i="1"/>
  <c r="J6025" i="1"/>
  <c r="I6025" i="1"/>
  <c r="H6025" i="1"/>
  <c r="G6025" i="1"/>
  <c r="F6025" i="1"/>
  <c r="K6025" i="1" s="1"/>
  <c r="E6025" i="1"/>
  <c r="D6025" i="1"/>
  <c r="C6025" i="1"/>
  <c r="B6025" i="1"/>
  <c r="A6025" i="1" s="1"/>
  <c r="L6024" i="1"/>
  <c r="J6024" i="1"/>
  <c r="I6024" i="1"/>
  <c r="H6024" i="1"/>
  <c r="G6024" i="1"/>
  <c r="F6024" i="1"/>
  <c r="K6024" i="1" s="1"/>
  <c r="E6024" i="1"/>
  <c r="D6024" i="1"/>
  <c r="C6024" i="1"/>
  <c r="B6024" i="1"/>
  <c r="A6024" i="1" s="1"/>
  <c r="L6023" i="1"/>
  <c r="J6023" i="1"/>
  <c r="I6023" i="1"/>
  <c r="H6023" i="1"/>
  <c r="G6023" i="1"/>
  <c r="F6023" i="1"/>
  <c r="K6023" i="1" s="1"/>
  <c r="E6023" i="1"/>
  <c r="D6023" i="1"/>
  <c r="C6023" i="1"/>
  <c r="B6023" i="1"/>
  <c r="A6023" i="1" s="1"/>
  <c r="L6022" i="1"/>
  <c r="J6022" i="1"/>
  <c r="I6022" i="1"/>
  <c r="H6022" i="1"/>
  <c r="G6022" i="1"/>
  <c r="F6022" i="1"/>
  <c r="K6022" i="1" s="1"/>
  <c r="E6022" i="1"/>
  <c r="D6022" i="1"/>
  <c r="C6022" i="1"/>
  <c r="B6022" i="1"/>
  <c r="A6022" i="1" s="1"/>
  <c r="L6021" i="1"/>
  <c r="J6021" i="1"/>
  <c r="I6021" i="1"/>
  <c r="H6021" i="1"/>
  <c r="G6021" i="1"/>
  <c r="F6021" i="1"/>
  <c r="K6021" i="1" s="1"/>
  <c r="E6021" i="1"/>
  <c r="D6021" i="1"/>
  <c r="C6021" i="1"/>
  <c r="B6021" i="1"/>
  <c r="A6021" i="1" s="1"/>
  <c r="L6020" i="1"/>
  <c r="J6020" i="1"/>
  <c r="I6020" i="1"/>
  <c r="H6020" i="1"/>
  <c r="G6020" i="1"/>
  <c r="F6020" i="1"/>
  <c r="K6020" i="1" s="1"/>
  <c r="E6020" i="1"/>
  <c r="D6020" i="1"/>
  <c r="C6020" i="1"/>
  <c r="B6020" i="1"/>
  <c r="A6020" i="1" s="1"/>
  <c r="L6019" i="1"/>
  <c r="J6019" i="1"/>
  <c r="I6019" i="1"/>
  <c r="H6019" i="1"/>
  <c r="G6019" i="1"/>
  <c r="F6019" i="1"/>
  <c r="K6019" i="1" s="1"/>
  <c r="E6019" i="1"/>
  <c r="D6019" i="1"/>
  <c r="C6019" i="1"/>
  <c r="B6019" i="1"/>
  <c r="A6019" i="1" s="1"/>
  <c r="L6018" i="1"/>
  <c r="J6018" i="1"/>
  <c r="I6018" i="1"/>
  <c r="H6018" i="1"/>
  <c r="G6018" i="1"/>
  <c r="F6018" i="1"/>
  <c r="K6018" i="1" s="1"/>
  <c r="E6018" i="1"/>
  <c r="D6018" i="1"/>
  <c r="C6018" i="1"/>
  <c r="B6018" i="1"/>
  <c r="A6018" i="1" s="1"/>
  <c r="L6017" i="1"/>
  <c r="J6017" i="1"/>
  <c r="I6017" i="1"/>
  <c r="H6017" i="1"/>
  <c r="G6017" i="1"/>
  <c r="F6017" i="1"/>
  <c r="K6017" i="1" s="1"/>
  <c r="E6017" i="1"/>
  <c r="D6017" i="1"/>
  <c r="C6017" i="1"/>
  <c r="B6017" i="1"/>
  <c r="A6017" i="1" s="1"/>
  <c r="L6016" i="1"/>
  <c r="J6016" i="1"/>
  <c r="I6016" i="1"/>
  <c r="H6016" i="1"/>
  <c r="G6016" i="1"/>
  <c r="F6016" i="1"/>
  <c r="K6016" i="1" s="1"/>
  <c r="E6016" i="1"/>
  <c r="D6016" i="1"/>
  <c r="C6016" i="1"/>
  <c r="B6016" i="1"/>
  <c r="A6016" i="1" s="1"/>
  <c r="L6015" i="1"/>
  <c r="J6015" i="1"/>
  <c r="I6015" i="1"/>
  <c r="H6015" i="1"/>
  <c r="G6015" i="1"/>
  <c r="F6015" i="1"/>
  <c r="K6015" i="1" s="1"/>
  <c r="E6015" i="1"/>
  <c r="D6015" i="1"/>
  <c r="C6015" i="1"/>
  <c r="B6015" i="1"/>
  <c r="A6015" i="1" s="1"/>
  <c r="L6014" i="1"/>
  <c r="J6014" i="1"/>
  <c r="I6014" i="1"/>
  <c r="H6014" i="1"/>
  <c r="G6014" i="1"/>
  <c r="F6014" i="1"/>
  <c r="K6014" i="1" s="1"/>
  <c r="E6014" i="1"/>
  <c r="D6014" i="1"/>
  <c r="C6014" i="1"/>
  <c r="B6014" i="1"/>
  <c r="A6014" i="1" s="1"/>
  <c r="L6013" i="1"/>
  <c r="J6013" i="1"/>
  <c r="I6013" i="1"/>
  <c r="H6013" i="1"/>
  <c r="G6013" i="1"/>
  <c r="F6013" i="1"/>
  <c r="K6013" i="1" s="1"/>
  <c r="E6013" i="1"/>
  <c r="D6013" i="1"/>
  <c r="C6013" i="1"/>
  <c r="B6013" i="1"/>
  <c r="A6013" i="1" s="1"/>
  <c r="L6012" i="1"/>
  <c r="J6012" i="1"/>
  <c r="I6012" i="1"/>
  <c r="H6012" i="1"/>
  <c r="G6012" i="1"/>
  <c r="F6012" i="1"/>
  <c r="K6012" i="1" s="1"/>
  <c r="E6012" i="1"/>
  <c r="D6012" i="1"/>
  <c r="C6012" i="1"/>
  <c r="B6012" i="1"/>
  <c r="A6012" i="1" s="1"/>
  <c r="L6011" i="1"/>
  <c r="J6011" i="1"/>
  <c r="I6011" i="1"/>
  <c r="H6011" i="1"/>
  <c r="G6011" i="1"/>
  <c r="F6011" i="1"/>
  <c r="K6011" i="1" s="1"/>
  <c r="E6011" i="1"/>
  <c r="D6011" i="1"/>
  <c r="C6011" i="1"/>
  <c r="B6011" i="1"/>
  <c r="A6011" i="1" s="1"/>
  <c r="L6010" i="1"/>
  <c r="J6010" i="1"/>
  <c r="I6010" i="1"/>
  <c r="H6010" i="1"/>
  <c r="G6010" i="1"/>
  <c r="F6010" i="1"/>
  <c r="K6010" i="1" s="1"/>
  <c r="E6010" i="1"/>
  <c r="D6010" i="1"/>
  <c r="C6010" i="1"/>
  <c r="B6010" i="1"/>
  <c r="A6010" i="1" s="1"/>
  <c r="L6009" i="1"/>
  <c r="J6009" i="1"/>
  <c r="I6009" i="1"/>
  <c r="H6009" i="1"/>
  <c r="G6009" i="1"/>
  <c r="F6009" i="1"/>
  <c r="K6009" i="1" s="1"/>
  <c r="E6009" i="1"/>
  <c r="D6009" i="1"/>
  <c r="C6009" i="1"/>
  <c r="B6009" i="1"/>
  <c r="A6009" i="1" s="1"/>
  <c r="L6008" i="1"/>
  <c r="J6008" i="1"/>
  <c r="I6008" i="1"/>
  <c r="H6008" i="1"/>
  <c r="G6008" i="1"/>
  <c r="F6008" i="1"/>
  <c r="K6008" i="1" s="1"/>
  <c r="E6008" i="1"/>
  <c r="D6008" i="1"/>
  <c r="C6008" i="1"/>
  <c r="B6008" i="1"/>
  <c r="A6008" i="1" s="1"/>
  <c r="L6007" i="1"/>
  <c r="J6007" i="1"/>
  <c r="I6007" i="1"/>
  <c r="H6007" i="1"/>
  <c r="G6007" i="1"/>
  <c r="F6007" i="1"/>
  <c r="K6007" i="1" s="1"/>
  <c r="E6007" i="1"/>
  <c r="D6007" i="1"/>
  <c r="C6007" i="1"/>
  <c r="B6007" i="1"/>
  <c r="A6007" i="1" s="1"/>
  <c r="L6006" i="1"/>
  <c r="J6006" i="1"/>
  <c r="I6006" i="1"/>
  <c r="H6006" i="1"/>
  <c r="G6006" i="1"/>
  <c r="F6006" i="1"/>
  <c r="K6006" i="1" s="1"/>
  <c r="E6006" i="1"/>
  <c r="D6006" i="1"/>
  <c r="C6006" i="1"/>
  <c r="B6006" i="1"/>
  <c r="A6006" i="1" s="1"/>
  <c r="L6005" i="1"/>
  <c r="J6005" i="1"/>
  <c r="I6005" i="1"/>
  <c r="H6005" i="1"/>
  <c r="G6005" i="1"/>
  <c r="F6005" i="1"/>
  <c r="K6005" i="1" s="1"/>
  <c r="E6005" i="1"/>
  <c r="D6005" i="1"/>
  <c r="C6005" i="1"/>
  <c r="B6005" i="1"/>
  <c r="A6005" i="1" s="1"/>
  <c r="L6004" i="1"/>
  <c r="J6004" i="1"/>
  <c r="I6004" i="1"/>
  <c r="H6004" i="1"/>
  <c r="G6004" i="1"/>
  <c r="F6004" i="1"/>
  <c r="K6004" i="1" s="1"/>
  <c r="E6004" i="1"/>
  <c r="D6004" i="1"/>
  <c r="C6004" i="1"/>
  <c r="B6004" i="1"/>
  <c r="A6004" i="1" s="1"/>
  <c r="L6003" i="1"/>
  <c r="J6003" i="1"/>
  <c r="I6003" i="1"/>
  <c r="H6003" i="1"/>
  <c r="G6003" i="1"/>
  <c r="F6003" i="1"/>
  <c r="K6003" i="1" s="1"/>
  <c r="E6003" i="1"/>
  <c r="D6003" i="1"/>
  <c r="C6003" i="1"/>
  <c r="B6003" i="1"/>
  <c r="A6003" i="1" s="1"/>
  <c r="L6002" i="1"/>
  <c r="J6002" i="1"/>
  <c r="I6002" i="1"/>
  <c r="H6002" i="1"/>
  <c r="G6002" i="1"/>
  <c r="F6002" i="1"/>
  <c r="K6002" i="1" s="1"/>
  <c r="E6002" i="1"/>
  <c r="D6002" i="1"/>
  <c r="C6002" i="1"/>
  <c r="B6002" i="1"/>
  <c r="A6002" i="1" s="1"/>
  <c r="L6001" i="1"/>
  <c r="J6001" i="1"/>
  <c r="I6001" i="1"/>
  <c r="H6001" i="1"/>
  <c r="G6001" i="1"/>
  <c r="F6001" i="1"/>
  <c r="K6001" i="1" s="1"/>
  <c r="E6001" i="1"/>
  <c r="D6001" i="1"/>
  <c r="C6001" i="1"/>
  <c r="B6001" i="1"/>
  <c r="A6001" i="1" s="1"/>
  <c r="L6000" i="1"/>
  <c r="J6000" i="1"/>
  <c r="I6000" i="1"/>
  <c r="H6000" i="1"/>
  <c r="G6000" i="1"/>
  <c r="F6000" i="1"/>
  <c r="K6000" i="1" s="1"/>
  <c r="E6000" i="1"/>
  <c r="D6000" i="1"/>
  <c r="C6000" i="1"/>
  <c r="B6000" i="1"/>
  <c r="A6000" i="1" s="1"/>
  <c r="L5999" i="1"/>
  <c r="J5999" i="1"/>
  <c r="I5999" i="1"/>
  <c r="H5999" i="1"/>
  <c r="G5999" i="1"/>
  <c r="F5999" i="1"/>
  <c r="K5999" i="1" s="1"/>
  <c r="E5999" i="1"/>
  <c r="D5999" i="1"/>
  <c r="C5999" i="1"/>
  <c r="B5999" i="1"/>
  <c r="A5999" i="1" s="1"/>
  <c r="L5998" i="1"/>
  <c r="J5998" i="1"/>
  <c r="I5998" i="1"/>
  <c r="H5998" i="1"/>
  <c r="G5998" i="1"/>
  <c r="F5998" i="1"/>
  <c r="K5998" i="1" s="1"/>
  <c r="E5998" i="1"/>
  <c r="D5998" i="1"/>
  <c r="C5998" i="1"/>
  <c r="B5998" i="1"/>
  <c r="A5998" i="1" s="1"/>
  <c r="L5997" i="1"/>
  <c r="J5997" i="1"/>
  <c r="I5997" i="1"/>
  <c r="H5997" i="1"/>
  <c r="G5997" i="1"/>
  <c r="F5997" i="1"/>
  <c r="K5997" i="1" s="1"/>
  <c r="E5997" i="1"/>
  <c r="D5997" i="1"/>
  <c r="C5997" i="1"/>
  <c r="B5997" i="1"/>
  <c r="A5997" i="1" s="1"/>
  <c r="L5996" i="1"/>
  <c r="J5996" i="1"/>
  <c r="I5996" i="1"/>
  <c r="H5996" i="1"/>
  <c r="G5996" i="1"/>
  <c r="F5996" i="1"/>
  <c r="K5996" i="1" s="1"/>
  <c r="E5996" i="1"/>
  <c r="D5996" i="1"/>
  <c r="C5996" i="1"/>
  <c r="B5996" i="1"/>
  <c r="A5996" i="1" s="1"/>
  <c r="L5995" i="1"/>
  <c r="J5995" i="1"/>
  <c r="I5995" i="1"/>
  <c r="H5995" i="1"/>
  <c r="G5995" i="1"/>
  <c r="F5995" i="1"/>
  <c r="K5995" i="1" s="1"/>
  <c r="E5995" i="1"/>
  <c r="D5995" i="1"/>
  <c r="C5995" i="1"/>
  <c r="B5995" i="1"/>
  <c r="A5995" i="1" s="1"/>
  <c r="L5994" i="1"/>
  <c r="J5994" i="1"/>
  <c r="I5994" i="1"/>
  <c r="H5994" i="1"/>
  <c r="G5994" i="1"/>
  <c r="F5994" i="1"/>
  <c r="K5994" i="1" s="1"/>
  <c r="E5994" i="1"/>
  <c r="D5994" i="1"/>
  <c r="C5994" i="1"/>
  <c r="B5994" i="1"/>
  <c r="A5994" i="1" s="1"/>
  <c r="L5993" i="1"/>
  <c r="J5993" i="1"/>
  <c r="I5993" i="1"/>
  <c r="H5993" i="1"/>
  <c r="G5993" i="1"/>
  <c r="F5993" i="1"/>
  <c r="K5993" i="1" s="1"/>
  <c r="E5993" i="1"/>
  <c r="D5993" i="1"/>
  <c r="C5993" i="1"/>
  <c r="B5993" i="1"/>
  <c r="A5993" i="1" s="1"/>
  <c r="L5992" i="1"/>
  <c r="J5992" i="1"/>
  <c r="I5992" i="1"/>
  <c r="H5992" i="1"/>
  <c r="G5992" i="1"/>
  <c r="F5992" i="1"/>
  <c r="K5992" i="1" s="1"/>
  <c r="E5992" i="1"/>
  <c r="D5992" i="1"/>
  <c r="C5992" i="1"/>
  <c r="B5992" i="1"/>
  <c r="A5992" i="1" s="1"/>
  <c r="L5991" i="1"/>
  <c r="J5991" i="1"/>
  <c r="I5991" i="1"/>
  <c r="H5991" i="1"/>
  <c r="G5991" i="1"/>
  <c r="F5991" i="1"/>
  <c r="K5991" i="1" s="1"/>
  <c r="E5991" i="1"/>
  <c r="D5991" i="1"/>
  <c r="C5991" i="1"/>
  <c r="B5991" i="1"/>
  <c r="A5991" i="1" s="1"/>
  <c r="L5990" i="1"/>
  <c r="J5990" i="1"/>
  <c r="I5990" i="1"/>
  <c r="H5990" i="1"/>
  <c r="G5990" i="1"/>
  <c r="F5990" i="1"/>
  <c r="K5990" i="1" s="1"/>
  <c r="E5990" i="1"/>
  <c r="D5990" i="1"/>
  <c r="C5990" i="1"/>
  <c r="B5990" i="1"/>
  <c r="A5990" i="1" s="1"/>
  <c r="L5989" i="1"/>
  <c r="J5989" i="1"/>
  <c r="I5989" i="1"/>
  <c r="H5989" i="1"/>
  <c r="G5989" i="1"/>
  <c r="F5989" i="1"/>
  <c r="K5989" i="1" s="1"/>
  <c r="E5989" i="1"/>
  <c r="D5989" i="1"/>
  <c r="C5989" i="1"/>
  <c r="B5989" i="1"/>
  <c r="A5989" i="1" s="1"/>
  <c r="L5988" i="1"/>
  <c r="J5988" i="1"/>
  <c r="I5988" i="1"/>
  <c r="H5988" i="1"/>
  <c r="G5988" i="1"/>
  <c r="F5988" i="1"/>
  <c r="K5988" i="1" s="1"/>
  <c r="E5988" i="1"/>
  <c r="D5988" i="1"/>
  <c r="C5988" i="1"/>
  <c r="B5988" i="1"/>
  <c r="A5988" i="1" s="1"/>
  <c r="L5987" i="1"/>
  <c r="J5987" i="1"/>
  <c r="I5987" i="1"/>
  <c r="H5987" i="1"/>
  <c r="G5987" i="1"/>
  <c r="F5987" i="1"/>
  <c r="K5987" i="1" s="1"/>
  <c r="E5987" i="1"/>
  <c r="D5987" i="1"/>
  <c r="C5987" i="1"/>
  <c r="B5987" i="1"/>
  <c r="A5987" i="1" s="1"/>
  <c r="L5986" i="1"/>
  <c r="J5986" i="1"/>
  <c r="I5986" i="1"/>
  <c r="H5986" i="1"/>
  <c r="G5986" i="1"/>
  <c r="F5986" i="1"/>
  <c r="K5986" i="1" s="1"/>
  <c r="E5986" i="1"/>
  <c r="D5986" i="1"/>
  <c r="C5986" i="1"/>
  <c r="B5986" i="1"/>
  <c r="A5986" i="1" s="1"/>
  <c r="L5985" i="1"/>
  <c r="J5985" i="1"/>
  <c r="I5985" i="1"/>
  <c r="H5985" i="1"/>
  <c r="G5985" i="1"/>
  <c r="F5985" i="1"/>
  <c r="K5985" i="1" s="1"/>
  <c r="E5985" i="1"/>
  <c r="D5985" i="1"/>
  <c r="C5985" i="1"/>
  <c r="B5985" i="1"/>
  <c r="A5985" i="1" s="1"/>
  <c r="L5984" i="1"/>
  <c r="J5984" i="1"/>
  <c r="I5984" i="1"/>
  <c r="H5984" i="1"/>
  <c r="G5984" i="1"/>
  <c r="F5984" i="1"/>
  <c r="K5984" i="1" s="1"/>
  <c r="E5984" i="1"/>
  <c r="D5984" i="1"/>
  <c r="C5984" i="1"/>
  <c r="B5984" i="1"/>
  <c r="A5984" i="1" s="1"/>
  <c r="L5983" i="1"/>
  <c r="J5983" i="1"/>
  <c r="I5983" i="1"/>
  <c r="H5983" i="1"/>
  <c r="G5983" i="1"/>
  <c r="F5983" i="1"/>
  <c r="K5983" i="1" s="1"/>
  <c r="E5983" i="1"/>
  <c r="D5983" i="1"/>
  <c r="C5983" i="1"/>
  <c r="B5983" i="1"/>
  <c r="A5983" i="1" s="1"/>
  <c r="L5982" i="1"/>
  <c r="J5982" i="1"/>
  <c r="I5982" i="1"/>
  <c r="H5982" i="1"/>
  <c r="G5982" i="1"/>
  <c r="F5982" i="1"/>
  <c r="K5982" i="1" s="1"/>
  <c r="E5982" i="1"/>
  <c r="D5982" i="1"/>
  <c r="C5982" i="1"/>
  <c r="B5982" i="1"/>
  <c r="A5982" i="1" s="1"/>
  <c r="L5981" i="1"/>
  <c r="J5981" i="1"/>
  <c r="I5981" i="1"/>
  <c r="H5981" i="1"/>
  <c r="G5981" i="1"/>
  <c r="F5981" i="1"/>
  <c r="K5981" i="1" s="1"/>
  <c r="E5981" i="1"/>
  <c r="D5981" i="1"/>
  <c r="C5981" i="1"/>
  <c r="B5981" i="1"/>
  <c r="A5981" i="1" s="1"/>
  <c r="L5980" i="1"/>
  <c r="J5980" i="1"/>
  <c r="I5980" i="1"/>
  <c r="H5980" i="1"/>
  <c r="G5980" i="1"/>
  <c r="F5980" i="1"/>
  <c r="K5980" i="1" s="1"/>
  <c r="E5980" i="1"/>
  <c r="D5980" i="1"/>
  <c r="C5980" i="1"/>
  <c r="B5980" i="1"/>
  <c r="A5980" i="1" s="1"/>
  <c r="L5979" i="1"/>
  <c r="J5979" i="1"/>
  <c r="I5979" i="1"/>
  <c r="H5979" i="1"/>
  <c r="G5979" i="1"/>
  <c r="F5979" i="1"/>
  <c r="K5979" i="1" s="1"/>
  <c r="E5979" i="1"/>
  <c r="D5979" i="1"/>
  <c r="C5979" i="1"/>
  <c r="B5979" i="1"/>
  <c r="A5979" i="1" s="1"/>
  <c r="L5978" i="1"/>
  <c r="J5978" i="1"/>
  <c r="I5978" i="1"/>
  <c r="H5978" i="1"/>
  <c r="G5978" i="1"/>
  <c r="F5978" i="1"/>
  <c r="K5978" i="1" s="1"/>
  <c r="E5978" i="1"/>
  <c r="D5978" i="1"/>
  <c r="C5978" i="1"/>
  <c r="B5978" i="1"/>
  <c r="A5978" i="1" s="1"/>
  <c r="L5977" i="1"/>
  <c r="J5977" i="1"/>
  <c r="I5977" i="1"/>
  <c r="H5977" i="1"/>
  <c r="G5977" i="1"/>
  <c r="F5977" i="1"/>
  <c r="K5977" i="1" s="1"/>
  <c r="E5977" i="1"/>
  <c r="D5977" i="1"/>
  <c r="C5977" i="1"/>
  <c r="B5977" i="1"/>
  <c r="A5977" i="1" s="1"/>
  <c r="L5976" i="1"/>
  <c r="J5976" i="1"/>
  <c r="I5976" i="1"/>
  <c r="H5976" i="1"/>
  <c r="G5976" i="1"/>
  <c r="F5976" i="1"/>
  <c r="K5976" i="1" s="1"/>
  <c r="E5976" i="1"/>
  <c r="D5976" i="1"/>
  <c r="C5976" i="1"/>
  <c r="B5976" i="1"/>
  <c r="A5976" i="1" s="1"/>
  <c r="L5975" i="1"/>
  <c r="J5975" i="1"/>
  <c r="I5975" i="1"/>
  <c r="H5975" i="1"/>
  <c r="G5975" i="1"/>
  <c r="F5975" i="1"/>
  <c r="K5975" i="1" s="1"/>
  <c r="E5975" i="1"/>
  <c r="D5975" i="1"/>
  <c r="C5975" i="1"/>
  <c r="B5975" i="1"/>
  <c r="A5975" i="1" s="1"/>
  <c r="L5974" i="1"/>
  <c r="J5974" i="1"/>
  <c r="I5974" i="1"/>
  <c r="H5974" i="1"/>
  <c r="G5974" i="1"/>
  <c r="F5974" i="1"/>
  <c r="K5974" i="1" s="1"/>
  <c r="E5974" i="1"/>
  <c r="D5974" i="1"/>
  <c r="C5974" i="1"/>
  <c r="B5974" i="1"/>
  <c r="A5974" i="1" s="1"/>
  <c r="L5973" i="1"/>
  <c r="J5973" i="1"/>
  <c r="I5973" i="1"/>
  <c r="H5973" i="1"/>
  <c r="G5973" i="1"/>
  <c r="F5973" i="1"/>
  <c r="K5973" i="1" s="1"/>
  <c r="E5973" i="1"/>
  <c r="D5973" i="1"/>
  <c r="C5973" i="1"/>
  <c r="B5973" i="1"/>
  <c r="A5973" i="1" s="1"/>
  <c r="L5972" i="1"/>
  <c r="J5972" i="1"/>
  <c r="I5972" i="1"/>
  <c r="H5972" i="1"/>
  <c r="G5972" i="1"/>
  <c r="F5972" i="1"/>
  <c r="K5972" i="1" s="1"/>
  <c r="E5972" i="1"/>
  <c r="D5972" i="1"/>
  <c r="C5972" i="1"/>
  <c r="B5972" i="1"/>
  <c r="A5972" i="1" s="1"/>
  <c r="L5971" i="1"/>
  <c r="J5971" i="1"/>
  <c r="I5971" i="1"/>
  <c r="H5971" i="1"/>
  <c r="G5971" i="1"/>
  <c r="F5971" i="1"/>
  <c r="K5971" i="1" s="1"/>
  <c r="E5971" i="1"/>
  <c r="D5971" i="1"/>
  <c r="C5971" i="1"/>
  <c r="B5971" i="1"/>
  <c r="A5971" i="1" s="1"/>
  <c r="L5970" i="1"/>
  <c r="J5970" i="1"/>
  <c r="I5970" i="1"/>
  <c r="H5970" i="1"/>
  <c r="G5970" i="1"/>
  <c r="F5970" i="1"/>
  <c r="K5970" i="1" s="1"/>
  <c r="E5970" i="1"/>
  <c r="D5970" i="1"/>
  <c r="C5970" i="1"/>
  <c r="B5970" i="1"/>
  <c r="A5970" i="1" s="1"/>
  <c r="L5969" i="1"/>
  <c r="J5969" i="1"/>
  <c r="I5969" i="1"/>
  <c r="H5969" i="1"/>
  <c r="G5969" i="1"/>
  <c r="F5969" i="1"/>
  <c r="K5969" i="1" s="1"/>
  <c r="E5969" i="1"/>
  <c r="D5969" i="1"/>
  <c r="C5969" i="1"/>
  <c r="B5969" i="1"/>
  <c r="A5969" i="1" s="1"/>
  <c r="L5968" i="1"/>
  <c r="J5968" i="1"/>
  <c r="I5968" i="1"/>
  <c r="H5968" i="1"/>
  <c r="G5968" i="1"/>
  <c r="F5968" i="1"/>
  <c r="K5968" i="1" s="1"/>
  <c r="E5968" i="1"/>
  <c r="D5968" i="1"/>
  <c r="C5968" i="1"/>
  <c r="B5968" i="1"/>
  <c r="A5968" i="1" s="1"/>
  <c r="L5967" i="1"/>
  <c r="J5967" i="1"/>
  <c r="I5967" i="1"/>
  <c r="H5967" i="1"/>
  <c r="G5967" i="1"/>
  <c r="F5967" i="1"/>
  <c r="K5967" i="1" s="1"/>
  <c r="E5967" i="1"/>
  <c r="D5967" i="1"/>
  <c r="C5967" i="1"/>
  <c r="B5967" i="1"/>
  <c r="A5967" i="1" s="1"/>
  <c r="L5966" i="1"/>
  <c r="J5966" i="1"/>
  <c r="I5966" i="1"/>
  <c r="H5966" i="1"/>
  <c r="G5966" i="1"/>
  <c r="F5966" i="1"/>
  <c r="K5966" i="1" s="1"/>
  <c r="E5966" i="1"/>
  <c r="D5966" i="1"/>
  <c r="C5966" i="1"/>
  <c r="B5966" i="1"/>
  <c r="A5966" i="1" s="1"/>
  <c r="L5965" i="1"/>
  <c r="J5965" i="1"/>
  <c r="I5965" i="1"/>
  <c r="H5965" i="1"/>
  <c r="G5965" i="1"/>
  <c r="F5965" i="1"/>
  <c r="K5965" i="1" s="1"/>
  <c r="E5965" i="1"/>
  <c r="D5965" i="1"/>
  <c r="C5965" i="1"/>
  <c r="B5965" i="1"/>
  <c r="A5965" i="1" s="1"/>
  <c r="L5964" i="1"/>
  <c r="J5964" i="1"/>
  <c r="I5964" i="1"/>
  <c r="H5964" i="1"/>
  <c r="G5964" i="1"/>
  <c r="F5964" i="1"/>
  <c r="K5964" i="1" s="1"/>
  <c r="E5964" i="1"/>
  <c r="D5964" i="1"/>
  <c r="C5964" i="1"/>
  <c r="B5964" i="1"/>
  <c r="A5964" i="1" s="1"/>
  <c r="L5963" i="1"/>
  <c r="J5963" i="1"/>
  <c r="I5963" i="1"/>
  <c r="H5963" i="1"/>
  <c r="G5963" i="1"/>
  <c r="F5963" i="1"/>
  <c r="K5963" i="1" s="1"/>
  <c r="E5963" i="1"/>
  <c r="D5963" i="1"/>
  <c r="C5963" i="1"/>
  <c r="B5963" i="1"/>
  <c r="A5963" i="1" s="1"/>
  <c r="L5962" i="1"/>
  <c r="J5962" i="1"/>
  <c r="I5962" i="1"/>
  <c r="H5962" i="1"/>
  <c r="G5962" i="1"/>
  <c r="F5962" i="1"/>
  <c r="K5962" i="1" s="1"/>
  <c r="E5962" i="1"/>
  <c r="D5962" i="1"/>
  <c r="C5962" i="1"/>
  <c r="B5962" i="1"/>
  <c r="A5962" i="1" s="1"/>
  <c r="L5961" i="1"/>
  <c r="J5961" i="1"/>
  <c r="I5961" i="1"/>
  <c r="H5961" i="1"/>
  <c r="G5961" i="1"/>
  <c r="F5961" i="1"/>
  <c r="K5961" i="1" s="1"/>
  <c r="E5961" i="1"/>
  <c r="D5961" i="1"/>
  <c r="C5961" i="1"/>
  <c r="B5961" i="1"/>
  <c r="A5961" i="1" s="1"/>
  <c r="L5960" i="1"/>
  <c r="J5960" i="1"/>
  <c r="I5960" i="1"/>
  <c r="H5960" i="1"/>
  <c r="G5960" i="1"/>
  <c r="F5960" i="1"/>
  <c r="K5960" i="1" s="1"/>
  <c r="E5960" i="1"/>
  <c r="D5960" i="1"/>
  <c r="C5960" i="1"/>
  <c r="B5960" i="1"/>
  <c r="A5960" i="1" s="1"/>
  <c r="L5959" i="1"/>
  <c r="J5959" i="1"/>
  <c r="I5959" i="1"/>
  <c r="H5959" i="1"/>
  <c r="G5959" i="1"/>
  <c r="F5959" i="1"/>
  <c r="K5959" i="1" s="1"/>
  <c r="E5959" i="1"/>
  <c r="D5959" i="1"/>
  <c r="C5959" i="1"/>
  <c r="B5959" i="1"/>
  <c r="A5959" i="1" s="1"/>
  <c r="L5958" i="1"/>
  <c r="J5958" i="1"/>
  <c r="I5958" i="1"/>
  <c r="H5958" i="1"/>
  <c r="G5958" i="1"/>
  <c r="F5958" i="1"/>
  <c r="K5958" i="1" s="1"/>
  <c r="E5958" i="1"/>
  <c r="D5958" i="1"/>
  <c r="C5958" i="1"/>
  <c r="B5958" i="1"/>
  <c r="A5958" i="1" s="1"/>
  <c r="L5957" i="1"/>
  <c r="J5957" i="1"/>
  <c r="I5957" i="1"/>
  <c r="H5957" i="1"/>
  <c r="G5957" i="1"/>
  <c r="F5957" i="1"/>
  <c r="K5957" i="1" s="1"/>
  <c r="E5957" i="1"/>
  <c r="D5957" i="1"/>
  <c r="C5957" i="1"/>
  <c r="B5957" i="1"/>
  <c r="A5957" i="1" s="1"/>
  <c r="L5956" i="1"/>
  <c r="J5956" i="1"/>
  <c r="I5956" i="1"/>
  <c r="H5956" i="1"/>
  <c r="G5956" i="1"/>
  <c r="F5956" i="1"/>
  <c r="K5956" i="1" s="1"/>
  <c r="E5956" i="1"/>
  <c r="D5956" i="1"/>
  <c r="C5956" i="1"/>
  <c r="B5956" i="1"/>
  <c r="A5956" i="1" s="1"/>
  <c r="L5955" i="1"/>
  <c r="J5955" i="1"/>
  <c r="I5955" i="1"/>
  <c r="H5955" i="1"/>
  <c r="G5955" i="1"/>
  <c r="F5955" i="1"/>
  <c r="K5955" i="1" s="1"/>
  <c r="E5955" i="1"/>
  <c r="D5955" i="1"/>
  <c r="C5955" i="1"/>
  <c r="B5955" i="1"/>
  <c r="A5955" i="1" s="1"/>
  <c r="L5954" i="1"/>
  <c r="J5954" i="1"/>
  <c r="I5954" i="1"/>
  <c r="H5954" i="1"/>
  <c r="G5954" i="1"/>
  <c r="F5954" i="1"/>
  <c r="K5954" i="1" s="1"/>
  <c r="E5954" i="1"/>
  <c r="D5954" i="1"/>
  <c r="C5954" i="1"/>
  <c r="B5954" i="1"/>
  <c r="A5954" i="1" s="1"/>
  <c r="L5953" i="1"/>
  <c r="J5953" i="1"/>
  <c r="I5953" i="1"/>
  <c r="H5953" i="1"/>
  <c r="G5953" i="1"/>
  <c r="F5953" i="1"/>
  <c r="K5953" i="1" s="1"/>
  <c r="E5953" i="1"/>
  <c r="D5953" i="1"/>
  <c r="C5953" i="1"/>
  <c r="B5953" i="1"/>
  <c r="A5953" i="1" s="1"/>
  <c r="L5952" i="1"/>
  <c r="J5952" i="1"/>
  <c r="I5952" i="1"/>
  <c r="H5952" i="1"/>
  <c r="G5952" i="1"/>
  <c r="F5952" i="1"/>
  <c r="K5952" i="1" s="1"/>
  <c r="E5952" i="1"/>
  <c r="D5952" i="1"/>
  <c r="C5952" i="1"/>
  <c r="B5952" i="1"/>
  <c r="A5952" i="1" s="1"/>
  <c r="L5951" i="1"/>
  <c r="J5951" i="1"/>
  <c r="I5951" i="1"/>
  <c r="H5951" i="1"/>
  <c r="G5951" i="1"/>
  <c r="F5951" i="1"/>
  <c r="K5951" i="1" s="1"/>
  <c r="E5951" i="1"/>
  <c r="D5951" i="1"/>
  <c r="C5951" i="1"/>
  <c r="B5951" i="1"/>
  <c r="A5951" i="1" s="1"/>
  <c r="L5950" i="1"/>
  <c r="J5950" i="1"/>
  <c r="I5950" i="1"/>
  <c r="H5950" i="1"/>
  <c r="G5950" i="1"/>
  <c r="F5950" i="1"/>
  <c r="K5950" i="1" s="1"/>
  <c r="E5950" i="1"/>
  <c r="D5950" i="1"/>
  <c r="C5950" i="1"/>
  <c r="B5950" i="1"/>
  <c r="A5950" i="1" s="1"/>
  <c r="L5949" i="1"/>
  <c r="J5949" i="1"/>
  <c r="I5949" i="1"/>
  <c r="H5949" i="1"/>
  <c r="G5949" i="1"/>
  <c r="F5949" i="1"/>
  <c r="K5949" i="1" s="1"/>
  <c r="E5949" i="1"/>
  <c r="D5949" i="1"/>
  <c r="C5949" i="1"/>
  <c r="B5949" i="1"/>
  <c r="A5949" i="1" s="1"/>
  <c r="L5948" i="1"/>
  <c r="J5948" i="1"/>
  <c r="I5948" i="1"/>
  <c r="H5948" i="1"/>
  <c r="G5948" i="1"/>
  <c r="F5948" i="1"/>
  <c r="K5948" i="1" s="1"/>
  <c r="E5948" i="1"/>
  <c r="D5948" i="1"/>
  <c r="C5948" i="1"/>
  <c r="B5948" i="1"/>
  <c r="A5948" i="1" s="1"/>
  <c r="L5947" i="1"/>
  <c r="J5947" i="1"/>
  <c r="I5947" i="1"/>
  <c r="H5947" i="1"/>
  <c r="G5947" i="1"/>
  <c r="F5947" i="1"/>
  <c r="K5947" i="1" s="1"/>
  <c r="E5947" i="1"/>
  <c r="D5947" i="1"/>
  <c r="C5947" i="1"/>
  <c r="B5947" i="1"/>
  <c r="A5947" i="1" s="1"/>
  <c r="L5946" i="1"/>
  <c r="J5946" i="1"/>
  <c r="I5946" i="1"/>
  <c r="H5946" i="1"/>
  <c r="G5946" i="1"/>
  <c r="F5946" i="1"/>
  <c r="K5946" i="1" s="1"/>
  <c r="E5946" i="1"/>
  <c r="D5946" i="1"/>
  <c r="C5946" i="1"/>
  <c r="B5946" i="1"/>
  <c r="A5946" i="1" s="1"/>
  <c r="L5945" i="1"/>
  <c r="J5945" i="1"/>
  <c r="I5945" i="1"/>
  <c r="H5945" i="1"/>
  <c r="G5945" i="1"/>
  <c r="F5945" i="1"/>
  <c r="K5945" i="1" s="1"/>
  <c r="E5945" i="1"/>
  <c r="D5945" i="1"/>
  <c r="C5945" i="1"/>
  <c r="B5945" i="1"/>
  <c r="A5945" i="1" s="1"/>
  <c r="L5944" i="1"/>
  <c r="J5944" i="1"/>
  <c r="I5944" i="1"/>
  <c r="H5944" i="1"/>
  <c r="G5944" i="1"/>
  <c r="F5944" i="1"/>
  <c r="K5944" i="1" s="1"/>
  <c r="E5944" i="1"/>
  <c r="D5944" i="1"/>
  <c r="C5944" i="1"/>
  <c r="B5944" i="1"/>
  <c r="A5944" i="1" s="1"/>
  <c r="L5943" i="1"/>
  <c r="J5943" i="1"/>
  <c r="I5943" i="1"/>
  <c r="H5943" i="1"/>
  <c r="G5943" i="1"/>
  <c r="F5943" i="1"/>
  <c r="K5943" i="1" s="1"/>
  <c r="E5943" i="1"/>
  <c r="D5943" i="1"/>
  <c r="C5943" i="1"/>
  <c r="B5943" i="1"/>
  <c r="A5943" i="1" s="1"/>
  <c r="L5942" i="1"/>
  <c r="J5942" i="1"/>
  <c r="I5942" i="1"/>
  <c r="H5942" i="1"/>
  <c r="G5942" i="1"/>
  <c r="F5942" i="1"/>
  <c r="K5942" i="1" s="1"/>
  <c r="E5942" i="1"/>
  <c r="D5942" i="1"/>
  <c r="C5942" i="1"/>
  <c r="B5942" i="1"/>
  <c r="A5942" i="1" s="1"/>
  <c r="L5941" i="1"/>
  <c r="J5941" i="1"/>
  <c r="I5941" i="1"/>
  <c r="H5941" i="1"/>
  <c r="G5941" i="1"/>
  <c r="F5941" i="1"/>
  <c r="K5941" i="1" s="1"/>
  <c r="E5941" i="1"/>
  <c r="D5941" i="1"/>
  <c r="C5941" i="1"/>
  <c r="B5941" i="1"/>
  <c r="A5941" i="1" s="1"/>
  <c r="L5940" i="1"/>
  <c r="J5940" i="1"/>
  <c r="I5940" i="1"/>
  <c r="H5940" i="1"/>
  <c r="G5940" i="1"/>
  <c r="F5940" i="1"/>
  <c r="K5940" i="1" s="1"/>
  <c r="E5940" i="1"/>
  <c r="D5940" i="1"/>
  <c r="C5940" i="1"/>
  <c r="B5940" i="1"/>
  <c r="A5940" i="1" s="1"/>
  <c r="L5939" i="1"/>
  <c r="J5939" i="1"/>
  <c r="I5939" i="1"/>
  <c r="H5939" i="1"/>
  <c r="G5939" i="1"/>
  <c r="F5939" i="1"/>
  <c r="K5939" i="1" s="1"/>
  <c r="E5939" i="1"/>
  <c r="D5939" i="1"/>
  <c r="C5939" i="1"/>
  <c r="B5939" i="1"/>
  <c r="A5939" i="1" s="1"/>
  <c r="L5938" i="1"/>
  <c r="J5938" i="1"/>
  <c r="I5938" i="1"/>
  <c r="H5938" i="1"/>
  <c r="G5938" i="1"/>
  <c r="F5938" i="1"/>
  <c r="K5938" i="1" s="1"/>
  <c r="E5938" i="1"/>
  <c r="D5938" i="1"/>
  <c r="C5938" i="1"/>
  <c r="B5938" i="1"/>
  <c r="A5938" i="1" s="1"/>
  <c r="L5937" i="1"/>
  <c r="J5937" i="1"/>
  <c r="I5937" i="1"/>
  <c r="H5937" i="1"/>
  <c r="G5937" i="1"/>
  <c r="F5937" i="1"/>
  <c r="K5937" i="1" s="1"/>
  <c r="E5937" i="1"/>
  <c r="D5937" i="1"/>
  <c r="C5937" i="1"/>
  <c r="B5937" i="1"/>
  <c r="A5937" i="1" s="1"/>
  <c r="L5936" i="1"/>
  <c r="J5936" i="1"/>
  <c r="I5936" i="1"/>
  <c r="H5936" i="1"/>
  <c r="G5936" i="1"/>
  <c r="F5936" i="1"/>
  <c r="K5936" i="1" s="1"/>
  <c r="E5936" i="1"/>
  <c r="D5936" i="1"/>
  <c r="C5936" i="1"/>
  <c r="B5936" i="1"/>
  <c r="A5936" i="1" s="1"/>
  <c r="L5935" i="1"/>
  <c r="J5935" i="1"/>
  <c r="I5935" i="1"/>
  <c r="H5935" i="1"/>
  <c r="G5935" i="1"/>
  <c r="F5935" i="1"/>
  <c r="K5935" i="1" s="1"/>
  <c r="E5935" i="1"/>
  <c r="D5935" i="1"/>
  <c r="C5935" i="1"/>
  <c r="B5935" i="1"/>
  <c r="A5935" i="1" s="1"/>
  <c r="L5934" i="1"/>
  <c r="J5934" i="1"/>
  <c r="I5934" i="1"/>
  <c r="H5934" i="1"/>
  <c r="G5934" i="1"/>
  <c r="F5934" i="1"/>
  <c r="K5934" i="1" s="1"/>
  <c r="E5934" i="1"/>
  <c r="D5934" i="1"/>
  <c r="C5934" i="1"/>
  <c r="B5934" i="1"/>
  <c r="A5934" i="1" s="1"/>
  <c r="L5933" i="1"/>
  <c r="J5933" i="1"/>
  <c r="I5933" i="1"/>
  <c r="H5933" i="1"/>
  <c r="G5933" i="1"/>
  <c r="F5933" i="1"/>
  <c r="K5933" i="1" s="1"/>
  <c r="E5933" i="1"/>
  <c r="D5933" i="1"/>
  <c r="C5933" i="1"/>
  <c r="B5933" i="1"/>
  <c r="A5933" i="1" s="1"/>
  <c r="L5932" i="1"/>
  <c r="J5932" i="1"/>
  <c r="I5932" i="1"/>
  <c r="H5932" i="1"/>
  <c r="G5932" i="1"/>
  <c r="F5932" i="1"/>
  <c r="K5932" i="1" s="1"/>
  <c r="E5932" i="1"/>
  <c r="D5932" i="1"/>
  <c r="C5932" i="1"/>
  <c r="B5932" i="1"/>
  <c r="A5932" i="1" s="1"/>
  <c r="L5931" i="1"/>
  <c r="J5931" i="1"/>
  <c r="I5931" i="1"/>
  <c r="H5931" i="1"/>
  <c r="G5931" i="1"/>
  <c r="F5931" i="1"/>
  <c r="K5931" i="1" s="1"/>
  <c r="E5931" i="1"/>
  <c r="D5931" i="1"/>
  <c r="C5931" i="1"/>
  <c r="B5931" i="1"/>
  <c r="A5931" i="1" s="1"/>
  <c r="L5930" i="1"/>
  <c r="J5930" i="1"/>
  <c r="I5930" i="1"/>
  <c r="H5930" i="1"/>
  <c r="G5930" i="1"/>
  <c r="F5930" i="1"/>
  <c r="K5930" i="1" s="1"/>
  <c r="E5930" i="1"/>
  <c r="D5930" i="1"/>
  <c r="C5930" i="1"/>
  <c r="B5930" i="1"/>
  <c r="A5930" i="1" s="1"/>
  <c r="L5929" i="1"/>
  <c r="J5929" i="1"/>
  <c r="I5929" i="1"/>
  <c r="H5929" i="1"/>
  <c r="G5929" i="1"/>
  <c r="F5929" i="1"/>
  <c r="K5929" i="1" s="1"/>
  <c r="E5929" i="1"/>
  <c r="D5929" i="1"/>
  <c r="C5929" i="1"/>
  <c r="B5929" i="1"/>
  <c r="A5929" i="1" s="1"/>
  <c r="L5928" i="1"/>
  <c r="J5928" i="1"/>
  <c r="I5928" i="1"/>
  <c r="H5928" i="1"/>
  <c r="G5928" i="1"/>
  <c r="F5928" i="1"/>
  <c r="K5928" i="1" s="1"/>
  <c r="E5928" i="1"/>
  <c r="D5928" i="1"/>
  <c r="C5928" i="1"/>
  <c r="B5928" i="1"/>
  <c r="A5928" i="1" s="1"/>
  <c r="L5927" i="1"/>
  <c r="J5927" i="1"/>
  <c r="I5927" i="1"/>
  <c r="H5927" i="1"/>
  <c r="G5927" i="1"/>
  <c r="F5927" i="1"/>
  <c r="K5927" i="1" s="1"/>
  <c r="E5927" i="1"/>
  <c r="D5927" i="1"/>
  <c r="C5927" i="1"/>
  <c r="B5927" i="1"/>
  <c r="A5927" i="1" s="1"/>
  <c r="L5926" i="1"/>
  <c r="J5926" i="1"/>
  <c r="I5926" i="1"/>
  <c r="H5926" i="1"/>
  <c r="G5926" i="1"/>
  <c r="F5926" i="1"/>
  <c r="K5926" i="1" s="1"/>
  <c r="E5926" i="1"/>
  <c r="D5926" i="1"/>
  <c r="C5926" i="1"/>
  <c r="B5926" i="1"/>
  <c r="A5926" i="1" s="1"/>
  <c r="L5925" i="1"/>
  <c r="J5925" i="1"/>
  <c r="I5925" i="1"/>
  <c r="H5925" i="1"/>
  <c r="G5925" i="1"/>
  <c r="F5925" i="1"/>
  <c r="K5925" i="1" s="1"/>
  <c r="E5925" i="1"/>
  <c r="D5925" i="1"/>
  <c r="C5925" i="1"/>
  <c r="B5925" i="1"/>
  <c r="A5925" i="1" s="1"/>
  <c r="L5924" i="1"/>
  <c r="J5924" i="1"/>
  <c r="I5924" i="1"/>
  <c r="H5924" i="1"/>
  <c r="G5924" i="1"/>
  <c r="F5924" i="1"/>
  <c r="K5924" i="1" s="1"/>
  <c r="E5924" i="1"/>
  <c r="D5924" i="1"/>
  <c r="C5924" i="1"/>
  <c r="B5924" i="1"/>
  <c r="A5924" i="1" s="1"/>
  <c r="L5923" i="1"/>
  <c r="J5923" i="1"/>
  <c r="I5923" i="1"/>
  <c r="H5923" i="1"/>
  <c r="G5923" i="1"/>
  <c r="F5923" i="1"/>
  <c r="K5923" i="1" s="1"/>
  <c r="E5923" i="1"/>
  <c r="D5923" i="1"/>
  <c r="C5923" i="1"/>
  <c r="B5923" i="1"/>
  <c r="A5923" i="1" s="1"/>
  <c r="L5922" i="1"/>
  <c r="J5922" i="1"/>
  <c r="I5922" i="1"/>
  <c r="H5922" i="1"/>
  <c r="G5922" i="1"/>
  <c r="F5922" i="1"/>
  <c r="K5922" i="1" s="1"/>
  <c r="E5922" i="1"/>
  <c r="D5922" i="1"/>
  <c r="C5922" i="1"/>
  <c r="B5922" i="1"/>
  <c r="A5922" i="1" s="1"/>
  <c r="L5921" i="1"/>
  <c r="J5921" i="1"/>
  <c r="I5921" i="1"/>
  <c r="H5921" i="1"/>
  <c r="G5921" i="1"/>
  <c r="F5921" i="1"/>
  <c r="K5921" i="1" s="1"/>
  <c r="E5921" i="1"/>
  <c r="D5921" i="1"/>
  <c r="C5921" i="1"/>
  <c r="B5921" i="1"/>
  <c r="A5921" i="1" s="1"/>
  <c r="L5920" i="1"/>
  <c r="J5920" i="1"/>
  <c r="I5920" i="1"/>
  <c r="H5920" i="1"/>
  <c r="G5920" i="1"/>
  <c r="F5920" i="1"/>
  <c r="K5920" i="1" s="1"/>
  <c r="E5920" i="1"/>
  <c r="D5920" i="1"/>
  <c r="C5920" i="1"/>
  <c r="B5920" i="1"/>
  <c r="A5920" i="1" s="1"/>
  <c r="L5919" i="1"/>
  <c r="J5919" i="1"/>
  <c r="I5919" i="1"/>
  <c r="H5919" i="1"/>
  <c r="G5919" i="1"/>
  <c r="F5919" i="1"/>
  <c r="K5919" i="1" s="1"/>
  <c r="E5919" i="1"/>
  <c r="D5919" i="1"/>
  <c r="C5919" i="1"/>
  <c r="B5919" i="1"/>
  <c r="A5919" i="1" s="1"/>
  <c r="L5918" i="1"/>
  <c r="J5918" i="1"/>
  <c r="I5918" i="1"/>
  <c r="H5918" i="1"/>
  <c r="G5918" i="1"/>
  <c r="F5918" i="1"/>
  <c r="K5918" i="1" s="1"/>
  <c r="E5918" i="1"/>
  <c r="D5918" i="1"/>
  <c r="C5918" i="1"/>
  <c r="B5918" i="1"/>
  <c r="A5918" i="1" s="1"/>
  <c r="L5917" i="1"/>
  <c r="J5917" i="1"/>
  <c r="I5917" i="1"/>
  <c r="H5917" i="1"/>
  <c r="G5917" i="1"/>
  <c r="F5917" i="1"/>
  <c r="K5917" i="1" s="1"/>
  <c r="E5917" i="1"/>
  <c r="D5917" i="1"/>
  <c r="C5917" i="1"/>
  <c r="B5917" i="1"/>
  <c r="A5917" i="1" s="1"/>
  <c r="L5916" i="1"/>
  <c r="J5916" i="1"/>
  <c r="I5916" i="1"/>
  <c r="H5916" i="1"/>
  <c r="G5916" i="1"/>
  <c r="F5916" i="1"/>
  <c r="K5916" i="1" s="1"/>
  <c r="E5916" i="1"/>
  <c r="D5916" i="1"/>
  <c r="C5916" i="1"/>
  <c r="B5916" i="1"/>
  <c r="A5916" i="1" s="1"/>
  <c r="L5915" i="1"/>
  <c r="J5915" i="1"/>
  <c r="I5915" i="1"/>
  <c r="H5915" i="1"/>
  <c r="G5915" i="1"/>
  <c r="F5915" i="1"/>
  <c r="K5915" i="1" s="1"/>
  <c r="E5915" i="1"/>
  <c r="D5915" i="1"/>
  <c r="C5915" i="1"/>
  <c r="B5915" i="1"/>
  <c r="A5915" i="1" s="1"/>
  <c r="L5914" i="1"/>
  <c r="J5914" i="1"/>
  <c r="I5914" i="1"/>
  <c r="H5914" i="1"/>
  <c r="G5914" i="1"/>
  <c r="F5914" i="1"/>
  <c r="K5914" i="1" s="1"/>
  <c r="E5914" i="1"/>
  <c r="D5914" i="1"/>
  <c r="C5914" i="1"/>
  <c r="B5914" i="1"/>
  <c r="A5914" i="1" s="1"/>
  <c r="L5913" i="1"/>
  <c r="J5913" i="1"/>
  <c r="I5913" i="1"/>
  <c r="H5913" i="1"/>
  <c r="G5913" i="1"/>
  <c r="F5913" i="1"/>
  <c r="K5913" i="1" s="1"/>
  <c r="E5913" i="1"/>
  <c r="D5913" i="1"/>
  <c r="C5913" i="1"/>
  <c r="B5913" i="1"/>
  <c r="A5913" i="1" s="1"/>
  <c r="L5912" i="1"/>
  <c r="J5912" i="1"/>
  <c r="I5912" i="1"/>
  <c r="H5912" i="1"/>
  <c r="G5912" i="1"/>
  <c r="F5912" i="1"/>
  <c r="K5912" i="1" s="1"/>
  <c r="E5912" i="1"/>
  <c r="D5912" i="1"/>
  <c r="C5912" i="1"/>
  <c r="B5912" i="1"/>
  <c r="A5912" i="1" s="1"/>
  <c r="L5911" i="1"/>
  <c r="J5911" i="1"/>
  <c r="I5911" i="1"/>
  <c r="H5911" i="1"/>
  <c r="G5911" i="1"/>
  <c r="F5911" i="1"/>
  <c r="K5911" i="1" s="1"/>
  <c r="E5911" i="1"/>
  <c r="D5911" i="1"/>
  <c r="C5911" i="1"/>
  <c r="B5911" i="1"/>
  <c r="A5911" i="1" s="1"/>
  <c r="L5910" i="1"/>
  <c r="J5910" i="1"/>
  <c r="I5910" i="1"/>
  <c r="H5910" i="1"/>
  <c r="G5910" i="1"/>
  <c r="F5910" i="1"/>
  <c r="K5910" i="1" s="1"/>
  <c r="E5910" i="1"/>
  <c r="D5910" i="1"/>
  <c r="C5910" i="1"/>
  <c r="B5910" i="1"/>
  <c r="A5910" i="1" s="1"/>
  <c r="L5909" i="1"/>
  <c r="J5909" i="1"/>
  <c r="I5909" i="1"/>
  <c r="H5909" i="1"/>
  <c r="G5909" i="1"/>
  <c r="F5909" i="1"/>
  <c r="K5909" i="1" s="1"/>
  <c r="E5909" i="1"/>
  <c r="D5909" i="1"/>
  <c r="C5909" i="1"/>
  <c r="B5909" i="1"/>
  <c r="A5909" i="1" s="1"/>
  <c r="L5908" i="1"/>
  <c r="J5908" i="1"/>
  <c r="I5908" i="1"/>
  <c r="H5908" i="1"/>
  <c r="G5908" i="1"/>
  <c r="F5908" i="1"/>
  <c r="K5908" i="1" s="1"/>
  <c r="E5908" i="1"/>
  <c r="D5908" i="1"/>
  <c r="C5908" i="1"/>
  <c r="B5908" i="1"/>
  <c r="A5908" i="1" s="1"/>
  <c r="L5907" i="1"/>
  <c r="J5907" i="1"/>
  <c r="I5907" i="1"/>
  <c r="H5907" i="1"/>
  <c r="G5907" i="1"/>
  <c r="F5907" i="1"/>
  <c r="K5907" i="1" s="1"/>
  <c r="E5907" i="1"/>
  <c r="D5907" i="1"/>
  <c r="C5907" i="1"/>
  <c r="B5907" i="1"/>
  <c r="A5907" i="1" s="1"/>
  <c r="L5906" i="1"/>
  <c r="J5906" i="1"/>
  <c r="I5906" i="1"/>
  <c r="H5906" i="1"/>
  <c r="G5906" i="1"/>
  <c r="F5906" i="1"/>
  <c r="K5906" i="1" s="1"/>
  <c r="E5906" i="1"/>
  <c r="D5906" i="1"/>
  <c r="C5906" i="1"/>
  <c r="B5906" i="1"/>
  <c r="A5906" i="1" s="1"/>
  <c r="L5905" i="1"/>
  <c r="J5905" i="1"/>
  <c r="I5905" i="1"/>
  <c r="H5905" i="1"/>
  <c r="G5905" i="1"/>
  <c r="F5905" i="1"/>
  <c r="K5905" i="1" s="1"/>
  <c r="E5905" i="1"/>
  <c r="D5905" i="1"/>
  <c r="C5905" i="1"/>
  <c r="B5905" i="1"/>
  <c r="A5905" i="1" s="1"/>
  <c r="L5904" i="1"/>
  <c r="J5904" i="1"/>
  <c r="I5904" i="1"/>
  <c r="H5904" i="1"/>
  <c r="G5904" i="1"/>
  <c r="F5904" i="1"/>
  <c r="K5904" i="1" s="1"/>
  <c r="E5904" i="1"/>
  <c r="D5904" i="1"/>
  <c r="C5904" i="1"/>
  <c r="B5904" i="1"/>
  <c r="A5904" i="1" s="1"/>
  <c r="L5903" i="1"/>
  <c r="J5903" i="1"/>
  <c r="I5903" i="1"/>
  <c r="H5903" i="1"/>
  <c r="G5903" i="1"/>
  <c r="F5903" i="1"/>
  <c r="K5903" i="1" s="1"/>
  <c r="E5903" i="1"/>
  <c r="D5903" i="1"/>
  <c r="C5903" i="1"/>
  <c r="B5903" i="1"/>
  <c r="A5903" i="1" s="1"/>
  <c r="L5902" i="1"/>
  <c r="J5902" i="1"/>
  <c r="I5902" i="1"/>
  <c r="H5902" i="1"/>
  <c r="G5902" i="1"/>
  <c r="F5902" i="1"/>
  <c r="K5902" i="1" s="1"/>
  <c r="E5902" i="1"/>
  <c r="D5902" i="1"/>
  <c r="C5902" i="1"/>
  <c r="B5902" i="1"/>
  <c r="A5902" i="1" s="1"/>
  <c r="L5901" i="1"/>
  <c r="J5901" i="1"/>
  <c r="I5901" i="1"/>
  <c r="H5901" i="1"/>
  <c r="G5901" i="1"/>
  <c r="F5901" i="1"/>
  <c r="K5901" i="1" s="1"/>
  <c r="E5901" i="1"/>
  <c r="D5901" i="1"/>
  <c r="C5901" i="1"/>
  <c r="B5901" i="1"/>
  <c r="A5901" i="1" s="1"/>
  <c r="L5900" i="1"/>
  <c r="J5900" i="1"/>
  <c r="I5900" i="1"/>
  <c r="H5900" i="1"/>
  <c r="G5900" i="1"/>
  <c r="F5900" i="1"/>
  <c r="K5900" i="1" s="1"/>
  <c r="E5900" i="1"/>
  <c r="D5900" i="1"/>
  <c r="C5900" i="1"/>
  <c r="B5900" i="1"/>
  <c r="A5900" i="1" s="1"/>
  <c r="L5899" i="1"/>
  <c r="J5899" i="1"/>
  <c r="I5899" i="1"/>
  <c r="H5899" i="1"/>
  <c r="G5899" i="1"/>
  <c r="F5899" i="1"/>
  <c r="K5899" i="1" s="1"/>
  <c r="E5899" i="1"/>
  <c r="D5899" i="1"/>
  <c r="C5899" i="1"/>
  <c r="B5899" i="1"/>
  <c r="A5899" i="1" s="1"/>
  <c r="L5898" i="1"/>
  <c r="J5898" i="1"/>
  <c r="I5898" i="1"/>
  <c r="H5898" i="1"/>
  <c r="G5898" i="1"/>
  <c r="F5898" i="1"/>
  <c r="K5898" i="1" s="1"/>
  <c r="E5898" i="1"/>
  <c r="D5898" i="1"/>
  <c r="C5898" i="1"/>
  <c r="B5898" i="1"/>
  <c r="A5898" i="1" s="1"/>
  <c r="L5897" i="1"/>
  <c r="J5897" i="1"/>
  <c r="I5897" i="1"/>
  <c r="H5897" i="1"/>
  <c r="G5897" i="1"/>
  <c r="F5897" i="1"/>
  <c r="K5897" i="1" s="1"/>
  <c r="E5897" i="1"/>
  <c r="D5897" i="1"/>
  <c r="C5897" i="1"/>
  <c r="B5897" i="1"/>
  <c r="A5897" i="1" s="1"/>
  <c r="L5896" i="1"/>
  <c r="J5896" i="1"/>
  <c r="I5896" i="1"/>
  <c r="H5896" i="1"/>
  <c r="G5896" i="1"/>
  <c r="F5896" i="1"/>
  <c r="K5896" i="1" s="1"/>
  <c r="E5896" i="1"/>
  <c r="D5896" i="1"/>
  <c r="C5896" i="1"/>
  <c r="B5896" i="1"/>
  <c r="A5896" i="1" s="1"/>
  <c r="L5895" i="1"/>
  <c r="J5895" i="1"/>
  <c r="I5895" i="1"/>
  <c r="H5895" i="1"/>
  <c r="G5895" i="1"/>
  <c r="F5895" i="1"/>
  <c r="K5895" i="1" s="1"/>
  <c r="E5895" i="1"/>
  <c r="D5895" i="1"/>
  <c r="C5895" i="1"/>
  <c r="B5895" i="1"/>
  <c r="A5895" i="1" s="1"/>
  <c r="L5894" i="1"/>
  <c r="J5894" i="1"/>
  <c r="I5894" i="1"/>
  <c r="H5894" i="1"/>
  <c r="G5894" i="1"/>
  <c r="F5894" i="1"/>
  <c r="K5894" i="1" s="1"/>
  <c r="E5894" i="1"/>
  <c r="D5894" i="1"/>
  <c r="C5894" i="1"/>
  <c r="B5894" i="1"/>
  <c r="A5894" i="1" s="1"/>
  <c r="L5893" i="1"/>
  <c r="J5893" i="1"/>
  <c r="I5893" i="1"/>
  <c r="H5893" i="1"/>
  <c r="G5893" i="1"/>
  <c r="F5893" i="1"/>
  <c r="K5893" i="1" s="1"/>
  <c r="E5893" i="1"/>
  <c r="D5893" i="1"/>
  <c r="C5893" i="1"/>
  <c r="B5893" i="1"/>
  <c r="A5893" i="1" s="1"/>
  <c r="L5892" i="1"/>
  <c r="J5892" i="1"/>
  <c r="I5892" i="1"/>
  <c r="H5892" i="1"/>
  <c r="G5892" i="1"/>
  <c r="F5892" i="1"/>
  <c r="K5892" i="1" s="1"/>
  <c r="E5892" i="1"/>
  <c r="D5892" i="1"/>
  <c r="C5892" i="1"/>
  <c r="B5892" i="1"/>
  <c r="A5892" i="1" s="1"/>
  <c r="L5891" i="1"/>
  <c r="J5891" i="1"/>
  <c r="I5891" i="1"/>
  <c r="H5891" i="1"/>
  <c r="G5891" i="1"/>
  <c r="F5891" i="1"/>
  <c r="K5891" i="1" s="1"/>
  <c r="E5891" i="1"/>
  <c r="D5891" i="1"/>
  <c r="C5891" i="1"/>
  <c r="B5891" i="1"/>
  <c r="A5891" i="1" s="1"/>
  <c r="L5890" i="1"/>
  <c r="J5890" i="1"/>
  <c r="I5890" i="1"/>
  <c r="H5890" i="1"/>
  <c r="G5890" i="1"/>
  <c r="F5890" i="1"/>
  <c r="K5890" i="1" s="1"/>
  <c r="E5890" i="1"/>
  <c r="D5890" i="1"/>
  <c r="C5890" i="1"/>
  <c r="B5890" i="1"/>
  <c r="A5890" i="1" s="1"/>
  <c r="L5889" i="1"/>
  <c r="J5889" i="1"/>
  <c r="I5889" i="1"/>
  <c r="H5889" i="1"/>
  <c r="G5889" i="1"/>
  <c r="F5889" i="1"/>
  <c r="K5889" i="1" s="1"/>
  <c r="E5889" i="1"/>
  <c r="D5889" i="1"/>
  <c r="C5889" i="1"/>
  <c r="B5889" i="1"/>
  <c r="A5889" i="1" s="1"/>
  <c r="L5888" i="1"/>
  <c r="J5888" i="1"/>
  <c r="I5888" i="1"/>
  <c r="H5888" i="1"/>
  <c r="G5888" i="1"/>
  <c r="F5888" i="1"/>
  <c r="K5888" i="1" s="1"/>
  <c r="E5888" i="1"/>
  <c r="D5888" i="1"/>
  <c r="C5888" i="1"/>
  <c r="B5888" i="1"/>
  <c r="A5888" i="1" s="1"/>
  <c r="L5887" i="1"/>
  <c r="J5887" i="1"/>
  <c r="I5887" i="1"/>
  <c r="H5887" i="1"/>
  <c r="G5887" i="1"/>
  <c r="F5887" i="1"/>
  <c r="K5887" i="1" s="1"/>
  <c r="E5887" i="1"/>
  <c r="D5887" i="1"/>
  <c r="C5887" i="1"/>
  <c r="B5887" i="1"/>
  <c r="A5887" i="1" s="1"/>
  <c r="L5886" i="1"/>
  <c r="J5886" i="1"/>
  <c r="I5886" i="1"/>
  <c r="H5886" i="1"/>
  <c r="G5886" i="1"/>
  <c r="F5886" i="1"/>
  <c r="K5886" i="1" s="1"/>
  <c r="E5886" i="1"/>
  <c r="D5886" i="1"/>
  <c r="C5886" i="1"/>
  <c r="B5886" i="1"/>
  <c r="A5886" i="1" s="1"/>
  <c r="L5885" i="1"/>
  <c r="J5885" i="1"/>
  <c r="I5885" i="1"/>
  <c r="H5885" i="1"/>
  <c r="G5885" i="1"/>
  <c r="F5885" i="1"/>
  <c r="K5885" i="1" s="1"/>
  <c r="E5885" i="1"/>
  <c r="D5885" i="1"/>
  <c r="C5885" i="1"/>
  <c r="B5885" i="1"/>
  <c r="A5885" i="1" s="1"/>
  <c r="L5884" i="1"/>
  <c r="J5884" i="1"/>
  <c r="I5884" i="1"/>
  <c r="H5884" i="1"/>
  <c r="G5884" i="1"/>
  <c r="F5884" i="1"/>
  <c r="K5884" i="1" s="1"/>
  <c r="E5884" i="1"/>
  <c r="D5884" i="1"/>
  <c r="C5884" i="1"/>
  <c r="B5884" i="1"/>
  <c r="A5884" i="1" s="1"/>
  <c r="L5883" i="1"/>
  <c r="J5883" i="1"/>
  <c r="I5883" i="1"/>
  <c r="H5883" i="1"/>
  <c r="G5883" i="1"/>
  <c r="F5883" i="1"/>
  <c r="K5883" i="1" s="1"/>
  <c r="E5883" i="1"/>
  <c r="D5883" i="1"/>
  <c r="C5883" i="1"/>
  <c r="B5883" i="1"/>
  <c r="A5883" i="1" s="1"/>
  <c r="L5882" i="1"/>
  <c r="J5882" i="1"/>
  <c r="I5882" i="1"/>
  <c r="H5882" i="1"/>
  <c r="G5882" i="1"/>
  <c r="F5882" i="1"/>
  <c r="K5882" i="1" s="1"/>
  <c r="E5882" i="1"/>
  <c r="D5882" i="1"/>
  <c r="C5882" i="1"/>
  <c r="B5882" i="1"/>
  <c r="A5882" i="1" s="1"/>
  <c r="L5881" i="1"/>
  <c r="J5881" i="1"/>
  <c r="I5881" i="1"/>
  <c r="H5881" i="1"/>
  <c r="G5881" i="1"/>
  <c r="F5881" i="1"/>
  <c r="K5881" i="1" s="1"/>
  <c r="E5881" i="1"/>
  <c r="D5881" i="1"/>
  <c r="C5881" i="1"/>
  <c r="B5881" i="1"/>
  <c r="A5881" i="1" s="1"/>
  <c r="L5880" i="1"/>
  <c r="J5880" i="1"/>
  <c r="I5880" i="1"/>
  <c r="H5880" i="1"/>
  <c r="G5880" i="1"/>
  <c r="F5880" i="1"/>
  <c r="K5880" i="1" s="1"/>
  <c r="E5880" i="1"/>
  <c r="D5880" i="1"/>
  <c r="C5880" i="1"/>
  <c r="B5880" i="1"/>
  <c r="A5880" i="1" s="1"/>
  <c r="L5879" i="1"/>
  <c r="J5879" i="1"/>
  <c r="I5879" i="1"/>
  <c r="H5879" i="1"/>
  <c r="G5879" i="1"/>
  <c r="F5879" i="1"/>
  <c r="K5879" i="1" s="1"/>
  <c r="E5879" i="1"/>
  <c r="D5879" i="1"/>
  <c r="C5879" i="1"/>
  <c r="B5879" i="1"/>
  <c r="A5879" i="1" s="1"/>
  <c r="L5878" i="1"/>
  <c r="J5878" i="1"/>
  <c r="I5878" i="1"/>
  <c r="H5878" i="1"/>
  <c r="G5878" i="1"/>
  <c r="F5878" i="1"/>
  <c r="K5878" i="1" s="1"/>
  <c r="E5878" i="1"/>
  <c r="D5878" i="1"/>
  <c r="C5878" i="1"/>
  <c r="B5878" i="1"/>
  <c r="A5878" i="1" s="1"/>
  <c r="L5877" i="1"/>
  <c r="J5877" i="1"/>
  <c r="I5877" i="1"/>
  <c r="H5877" i="1"/>
  <c r="G5877" i="1"/>
  <c r="F5877" i="1"/>
  <c r="K5877" i="1" s="1"/>
  <c r="E5877" i="1"/>
  <c r="D5877" i="1"/>
  <c r="C5877" i="1"/>
  <c r="B5877" i="1"/>
  <c r="A5877" i="1" s="1"/>
  <c r="L5876" i="1"/>
  <c r="J5876" i="1"/>
  <c r="I5876" i="1"/>
  <c r="H5876" i="1"/>
  <c r="G5876" i="1"/>
  <c r="F5876" i="1"/>
  <c r="K5876" i="1" s="1"/>
  <c r="E5876" i="1"/>
  <c r="D5876" i="1"/>
  <c r="C5876" i="1"/>
  <c r="B5876" i="1"/>
  <c r="A5876" i="1" s="1"/>
  <c r="L5875" i="1"/>
  <c r="J5875" i="1"/>
  <c r="I5875" i="1"/>
  <c r="H5875" i="1"/>
  <c r="G5875" i="1"/>
  <c r="F5875" i="1"/>
  <c r="K5875" i="1" s="1"/>
  <c r="E5875" i="1"/>
  <c r="D5875" i="1"/>
  <c r="C5875" i="1"/>
  <c r="B5875" i="1"/>
  <c r="A5875" i="1" s="1"/>
  <c r="L5874" i="1"/>
  <c r="J5874" i="1"/>
  <c r="I5874" i="1"/>
  <c r="H5874" i="1"/>
  <c r="G5874" i="1"/>
  <c r="F5874" i="1"/>
  <c r="K5874" i="1" s="1"/>
  <c r="E5874" i="1"/>
  <c r="D5874" i="1"/>
  <c r="C5874" i="1"/>
  <c r="B5874" i="1"/>
  <c r="A5874" i="1" s="1"/>
  <c r="L5873" i="1"/>
  <c r="J5873" i="1"/>
  <c r="I5873" i="1"/>
  <c r="H5873" i="1"/>
  <c r="G5873" i="1"/>
  <c r="F5873" i="1"/>
  <c r="K5873" i="1" s="1"/>
  <c r="E5873" i="1"/>
  <c r="D5873" i="1"/>
  <c r="C5873" i="1"/>
  <c r="B5873" i="1"/>
  <c r="A5873" i="1" s="1"/>
  <c r="L5872" i="1"/>
  <c r="J5872" i="1"/>
  <c r="I5872" i="1"/>
  <c r="H5872" i="1"/>
  <c r="G5872" i="1"/>
  <c r="F5872" i="1"/>
  <c r="K5872" i="1" s="1"/>
  <c r="E5872" i="1"/>
  <c r="D5872" i="1"/>
  <c r="C5872" i="1"/>
  <c r="B5872" i="1"/>
  <c r="A5872" i="1" s="1"/>
  <c r="L5871" i="1"/>
  <c r="J5871" i="1"/>
  <c r="I5871" i="1"/>
  <c r="H5871" i="1"/>
  <c r="G5871" i="1"/>
  <c r="F5871" i="1"/>
  <c r="K5871" i="1" s="1"/>
  <c r="E5871" i="1"/>
  <c r="D5871" i="1"/>
  <c r="C5871" i="1"/>
  <c r="B5871" i="1"/>
  <c r="A5871" i="1" s="1"/>
  <c r="L5870" i="1"/>
  <c r="J5870" i="1"/>
  <c r="I5870" i="1"/>
  <c r="H5870" i="1"/>
  <c r="G5870" i="1"/>
  <c r="F5870" i="1"/>
  <c r="K5870" i="1" s="1"/>
  <c r="E5870" i="1"/>
  <c r="D5870" i="1"/>
  <c r="C5870" i="1"/>
  <c r="B5870" i="1"/>
  <c r="A5870" i="1" s="1"/>
  <c r="L5869" i="1"/>
  <c r="J5869" i="1"/>
  <c r="I5869" i="1"/>
  <c r="H5869" i="1"/>
  <c r="G5869" i="1"/>
  <c r="F5869" i="1"/>
  <c r="K5869" i="1" s="1"/>
  <c r="E5869" i="1"/>
  <c r="D5869" i="1"/>
  <c r="C5869" i="1"/>
  <c r="B5869" i="1"/>
  <c r="A5869" i="1" s="1"/>
  <c r="L5868" i="1"/>
  <c r="J5868" i="1"/>
  <c r="I5868" i="1"/>
  <c r="H5868" i="1"/>
  <c r="G5868" i="1"/>
  <c r="F5868" i="1"/>
  <c r="K5868" i="1" s="1"/>
  <c r="E5868" i="1"/>
  <c r="D5868" i="1"/>
  <c r="C5868" i="1"/>
  <c r="B5868" i="1"/>
  <c r="A5868" i="1" s="1"/>
  <c r="L5867" i="1"/>
  <c r="J5867" i="1"/>
  <c r="I5867" i="1"/>
  <c r="H5867" i="1"/>
  <c r="G5867" i="1"/>
  <c r="F5867" i="1"/>
  <c r="K5867" i="1" s="1"/>
  <c r="E5867" i="1"/>
  <c r="D5867" i="1"/>
  <c r="C5867" i="1"/>
  <c r="B5867" i="1"/>
  <c r="A5867" i="1" s="1"/>
  <c r="L5866" i="1"/>
  <c r="J5866" i="1"/>
  <c r="I5866" i="1"/>
  <c r="H5866" i="1"/>
  <c r="G5866" i="1"/>
  <c r="F5866" i="1"/>
  <c r="K5866" i="1" s="1"/>
  <c r="E5866" i="1"/>
  <c r="D5866" i="1"/>
  <c r="C5866" i="1"/>
  <c r="B5866" i="1"/>
  <c r="A5866" i="1" s="1"/>
  <c r="L5865" i="1"/>
  <c r="J5865" i="1"/>
  <c r="I5865" i="1"/>
  <c r="H5865" i="1"/>
  <c r="G5865" i="1"/>
  <c r="F5865" i="1"/>
  <c r="K5865" i="1" s="1"/>
  <c r="E5865" i="1"/>
  <c r="D5865" i="1"/>
  <c r="C5865" i="1"/>
  <c r="B5865" i="1"/>
  <c r="A5865" i="1" s="1"/>
  <c r="L5864" i="1"/>
  <c r="J5864" i="1"/>
  <c r="I5864" i="1"/>
  <c r="H5864" i="1"/>
  <c r="G5864" i="1"/>
  <c r="F5864" i="1"/>
  <c r="K5864" i="1" s="1"/>
  <c r="E5864" i="1"/>
  <c r="D5864" i="1"/>
  <c r="C5864" i="1"/>
  <c r="B5864" i="1"/>
  <c r="A5864" i="1" s="1"/>
  <c r="L5863" i="1"/>
  <c r="J5863" i="1"/>
  <c r="I5863" i="1"/>
  <c r="H5863" i="1"/>
  <c r="G5863" i="1"/>
  <c r="F5863" i="1"/>
  <c r="K5863" i="1" s="1"/>
  <c r="E5863" i="1"/>
  <c r="D5863" i="1"/>
  <c r="C5863" i="1"/>
  <c r="B5863" i="1"/>
  <c r="A5863" i="1" s="1"/>
  <c r="L5862" i="1"/>
  <c r="J5862" i="1"/>
  <c r="I5862" i="1"/>
  <c r="H5862" i="1"/>
  <c r="G5862" i="1"/>
  <c r="F5862" i="1"/>
  <c r="K5862" i="1" s="1"/>
  <c r="E5862" i="1"/>
  <c r="D5862" i="1"/>
  <c r="C5862" i="1"/>
  <c r="B5862" i="1"/>
  <c r="A5862" i="1" s="1"/>
  <c r="L5861" i="1"/>
  <c r="J5861" i="1"/>
  <c r="I5861" i="1"/>
  <c r="H5861" i="1"/>
  <c r="G5861" i="1"/>
  <c r="F5861" i="1"/>
  <c r="K5861" i="1" s="1"/>
  <c r="E5861" i="1"/>
  <c r="D5861" i="1"/>
  <c r="C5861" i="1"/>
  <c r="B5861" i="1"/>
  <c r="A5861" i="1" s="1"/>
  <c r="L5860" i="1"/>
  <c r="J5860" i="1"/>
  <c r="I5860" i="1"/>
  <c r="H5860" i="1"/>
  <c r="G5860" i="1"/>
  <c r="F5860" i="1"/>
  <c r="K5860" i="1" s="1"/>
  <c r="E5860" i="1"/>
  <c r="D5860" i="1"/>
  <c r="C5860" i="1"/>
  <c r="B5860" i="1"/>
  <c r="A5860" i="1" s="1"/>
  <c r="L5859" i="1"/>
  <c r="J5859" i="1"/>
  <c r="I5859" i="1"/>
  <c r="H5859" i="1"/>
  <c r="G5859" i="1"/>
  <c r="F5859" i="1"/>
  <c r="K5859" i="1" s="1"/>
  <c r="E5859" i="1"/>
  <c r="D5859" i="1"/>
  <c r="C5859" i="1"/>
  <c r="B5859" i="1"/>
  <c r="A5859" i="1" s="1"/>
  <c r="L5858" i="1"/>
  <c r="J5858" i="1"/>
  <c r="I5858" i="1"/>
  <c r="H5858" i="1"/>
  <c r="G5858" i="1"/>
  <c r="F5858" i="1"/>
  <c r="K5858" i="1" s="1"/>
  <c r="E5858" i="1"/>
  <c r="D5858" i="1"/>
  <c r="C5858" i="1"/>
  <c r="B5858" i="1"/>
  <c r="A5858" i="1" s="1"/>
  <c r="L5857" i="1"/>
  <c r="J5857" i="1"/>
  <c r="I5857" i="1"/>
  <c r="H5857" i="1"/>
  <c r="G5857" i="1"/>
  <c r="F5857" i="1"/>
  <c r="K5857" i="1" s="1"/>
  <c r="E5857" i="1"/>
  <c r="D5857" i="1"/>
  <c r="C5857" i="1"/>
  <c r="B5857" i="1"/>
  <c r="A5857" i="1" s="1"/>
  <c r="L5856" i="1"/>
  <c r="J5856" i="1"/>
  <c r="I5856" i="1"/>
  <c r="H5856" i="1"/>
  <c r="G5856" i="1"/>
  <c r="F5856" i="1"/>
  <c r="K5856" i="1" s="1"/>
  <c r="E5856" i="1"/>
  <c r="D5856" i="1"/>
  <c r="C5856" i="1"/>
  <c r="B5856" i="1"/>
  <c r="A5856" i="1" s="1"/>
  <c r="L5855" i="1"/>
  <c r="J5855" i="1"/>
  <c r="I5855" i="1"/>
  <c r="H5855" i="1"/>
  <c r="G5855" i="1"/>
  <c r="F5855" i="1"/>
  <c r="K5855" i="1" s="1"/>
  <c r="E5855" i="1"/>
  <c r="D5855" i="1"/>
  <c r="C5855" i="1"/>
  <c r="B5855" i="1"/>
  <c r="A5855" i="1" s="1"/>
  <c r="L5854" i="1"/>
  <c r="J5854" i="1"/>
  <c r="I5854" i="1"/>
  <c r="H5854" i="1"/>
  <c r="G5854" i="1"/>
  <c r="F5854" i="1"/>
  <c r="K5854" i="1" s="1"/>
  <c r="E5854" i="1"/>
  <c r="D5854" i="1"/>
  <c r="C5854" i="1"/>
  <c r="B5854" i="1"/>
  <c r="A5854" i="1" s="1"/>
  <c r="L5853" i="1"/>
  <c r="J5853" i="1"/>
  <c r="I5853" i="1"/>
  <c r="H5853" i="1"/>
  <c r="G5853" i="1"/>
  <c r="F5853" i="1"/>
  <c r="K5853" i="1" s="1"/>
  <c r="E5853" i="1"/>
  <c r="D5853" i="1"/>
  <c r="C5853" i="1"/>
  <c r="B5853" i="1"/>
  <c r="A5853" i="1" s="1"/>
  <c r="L5852" i="1"/>
  <c r="J5852" i="1"/>
  <c r="I5852" i="1"/>
  <c r="H5852" i="1"/>
  <c r="G5852" i="1"/>
  <c r="F5852" i="1"/>
  <c r="K5852" i="1" s="1"/>
  <c r="E5852" i="1"/>
  <c r="D5852" i="1"/>
  <c r="C5852" i="1"/>
  <c r="B5852" i="1"/>
  <c r="A5852" i="1" s="1"/>
  <c r="L5851" i="1"/>
  <c r="J5851" i="1"/>
  <c r="I5851" i="1"/>
  <c r="H5851" i="1"/>
  <c r="G5851" i="1"/>
  <c r="F5851" i="1"/>
  <c r="K5851" i="1" s="1"/>
  <c r="E5851" i="1"/>
  <c r="D5851" i="1"/>
  <c r="C5851" i="1"/>
  <c r="B5851" i="1"/>
  <c r="A5851" i="1" s="1"/>
  <c r="L5850" i="1"/>
  <c r="J5850" i="1"/>
  <c r="I5850" i="1"/>
  <c r="H5850" i="1"/>
  <c r="G5850" i="1"/>
  <c r="F5850" i="1"/>
  <c r="K5850" i="1" s="1"/>
  <c r="E5850" i="1"/>
  <c r="D5850" i="1"/>
  <c r="C5850" i="1"/>
  <c r="B5850" i="1"/>
  <c r="A5850" i="1" s="1"/>
  <c r="L5849" i="1"/>
  <c r="J5849" i="1"/>
  <c r="I5849" i="1"/>
  <c r="H5849" i="1"/>
  <c r="G5849" i="1"/>
  <c r="F5849" i="1"/>
  <c r="K5849" i="1" s="1"/>
  <c r="E5849" i="1"/>
  <c r="D5849" i="1"/>
  <c r="C5849" i="1"/>
  <c r="B5849" i="1"/>
  <c r="A5849" i="1" s="1"/>
  <c r="L5848" i="1"/>
  <c r="J5848" i="1"/>
  <c r="I5848" i="1"/>
  <c r="H5848" i="1"/>
  <c r="G5848" i="1"/>
  <c r="F5848" i="1"/>
  <c r="K5848" i="1" s="1"/>
  <c r="E5848" i="1"/>
  <c r="D5848" i="1"/>
  <c r="C5848" i="1"/>
  <c r="B5848" i="1"/>
  <c r="A5848" i="1" s="1"/>
  <c r="L5847" i="1"/>
  <c r="J5847" i="1"/>
  <c r="I5847" i="1"/>
  <c r="H5847" i="1"/>
  <c r="G5847" i="1"/>
  <c r="F5847" i="1"/>
  <c r="K5847" i="1" s="1"/>
  <c r="E5847" i="1"/>
  <c r="D5847" i="1"/>
  <c r="C5847" i="1"/>
  <c r="B5847" i="1"/>
  <c r="A5847" i="1" s="1"/>
  <c r="L5846" i="1"/>
  <c r="J5846" i="1"/>
  <c r="I5846" i="1"/>
  <c r="H5846" i="1"/>
  <c r="G5846" i="1"/>
  <c r="F5846" i="1"/>
  <c r="K5846" i="1" s="1"/>
  <c r="E5846" i="1"/>
  <c r="D5846" i="1"/>
  <c r="C5846" i="1"/>
  <c r="B5846" i="1"/>
  <c r="A5846" i="1" s="1"/>
  <c r="L5845" i="1"/>
  <c r="J5845" i="1"/>
  <c r="I5845" i="1"/>
  <c r="H5845" i="1"/>
  <c r="G5845" i="1"/>
  <c r="F5845" i="1"/>
  <c r="K5845" i="1" s="1"/>
  <c r="E5845" i="1"/>
  <c r="D5845" i="1"/>
  <c r="C5845" i="1"/>
  <c r="B5845" i="1"/>
  <c r="A5845" i="1" s="1"/>
  <c r="L5844" i="1"/>
  <c r="J5844" i="1"/>
  <c r="I5844" i="1"/>
  <c r="H5844" i="1"/>
  <c r="G5844" i="1"/>
  <c r="F5844" i="1"/>
  <c r="K5844" i="1" s="1"/>
  <c r="E5844" i="1"/>
  <c r="D5844" i="1"/>
  <c r="C5844" i="1"/>
  <c r="B5844" i="1"/>
  <c r="A5844" i="1" s="1"/>
  <c r="L5843" i="1"/>
  <c r="J5843" i="1"/>
  <c r="I5843" i="1"/>
  <c r="H5843" i="1"/>
  <c r="G5843" i="1"/>
  <c r="F5843" i="1"/>
  <c r="K5843" i="1" s="1"/>
  <c r="E5843" i="1"/>
  <c r="D5843" i="1"/>
  <c r="C5843" i="1"/>
  <c r="B5843" i="1"/>
  <c r="A5843" i="1" s="1"/>
  <c r="L5842" i="1"/>
  <c r="J5842" i="1"/>
  <c r="I5842" i="1"/>
  <c r="H5842" i="1"/>
  <c r="G5842" i="1"/>
  <c r="F5842" i="1"/>
  <c r="K5842" i="1" s="1"/>
  <c r="E5842" i="1"/>
  <c r="D5842" i="1"/>
  <c r="C5842" i="1"/>
  <c r="B5842" i="1"/>
  <c r="A5842" i="1" s="1"/>
  <c r="L5841" i="1"/>
  <c r="J5841" i="1"/>
  <c r="I5841" i="1"/>
  <c r="H5841" i="1"/>
  <c r="G5841" i="1"/>
  <c r="F5841" i="1"/>
  <c r="K5841" i="1" s="1"/>
  <c r="E5841" i="1"/>
  <c r="D5841" i="1"/>
  <c r="C5841" i="1"/>
  <c r="B5841" i="1"/>
  <c r="A5841" i="1" s="1"/>
  <c r="L5840" i="1"/>
  <c r="J5840" i="1"/>
  <c r="I5840" i="1"/>
  <c r="H5840" i="1"/>
  <c r="G5840" i="1"/>
  <c r="F5840" i="1"/>
  <c r="K5840" i="1" s="1"/>
  <c r="E5840" i="1"/>
  <c r="D5840" i="1"/>
  <c r="C5840" i="1"/>
  <c r="B5840" i="1"/>
  <c r="A5840" i="1" s="1"/>
  <c r="L5839" i="1"/>
  <c r="J5839" i="1"/>
  <c r="I5839" i="1"/>
  <c r="H5839" i="1"/>
  <c r="G5839" i="1"/>
  <c r="F5839" i="1"/>
  <c r="K5839" i="1" s="1"/>
  <c r="E5839" i="1"/>
  <c r="D5839" i="1"/>
  <c r="C5839" i="1"/>
  <c r="B5839" i="1"/>
  <c r="A5839" i="1" s="1"/>
  <c r="L5838" i="1"/>
  <c r="J5838" i="1"/>
  <c r="I5838" i="1"/>
  <c r="H5838" i="1"/>
  <c r="G5838" i="1"/>
  <c r="F5838" i="1"/>
  <c r="K5838" i="1" s="1"/>
  <c r="E5838" i="1"/>
  <c r="D5838" i="1"/>
  <c r="C5838" i="1"/>
  <c r="B5838" i="1"/>
  <c r="A5838" i="1" s="1"/>
  <c r="L5837" i="1"/>
  <c r="J5837" i="1"/>
  <c r="I5837" i="1"/>
  <c r="H5837" i="1"/>
  <c r="G5837" i="1"/>
  <c r="F5837" i="1"/>
  <c r="K5837" i="1" s="1"/>
  <c r="E5837" i="1"/>
  <c r="D5837" i="1"/>
  <c r="C5837" i="1"/>
  <c r="B5837" i="1"/>
  <c r="A5837" i="1" s="1"/>
  <c r="L5836" i="1"/>
  <c r="J5836" i="1"/>
  <c r="I5836" i="1"/>
  <c r="H5836" i="1"/>
  <c r="G5836" i="1"/>
  <c r="F5836" i="1"/>
  <c r="K5836" i="1" s="1"/>
  <c r="E5836" i="1"/>
  <c r="D5836" i="1"/>
  <c r="C5836" i="1"/>
  <c r="B5836" i="1"/>
  <c r="A5836" i="1" s="1"/>
  <c r="L5835" i="1"/>
  <c r="J5835" i="1"/>
  <c r="I5835" i="1"/>
  <c r="H5835" i="1"/>
  <c r="G5835" i="1"/>
  <c r="F5835" i="1"/>
  <c r="K5835" i="1" s="1"/>
  <c r="E5835" i="1"/>
  <c r="D5835" i="1"/>
  <c r="C5835" i="1"/>
  <c r="B5835" i="1"/>
  <c r="A5835" i="1" s="1"/>
  <c r="L5834" i="1"/>
  <c r="J5834" i="1"/>
  <c r="I5834" i="1"/>
  <c r="H5834" i="1"/>
  <c r="G5834" i="1"/>
  <c r="F5834" i="1"/>
  <c r="K5834" i="1" s="1"/>
  <c r="E5834" i="1"/>
  <c r="D5834" i="1"/>
  <c r="C5834" i="1"/>
  <c r="B5834" i="1"/>
  <c r="A5834" i="1" s="1"/>
  <c r="L5833" i="1"/>
  <c r="J5833" i="1"/>
  <c r="I5833" i="1"/>
  <c r="H5833" i="1"/>
  <c r="G5833" i="1"/>
  <c r="F5833" i="1"/>
  <c r="K5833" i="1" s="1"/>
  <c r="E5833" i="1"/>
  <c r="D5833" i="1"/>
  <c r="C5833" i="1"/>
  <c r="B5833" i="1"/>
  <c r="A5833" i="1" s="1"/>
  <c r="L5832" i="1"/>
  <c r="J5832" i="1"/>
  <c r="I5832" i="1"/>
  <c r="H5832" i="1"/>
  <c r="G5832" i="1"/>
  <c r="F5832" i="1"/>
  <c r="K5832" i="1" s="1"/>
  <c r="E5832" i="1"/>
  <c r="D5832" i="1"/>
  <c r="C5832" i="1"/>
  <c r="B5832" i="1"/>
  <c r="A5832" i="1" s="1"/>
  <c r="L5831" i="1"/>
  <c r="J5831" i="1"/>
  <c r="I5831" i="1"/>
  <c r="H5831" i="1"/>
  <c r="G5831" i="1"/>
  <c r="F5831" i="1"/>
  <c r="K5831" i="1" s="1"/>
  <c r="E5831" i="1"/>
  <c r="D5831" i="1"/>
  <c r="C5831" i="1"/>
  <c r="B5831" i="1"/>
  <c r="A5831" i="1" s="1"/>
  <c r="L5830" i="1"/>
  <c r="J5830" i="1"/>
  <c r="I5830" i="1"/>
  <c r="H5830" i="1"/>
  <c r="G5830" i="1"/>
  <c r="F5830" i="1"/>
  <c r="K5830" i="1" s="1"/>
  <c r="E5830" i="1"/>
  <c r="D5830" i="1"/>
  <c r="C5830" i="1"/>
  <c r="B5830" i="1"/>
  <c r="A5830" i="1" s="1"/>
  <c r="L5829" i="1"/>
  <c r="J5829" i="1"/>
  <c r="I5829" i="1"/>
  <c r="H5829" i="1"/>
  <c r="G5829" i="1"/>
  <c r="F5829" i="1"/>
  <c r="K5829" i="1" s="1"/>
  <c r="E5829" i="1"/>
  <c r="D5829" i="1"/>
  <c r="C5829" i="1"/>
  <c r="B5829" i="1"/>
  <c r="A5829" i="1" s="1"/>
  <c r="L5828" i="1"/>
  <c r="J5828" i="1"/>
  <c r="I5828" i="1"/>
  <c r="H5828" i="1"/>
  <c r="G5828" i="1"/>
  <c r="F5828" i="1"/>
  <c r="K5828" i="1" s="1"/>
  <c r="E5828" i="1"/>
  <c r="D5828" i="1"/>
  <c r="C5828" i="1"/>
  <c r="B5828" i="1"/>
  <c r="A5828" i="1" s="1"/>
  <c r="L5827" i="1"/>
  <c r="J5827" i="1"/>
  <c r="I5827" i="1"/>
  <c r="H5827" i="1"/>
  <c r="G5827" i="1"/>
  <c r="F5827" i="1"/>
  <c r="K5827" i="1" s="1"/>
  <c r="E5827" i="1"/>
  <c r="D5827" i="1"/>
  <c r="C5827" i="1"/>
  <c r="B5827" i="1"/>
  <c r="A5827" i="1" s="1"/>
  <c r="L5826" i="1"/>
  <c r="J5826" i="1"/>
  <c r="I5826" i="1"/>
  <c r="H5826" i="1"/>
  <c r="G5826" i="1"/>
  <c r="F5826" i="1"/>
  <c r="K5826" i="1" s="1"/>
  <c r="E5826" i="1"/>
  <c r="D5826" i="1"/>
  <c r="C5826" i="1"/>
  <c r="B5826" i="1"/>
  <c r="A5826" i="1" s="1"/>
  <c r="L5825" i="1"/>
  <c r="J5825" i="1"/>
  <c r="I5825" i="1"/>
  <c r="H5825" i="1"/>
  <c r="G5825" i="1"/>
  <c r="F5825" i="1"/>
  <c r="K5825" i="1" s="1"/>
  <c r="E5825" i="1"/>
  <c r="D5825" i="1"/>
  <c r="C5825" i="1"/>
  <c r="B5825" i="1"/>
  <c r="A5825" i="1" s="1"/>
  <c r="L5824" i="1"/>
  <c r="J5824" i="1"/>
  <c r="I5824" i="1"/>
  <c r="H5824" i="1"/>
  <c r="G5824" i="1"/>
  <c r="F5824" i="1"/>
  <c r="K5824" i="1" s="1"/>
  <c r="E5824" i="1"/>
  <c r="D5824" i="1"/>
  <c r="C5824" i="1"/>
  <c r="B5824" i="1"/>
  <c r="A5824" i="1" s="1"/>
  <c r="L5823" i="1"/>
  <c r="J5823" i="1"/>
  <c r="I5823" i="1"/>
  <c r="H5823" i="1"/>
  <c r="G5823" i="1"/>
  <c r="F5823" i="1"/>
  <c r="K5823" i="1" s="1"/>
  <c r="E5823" i="1"/>
  <c r="D5823" i="1"/>
  <c r="C5823" i="1"/>
  <c r="B5823" i="1"/>
  <c r="A5823" i="1" s="1"/>
  <c r="L5822" i="1"/>
  <c r="J5822" i="1"/>
  <c r="I5822" i="1"/>
  <c r="H5822" i="1"/>
  <c r="G5822" i="1"/>
  <c r="F5822" i="1"/>
  <c r="K5822" i="1" s="1"/>
  <c r="E5822" i="1"/>
  <c r="D5822" i="1"/>
  <c r="C5822" i="1"/>
  <c r="B5822" i="1"/>
  <c r="A5822" i="1" s="1"/>
  <c r="L5821" i="1"/>
  <c r="J5821" i="1"/>
  <c r="I5821" i="1"/>
  <c r="H5821" i="1"/>
  <c r="G5821" i="1"/>
  <c r="F5821" i="1"/>
  <c r="K5821" i="1" s="1"/>
  <c r="E5821" i="1"/>
  <c r="D5821" i="1"/>
  <c r="C5821" i="1"/>
  <c r="B5821" i="1"/>
  <c r="A5821" i="1" s="1"/>
  <c r="L5820" i="1"/>
  <c r="J5820" i="1"/>
  <c r="I5820" i="1"/>
  <c r="H5820" i="1"/>
  <c r="G5820" i="1"/>
  <c r="F5820" i="1"/>
  <c r="K5820" i="1" s="1"/>
  <c r="E5820" i="1"/>
  <c r="D5820" i="1"/>
  <c r="C5820" i="1"/>
  <c r="B5820" i="1"/>
  <c r="A5820" i="1" s="1"/>
  <c r="L5819" i="1"/>
  <c r="J5819" i="1"/>
  <c r="I5819" i="1"/>
  <c r="H5819" i="1"/>
  <c r="G5819" i="1"/>
  <c r="F5819" i="1"/>
  <c r="K5819" i="1" s="1"/>
  <c r="E5819" i="1"/>
  <c r="D5819" i="1"/>
  <c r="C5819" i="1"/>
  <c r="B5819" i="1"/>
  <c r="A5819" i="1" s="1"/>
  <c r="L5818" i="1"/>
  <c r="J5818" i="1"/>
  <c r="I5818" i="1"/>
  <c r="H5818" i="1"/>
  <c r="G5818" i="1"/>
  <c r="F5818" i="1"/>
  <c r="K5818" i="1" s="1"/>
  <c r="E5818" i="1"/>
  <c r="D5818" i="1"/>
  <c r="C5818" i="1"/>
  <c r="B5818" i="1"/>
  <c r="A5818" i="1" s="1"/>
  <c r="L5817" i="1"/>
  <c r="J5817" i="1"/>
  <c r="I5817" i="1"/>
  <c r="H5817" i="1"/>
  <c r="G5817" i="1"/>
  <c r="F5817" i="1"/>
  <c r="K5817" i="1" s="1"/>
  <c r="E5817" i="1"/>
  <c r="D5817" i="1"/>
  <c r="C5817" i="1"/>
  <c r="B5817" i="1"/>
  <c r="A5817" i="1" s="1"/>
  <c r="L5816" i="1"/>
  <c r="J5816" i="1"/>
  <c r="I5816" i="1"/>
  <c r="H5816" i="1"/>
  <c r="G5816" i="1"/>
  <c r="F5816" i="1"/>
  <c r="K5816" i="1" s="1"/>
  <c r="E5816" i="1"/>
  <c r="D5816" i="1"/>
  <c r="C5816" i="1"/>
  <c r="B5816" i="1"/>
  <c r="A5816" i="1" s="1"/>
  <c r="L5815" i="1"/>
  <c r="J5815" i="1"/>
  <c r="I5815" i="1"/>
  <c r="H5815" i="1"/>
  <c r="G5815" i="1"/>
  <c r="F5815" i="1"/>
  <c r="K5815" i="1" s="1"/>
  <c r="E5815" i="1"/>
  <c r="D5815" i="1"/>
  <c r="C5815" i="1"/>
  <c r="B5815" i="1"/>
  <c r="A5815" i="1" s="1"/>
  <c r="L5814" i="1"/>
  <c r="J5814" i="1"/>
  <c r="I5814" i="1"/>
  <c r="H5814" i="1"/>
  <c r="G5814" i="1"/>
  <c r="F5814" i="1"/>
  <c r="K5814" i="1" s="1"/>
  <c r="E5814" i="1"/>
  <c r="D5814" i="1"/>
  <c r="C5814" i="1"/>
  <c r="B5814" i="1"/>
  <c r="A5814" i="1" s="1"/>
  <c r="L5813" i="1"/>
  <c r="J5813" i="1"/>
  <c r="I5813" i="1"/>
  <c r="H5813" i="1"/>
  <c r="G5813" i="1"/>
  <c r="F5813" i="1"/>
  <c r="K5813" i="1" s="1"/>
  <c r="E5813" i="1"/>
  <c r="D5813" i="1"/>
  <c r="C5813" i="1"/>
  <c r="B5813" i="1"/>
  <c r="A5813" i="1" s="1"/>
  <c r="L5812" i="1"/>
  <c r="J5812" i="1"/>
  <c r="I5812" i="1"/>
  <c r="H5812" i="1"/>
  <c r="G5812" i="1"/>
  <c r="F5812" i="1"/>
  <c r="K5812" i="1" s="1"/>
  <c r="E5812" i="1"/>
  <c r="D5812" i="1"/>
  <c r="C5812" i="1"/>
  <c r="B5812" i="1"/>
  <c r="A5812" i="1" s="1"/>
  <c r="L5811" i="1"/>
  <c r="J5811" i="1"/>
  <c r="I5811" i="1"/>
  <c r="H5811" i="1"/>
  <c r="G5811" i="1"/>
  <c r="F5811" i="1"/>
  <c r="K5811" i="1" s="1"/>
  <c r="E5811" i="1"/>
  <c r="D5811" i="1"/>
  <c r="C5811" i="1"/>
  <c r="B5811" i="1"/>
  <c r="A5811" i="1" s="1"/>
  <c r="L5810" i="1"/>
  <c r="J5810" i="1"/>
  <c r="I5810" i="1"/>
  <c r="H5810" i="1"/>
  <c r="G5810" i="1"/>
  <c r="F5810" i="1"/>
  <c r="K5810" i="1" s="1"/>
  <c r="E5810" i="1"/>
  <c r="D5810" i="1"/>
  <c r="C5810" i="1"/>
  <c r="B5810" i="1"/>
  <c r="A5810" i="1" s="1"/>
  <c r="L5809" i="1"/>
  <c r="J5809" i="1"/>
  <c r="I5809" i="1"/>
  <c r="H5809" i="1"/>
  <c r="G5809" i="1"/>
  <c r="F5809" i="1"/>
  <c r="K5809" i="1" s="1"/>
  <c r="E5809" i="1"/>
  <c r="D5809" i="1"/>
  <c r="C5809" i="1"/>
  <c r="B5809" i="1"/>
  <c r="A5809" i="1" s="1"/>
  <c r="L5808" i="1"/>
  <c r="J5808" i="1"/>
  <c r="I5808" i="1"/>
  <c r="H5808" i="1"/>
  <c r="G5808" i="1"/>
  <c r="F5808" i="1"/>
  <c r="K5808" i="1" s="1"/>
  <c r="E5808" i="1"/>
  <c r="D5808" i="1"/>
  <c r="C5808" i="1"/>
  <c r="B5808" i="1"/>
  <c r="A5808" i="1" s="1"/>
  <c r="L5807" i="1"/>
  <c r="J5807" i="1"/>
  <c r="I5807" i="1"/>
  <c r="H5807" i="1"/>
  <c r="G5807" i="1"/>
  <c r="F5807" i="1"/>
  <c r="K5807" i="1" s="1"/>
  <c r="E5807" i="1"/>
  <c r="D5807" i="1"/>
  <c r="C5807" i="1"/>
  <c r="B5807" i="1"/>
  <c r="A5807" i="1" s="1"/>
  <c r="L5806" i="1"/>
  <c r="J5806" i="1"/>
  <c r="I5806" i="1"/>
  <c r="H5806" i="1"/>
  <c r="G5806" i="1"/>
  <c r="F5806" i="1"/>
  <c r="K5806" i="1" s="1"/>
  <c r="E5806" i="1"/>
  <c r="D5806" i="1"/>
  <c r="C5806" i="1"/>
  <c r="B5806" i="1"/>
  <c r="A5806" i="1" s="1"/>
  <c r="L5805" i="1"/>
  <c r="J5805" i="1"/>
  <c r="I5805" i="1"/>
  <c r="H5805" i="1"/>
  <c r="G5805" i="1"/>
  <c r="F5805" i="1"/>
  <c r="K5805" i="1" s="1"/>
  <c r="E5805" i="1"/>
  <c r="D5805" i="1"/>
  <c r="C5805" i="1"/>
  <c r="B5805" i="1"/>
  <c r="A5805" i="1" s="1"/>
  <c r="L5804" i="1"/>
  <c r="J5804" i="1"/>
  <c r="I5804" i="1"/>
  <c r="H5804" i="1"/>
  <c r="G5804" i="1"/>
  <c r="F5804" i="1"/>
  <c r="K5804" i="1" s="1"/>
  <c r="E5804" i="1"/>
  <c r="D5804" i="1"/>
  <c r="C5804" i="1"/>
  <c r="B5804" i="1"/>
  <c r="A5804" i="1" s="1"/>
  <c r="L5803" i="1"/>
  <c r="J5803" i="1"/>
  <c r="I5803" i="1"/>
  <c r="H5803" i="1"/>
  <c r="G5803" i="1"/>
  <c r="F5803" i="1"/>
  <c r="K5803" i="1" s="1"/>
  <c r="E5803" i="1"/>
  <c r="D5803" i="1"/>
  <c r="C5803" i="1"/>
  <c r="B5803" i="1"/>
  <c r="A5803" i="1" s="1"/>
  <c r="L5802" i="1"/>
  <c r="J5802" i="1"/>
  <c r="I5802" i="1"/>
  <c r="H5802" i="1"/>
  <c r="G5802" i="1"/>
  <c r="F5802" i="1"/>
  <c r="K5802" i="1" s="1"/>
  <c r="E5802" i="1"/>
  <c r="D5802" i="1"/>
  <c r="C5802" i="1"/>
  <c r="B5802" i="1"/>
  <c r="A5802" i="1" s="1"/>
  <c r="L5801" i="1"/>
  <c r="J5801" i="1"/>
  <c r="I5801" i="1"/>
  <c r="H5801" i="1"/>
  <c r="G5801" i="1"/>
  <c r="F5801" i="1"/>
  <c r="K5801" i="1" s="1"/>
  <c r="E5801" i="1"/>
  <c r="D5801" i="1"/>
  <c r="C5801" i="1"/>
  <c r="B5801" i="1"/>
  <c r="A5801" i="1" s="1"/>
  <c r="L5800" i="1"/>
  <c r="J5800" i="1"/>
  <c r="I5800" i="1"/>
  <c r="H5800" i="1"/>
  <c r="G5800" i="1"/>
  <c r="F5800" i="1"/>
  <c r="K5800" i="1" s="1"/>
  <c r="E5800" i="1"/>
  <c r="D5800" i="1"/>
  <c r="C5800" i="1"/>
  <c r="B5800" i="1"/>
  <c r="A5800" i="1" s="1"/>
  <c r="L5799" i="1"/>
  <c r="J5799" i="1"/>
  <c r="I5799" i="1"/>
  <c r="H5799" i="1"/>
  <c r="G5799" i="1"/>
  <c r="F5799" i="1"/>
  <c r="K5799" i="1" s="1"/>
  <c r="E5799" i="1"/>
  <c r="D5799" i="1"/>
  <c r="C5799" i="1"/>
  <c r="B5799" i="1"/>
  <c r="A5799" i="1" s="1"/>
  <c r="L5798" i="1"/>
  <c r="J5798" i="1"/>
  <c r="I5798" i="1"/>
  <c r="H5798" i="1"/>
  <c r="G5798" i="1"/>
  <c r="F5798" i="1"/>
  <c r="K5798" i="1" s="1"/>
  <c r="E5798" i="1"/>
  <c r="D5798" i="1"/>
  <c r="C5798" i="1"/>
  <c r="B5798" i="1"/>
  <c r="A5798" i="1" s="1"/>
  <c r="L5797" i="1"/>
  <c r="J5797" i="1"/>
  <c r="I5797" i="1"/>
  <c r="H5797" i="1"/>
  <c r="G5797" i="1"/>
  <c r="F5797" i="1"/>
  <c r="K5797" i="1" s="1"/>
  <c r="E5797" i="1"/>
  <c r="D5797" i="1"/>
  <c r="C5797" i="1"/>
  <c r="B5797" i="1"/>
  <c r="A5797" i="1" s="1"/>
  <c r="L5796" i="1"/>
  <c r="J5796" i="1"/>
  <c r="I5796" i="1"/>
  <c r="H5796" i="1"/>
  <c r="G5796" i="1"/>
  <c r="F5796" i="1"/>
  <c r="K5796" i="1" s="1"/>
  <c r="E5796" i="1"/>
  <c r="D5796" i="1"/>
  <c r="C5796" i="1"/>
  <c r="B5796" i="1"/>
  <c r="A5796" i="1" s="1"/>
  <c r="L5795" i="1"/>
  <c r="J5795" i="1"/>
  <c r="I5795" i="1"/>
  <c r="H5795" i="1"/>
  <c r="G5795" i="1"/>
  <c r="F5795" i="1"/>
  <c r="K5795" i="1" s="1"/>
  <c r="E5795" i="1"/>
  <c r="D5795" i="1"/>
  <c r="C5795" i="1"/>
  <c r="B5795" i="1"/>
  <c r="A5795" i="1" s="1"/>
  <c r="L5794" i="1"/>
  <c r="J5794" i="1"/>
  <c r="I5794" i="1"/>
  <c r="H5794" i="1"/>
  <c r="G5794" i="1"/>
  <c r="F5794" i="1"/>
  <c r="K5794" i="1" s="1"/>
  <c r="E5794" i="1"/>
  <c r="D5794" i="1"/>
  <c r="C5794" i="1"/>
  <c r="B5794" i="1"/>
  <c r="A5794" i="1" s="1"/>
  <c r="L5793" i="1"/>
  <c r="J5793" i="1"/>
  <c r="I5793" i="1"/>
  <c r="H5793" i="1"/>
  <c r="G5793" i="1"/>
  <c r="F5793" i="1"/>
  <c r="K5793" i="1" s="1"/>
  <c r="E5793" i="1"/>
  <c r="D5793" i="1"/>
  <c r="C5793" i="1"/>
  <c r="B5793" i="1"/>
  <c r="A5793" i="1" s="1"/>
  <c r="L5792" i="1"/>
  <c r="J5792" i="1"/>
  <c r="I5792" i="1"/>
  <c r="H5792" i="1"/>
  <c r="G5792" i="1"/>
  <c r="F5792" i="1"/>
  <c r="K5792" i="1" s="1"/>
  <c r="E5792" i="1"/>
  <c r="D5792" i="1"/>
  <c r="C5792" i="1"/>
  <c r="B5792" i="1"/>
  <c r="A5792" i="1" s="1"/>
  <c r="L5791" i="1"/>
  <c r="J5791" i="1"/>
  <c r="I5791" i="1"/>
  <c r="H5791" i="1"/>
  <c r="G5791" i="1"/>
  <c r="F5791" i="1"/>
  <c r="K5791" i="1" s="1"/>
  <c r="E5791" i="1"/>
  <c r="D5791" i="1"/>
  <c r="C5791" i="1"/>
  <c r="B5791" i="1"/>
  <c r="A5791" i="1" s="1"/>
  <c r="L5790" i="1"/>
  <c r="J5790" i="1"/>
  <c r="I5790" i="1"/>
  <c r="H5790" i="1"/>
  <c r="G5790" i="1"/>
  <c r="F5790" i="1"/>
  <c r="K5790" i="1" s="1"/>
  <c r="E5790" i="1"/>
  <c r="D5790" i="1"/>
  <c r="C5790" i="1"/>
  <c r="B5790" i="1"/>
  <c r="A5790" i="1" s="1"/>
  <c r="L5789" i="1"/>
  <c r="J5789" i="1"/>
  <c r="I5789" i="1"/>
  <c r="H5789" i="1"/>
  <c r="G5789" i="1"/>
  <c r="F5789" i="1"/>
  <c r="K5789" i="1" s="1"/>
  <c r="E5789" i="1"/>
  <c r="D5789" i="1"/>
  <c r="C5789" i="1"/>
  <c r="B5789" i="1"/>
  <c r="A5789" i="1" s="1"/>
  <c r="L5788" i="1"/>
  <c r="J5788" i="1"/>
  <c r="I5788" i="1"/>
  <c r="H5788" i="1"/>
  <c r="G5788" i="1"/>
  <c r="F5788" i="1"/>
  <c r="K5788" i="1" s="1"/>
  <c r="E5788" i="1"/>
  <c r="D5788" i="1"/>
  <c r="C5788" i="1"/>
  <c r="B5788" i="1"/>
  <c r="A5788" i="1" s="1"/>
  <c r="L5787" i="1"/>
  <c r="J5787" i="1"/>
  <c r="I5787" i="1"/>
  <c r="H5787" i="1"/>
  <c r="G5787" i="1"/>
  <c r="F5787" i="1"/>
  <c r="K5787" i="1" s="1"/>
  <c r="E5787" i="1"/>
  <c r="D5787" i="1"/>
  <c r="C5787" i="1"/>
  <c r="B5787" i="1"/>
  <c r="A5787" i="1" s="1"/>
  <c r="L5786" i="1"/>
  <c r="J5786" i="1"/>
  <c r="I5786" i="1"/>
  <c r="H5786" i="1"/>
  <c r="G5786" i="1"/>
  <c r="F5786" i="1"/>
  <c r="K5786" i="1" s="1"/>
  <c r="E5786" i="1"/>
  <c r="D5786" i="1"/>
  <c r="C5786" i="1"/>
  <c r="B5786" i="1"/>
  <c r="A5786" i="1" s="1"/>
  <c r="L5785" i="1"/>
  <c r="J5785" i="1"/>
  <c r="I5785" i="1"/>
  <c r="H5785" i="1"/>
  <c r="G5785" i="1"/>
  <c r="F5785" i="1"/>
  <c r="K5785" i="1" s="1"/>
  <c r="E5785" i="1"/>
  <c r="D5785" i="1"/>
  <c r="C5785" i="1"/>
  <c r="B5785" i="1"/>
  <c r="A5785" i="1" s="1"/>
  <c r="L5784" i="1"/>
  <c r="J5784" i="1"/>
  <c r="I5784" i="1"/>
  <c r="H5784" i="1"/>
  <c r="G5784" i="1"/>
  <c r="F5784" i="1"/>
  <c r="K5784" i="1" s="1"/>
  <c r="E5784" i="1"/>
  <c r="D5784" i="1"/>
  <c r="C5784" i="1"/>
  <c r="B5784" i="1"/>
  <c r="A5784" i="1" s="1"/>
  <c r="L5783" i="1"/>
  <c r="J5783" i="1"/>
  <c r="I5783" i="1"/>
  <c r="H5783" i="1"/>
  <c r="G5783" i="1"/>
  <c r="F5783" i="1"/>
  <c r="K5783" i="1" s="1"/>
  <c r="E5783" i="1"/>
  <c r="D5783" i="1"/>
  <c r="C5783" i="1"/>
  <c r="B5783" i="1"/>
  <c r="A5783" i="1" s="1"/>
  <c r="L5782" i="1"/>
  <c r="J5782" i="1"/>
  <c r="I5782" i="1"/>
  <c r="H5782" i="1"/>
  <c r="G5782" i="1"/>
  <c r="F5782" i="1"/>
  <c r="K5782" i="1" s="1"/>
  <c r="E5782" i="1"/>
  <c r="D5782" i="1"/>
  <c r="C5782" i="1"/>
  <c r="B5782" i="1"/>
  <c r="A5782" i="1" s="1"/>
  <c r="L5781" i="1"/>
  <c r="J5781" i="1"/>
  <c r="I5781" i="1"/>
  <c r="H5781" i="1"/>
  <c r="G5781" i="1"/>
  <c r="F5781" i="1"/>
  <c r="K5781" i="1" s="1"/>
  <c r="E5781" i="1"/>
  <c r="D5781" i="1"/>
  <c r="C5781" i="1"/>
  <c r="B5781" i="1"/>
  <c r="A5781" i="1" s="1"/>
  <c r="L5780" i="1"/>
  <c r="J5780" i="1"/>
  <c r="I5780" i="1"/>
  <c r="H5780" i="1"/>
  <c r="G5780" i="1"/>
  <c r="F5780" i="1"/>
  <c r="K5780" i="1" s="1"/>
  <c r="E5780" i="1"/>
  <c r="D5780" i="1"/>
  <c r="C5780" i="1"/>
  <c r="B5780" i="1"/>
  <c r="A5780" i="1" s="1"/>
  <c r="L5779" i="1"/>
  <c r="J5779" i="1"/>
  <c r="I5779" i="1"/>
  <c r="H5779" i="1"/>
  <c r="G5779" i="1"/>
  <c r="F5779" i="1"/>
  <c r="K5779" i="1" s="1"/>
  <c r="E5779" i="1"/>
  <c r="D5779" i="1"/>
  <c r="C5779" i="1"/>
  <c r="B5779" i="1"/>
  <c r="A5779" i="1" s="1"/>
  <c r="L5778" i="1"/>
  <c r="J5778" i="1"/>
  <c r="I5778" i="1"/>
  <c r="H5778" i="1"/>
  <c r="G5778" i="1"/>
  <c r="F5778" i="1"/>
  <c r="K5778" i="1" s="1"/>
  <c r="E5778" i="1"/>
  <c r="D5778" i="1"/>
  <c r="C5778" i="1"/>
  <c r="B5778" i="1"/>
  <c r="A5778" i="1" s="1"/>
  <c r="L5777" i="1"/>
  <c r="J5777" i="1"/>
  <c r="I5777" i="1"/>
  <c r="H5777" i="1"/>
  <c r="G5777" i="1"/>
  <c r="F5777" i="1"/>
  <c r="K5777" i="1" s="1"/>
  <c r="E5777" i="1"/>
  <c r="D5777" i="1"/>
  <c r="C5777" i="1"/>
  <c r="B5777" i="1"/>
  <c r="A5777" i="1" s="1"/>
  <c r="L5776" i="1"/>
  <c r="J5776" i="1"/>
  <c r="I5776" i="1"/>
  <c r="H5776" i="1"/>
  <c r="G5776" i="1"/>
  <c r="F5776" i="1"/>
  <c r="K5776" i="1" s="1"/>
  <c r="E5776" i="1"/>
  <c r="D5776" i="1"/>
  <c r="C5776" i="1"/>
  <c r="B5776" i="1"/>
  <c r="A5776" i="1" s="1"/>
  <c r="L5775" i="1"/>
  <c r="J5775" i="1"/>
  <c r="I5775" i="1"/>
  <c r="H5775" i="1"/>
  <c r="G5775" i="1"/>
  <c r="F5775" i="1"/>
  <c r="K5775" i="1" s="1"/>
  <c r="E5775" i="1"/>
  <c r="D5775" i="1"/>
  <c r="C5775" i="1"/>
  <c r="B5775" i="1"/>
  <c r="A5775" i="1" s="1"/>
  <c r="L5774" i="1"/>
  <c r="J5774" i="1"/>
  <c r="I5774" i="1"/>
  <c r="H5774" i="1"/>
  <c r="G5774" i="1"/>
  <c r="F5774" i="1"/>
  <c r="K5774" i="1" s="1"/>
  <c r="E5774" i="1"/>
  <c r="D5774" i="1"/>
  <c r="C5774" i="1"/>
  <c r="B5774" i="1"/>
  <c r="A5774" i="1" s="1"/>
  <c r="L5773" i="1"/>
  <c r="J5773" i="1"/>
  <c r="I5773" i="1"/>
  <c r="H5773" i="1"/>
  <c r="G5773" i="1"/>
  <c r="F5773" i="1"/>
  <c r="K5773" i="1" s="1"/>
  <c r="E5773" i="1"/>
  <c r="D5773" i="1"/>
  <c r="C5773" i="1"/>
  <c r="B5773" i="1"/>
  <c r="A5773" i="1" s="1"/>
  <c r="L5772" i="1"/>
  <c r="J5772" i="1"/>
  <c r="I5772" i="1"/>
  <c r="H5772" i="1"/>
  <c r="G5772" i="1"/>
  <c r="F5772" i="1"/>
  <c r="K5772" i="1" s="1"/>
  <c r="E5772" i="1"/>
  <c r="D5772" i="1"/>
  <c r="C5772" i="1"/>
  <c r="B5772" i="1"/>
  <c r="A5772" i="1" s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 s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 s="1"/>
  <c r="L5769" i="1"/>
  <c r="J5769" i="1"/>
  <c r="I5769" i="1"/>
  <c r="H5769" i="1"/>
  <c r="G5769" i="1"/>
  <c r="F5769" i="1"/>
  <c r="K5769" i="1" s="1"/>
  <c r="E5769" i="1"/>
  <c r="D5769" i="1"/>
  <c r="C5769" i="1"/>
  <c r="B5769" i="1"/>
  <c r="A5769" i="1" s="1"/>
  <c r="L5768" i="1"/>
  <c r="J5768" i="1"/>
  <c r="I5768" i="1"/>
  <c r="H5768" i="1"/>
  <c r="G5768" i="1"/>
  <c r="F5768" i="1"/>
  <c r="K5768" i="1" s="1"/>
  <c r="E5768" i="1"/>
  <c r="D5768" i="1"/>
  <c r="C5768" i="1"/>
  <c r="B5768" i="1"/>
  <c r="A5768" i="1" s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 s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 s="1"/>
  <c r="L5765" i="1"/>
  <c r="J5765" i="1"/>
  <c r="I5765" i="1"/>
  <c r="H5765" i="1"/>
  <c r="G5765" i="1"/>
  <c r="F5765" i="1"/>
  <c r="K5765" i="1" s="1"/>
  <c r="E5765" i="1"/>
  <c r="D5765" i="1"/>
  <c r="C5765" i="1"/>
  <c r="B5765" i="1"/>
  <c r="A5765" i="1" s="1"/>
  <c r="L5764" i="1"/>
  <c r="J5764" i="1"/>
  <c r="I5764" i="1"/>
  <c r="H5764" i="1"/>
  <c r="G5764" i="1"/>
  <c r="F5764" i="1"/>
  <c r="K5764" i="1" s="1"/>
  <c r="E5764" i="1"/>
  <c r="D5764" i="1"/>
  <c r="C5764" i="1"/>
  <c r="B5764" i="1"/>
  <c r="A5764" i="1" s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 s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 s="1"/>
  <c r="L5761" i="1"/>
  <c r="J5761" i="1"/>
  <c r="I5761" i="1"/>
  <c r="H5761" i="1"/>
  <c r="G5761" i="1"/>
  <c r="F5761" i="1"/>
  <c r="K5761" i="1" s="1"/>
  <c r="E5761" i="1"/>
  <c r="D5761" i="1"/>
  <c r="C5761" i="1"/>
  <c r="B5761" i="1"/>
  <c r="A5761" i="1" s="1"/>
  <c r="L5760" i="1"/>
  <c r="J5760" i="1"/>
  <c r="I5760" i="1"/>
  <c r="H5760" i="1"/>
  <c r="G5760" i="1"/>
  <c r="F5760" i="1"/>
  <c r="K5760" i="1" s="1"/>
  <c r="E5760" i="1"/>
  <c r="D5760" i="1"/>
  <c r="C5760" i="1"/>
  <c r="B5760" i="1"/>
  <c r="A5760" i="1" s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 s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 s="1"/>
  <c r="L5757" i="1"/>
  <c r="J5757" i="1"/>
  <c r="I5757" i="1"/>
  <c r="H5757" i="1"/>
  <c r="G5757" i="1"/>
  <c r="F5757" i="1"/>
  <c r="K5757" i="1" s="1"/>
  <c r="E5757" i="1"/>
  <c r="D5757" i="1"/>
  <c r="C5757" i="1"/>
  <c r="B5757" i="1"/>
  <c r="A5757" i="1" s="1"/>
  <c r="L5756" i="1"/>
  <c r="J5756" i="1"/>
  <c r="I5756" i="1"/>
  <c r="H5756" i="1"/>
  <c r="G5756" i="1"/>
  <c r="F5756" i="1"/>
  <c r="K5756" i="1" s="1"/>
  <c r="E5756" i="1"/>
  <c r="D5756" i="1"/>
  <c r="C5756" i="1"/>
  <c r="B5756" i="1"/>
  <c r="A5756" i="1" s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 s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 s="1"/>
  <c r="L5753" i="1"/>
  <c r="J5753" i="1"/>
  <c r="I5753" i="1"/>
  <c r="H5753" i="1"/>
  <c r="G5753" i="1"/>
  <c r="F5753" i="1"/>
  <c r="K5753" i="1" s="1"/>
  <c r="E5753" i="1"/>
  <c r="D5753" i="1"/>
  <c r="C5753" i="1"/>
  <c r="B5753" i="1"/>
  <c r="A5753" i="1" s="1"/>
  <c r="L5752" i="1"/>
  <c r="J5752" i="1"/>
  <c r="I5752" i="1"/>
  <c r="H5752" i="1"/>
  <c r="G5752" i="1"/>
  <c r="F5752" i="1"/>
  <c r="K5752" i="1" s="1"/>
  <c r="E5752" i="1"/>
  <c r="D5752" i="1"/>
  <c r="C5752" i="1"/>
  <c r="B5752" i="1"/>
  <c r="A5752" i="1" s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 s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 s="1"/>
  <c r="L5749" i="1"/>
  <c r="J5749" i="1"/>
  <c r="I5749" i="1"/>
  <c r="H5749" i="1"/>
  <c r="G5749" i="1"/>
  <c r="F5749" i="1"/>
  <c r="K5749" i="1" s="1"/>
  <c r="E5749" i="1"/>
  <c r="D5749" i="1"/>
  <c r="C5749" i="1"/>
  <c r="B5749" i="1"/>
  <c r="A5749" i="1" s="1"/>
  <c r="L5748" i="1"/>
  <c r="J5748" i="1"/>
  <c r="I5748" i="1"/>
  <c r="H5748" i="1"/>
  <c r="G5748" i="1"/>
  <c r="F5748" i="1"/>
  <c r="K5748" i="1" s="1"/>
  <c r="E5748" i="1"/>
  <c r="D5748" i="1"/>
  <c r="C5748" i="1"/>
  <c r="B5748" i="1"/>
  <c r="A5748" i="1" s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 s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 s="1"/>
  <c r="L5745" i="1"/>
  <c r="J5745" i="1"/>
  <c r="I5745" i="1"/>
  <c r="H5745" i="1"/>
  <c r="G5745" i="1"/>
  <c r="F5745" i="1"/>
  <c r="K5745" i="1" s="1"/>
  <c r="E5745" i="1"/>
  <c r="D5745" i="1"/>
  <c r="C5745" i="1"/>
  <c r="B5745" i="1"/>
  <c r="A5745" i="1" s="1"/>
  <c r="L5744" i="1"/>
  <c r="J5744" i="1"/>
  <c r="I5744" i="1"/>
  <c r="H5744" i="1"/>
  <c r="G5744" i="1"/>
  <c r="F5744" i="1"/>
  <c r="K5744" i="1" s="1"/>
  <c r="E5744" i="1"/>
  <c r="D5744" i="1"/>
  <c r="C5744" i="1"/>
  <c r="B5744" i="1"/>
  <c r="A5744" i="1" s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 s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 s="1"/>
  <c r="L5741" i="1"/>
  <c r="J5741" i="1"/>
  <c r="I5741" i="1"/>
  <c r="H5741" i="1"/>
  <c r="G5741" i="1"/>
  <c r="F5741" i="1"/>
  <c r="K5741" i="1" s="1"/>
  <c r="E5741" i="1"/>
  <c r="D5741" i="1"/>
  <c r="C5741" i="1"/>
  <c r="B5741" i="1"/>
  <c r="A5741" i="1" s="1"/>
  <c r="L5740" i="1"/>
  <c r="J5740" i="1"/>
  <c r="I5740" i="1"/>
  <c r="H5740" i="1"/>
  <c r="G5740" i="1"/>
  <c r="F5740" i="1"/>
  <c r="K5740" i="1" s="1"/>
  <c r="E5740" i="1"/>
  <c r="D5740" i="1"/>
  <c r="C5740" i="1"/>
  <c r="B5740" i="1"/>
  <c r="A5740" i="1" s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 s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 s="1"/>
  <c r="L5737" i="1"/>
  <c r="J5737" i="1"/>
  <c r="I5737" i="1"/>
  <c r="H5737" i="1"/>
  <c r="G5737" i="1"/>
  <c r="F5737" i="1"/>
  <c r="K5737" i="1" s="1"/>
  <c r="E5737" i="1"/>
  <c r="D5737" i="1"/>
  <c r="C5737" i="1"/>
  <c r="B5737" i="1"/>
  <c r="A5737" i="1" s="1"/>
  <c r="L5736" i="1"/>
  <c r="J5736" i="1"/>
  <c r="I5736" i="1"/>
  <c r="H5736" i="1"/>
  <c r="G5736" i="1"/>
  <c r="F5736" i="1"/>
  <c r="K5736" i="1" s="1"/>
  <c r="E5736" i="1"/>
  <c r="D5736" i="1"/>
  <c r="C5736" i="1"/>
  <c r="B5736" i="1"/>
  <c r="A5736" i="1" s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 s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 s="1"/>
  <c r="L5733" i="1"/>
  <c r="J5733" i="1"/>
  <c r="I5733" i="1"/>
  <c r="H5733" i="1"/>
  <c r="G5733" i="1"/>
  <c r="F5733" i="1"/>
  <c r="K5733" i="1" s="1"/>
  <c r="E5733" i="1"/>
  <c r="D5733" i="1"/>
  <c r="C5733" i="1"/>
  <c r="B5733" i="1"/>
  <c r="A5733" i="1" s="1"/>
  <c r="L5732" i="1"/>
  <c r="J5732" i="1"/>
  <c r="I5732" i="1"/>
  <c r="H5732" i="1"/>
  <c r="G5732" i="1"/>
  <c r="F5732" i="1"/>
  <c r="K5732" i="1" s="1"/>
  <c r="E5732" i="1"/>
  <c r="D5732" i="1"/>
  <c r="C5732" i="1"/>
  <c r="B5732" i="1"/>
  <c r="A5732" i="1" s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 s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 s="1"/>
  <c r="L5729" i="1"/>
  <c r="J5729" i="1"/>
  <c r="I5729" i="1"/>
  <c r="H5729" i="1"/>
  <c r="G5729" i="1"/>
  <c r="F5729" i="1"/>
  <c r="K5729" i="1" s="1"/>
  <c r="E5729" i="1"/>
  <c r="D5729" i="1"/>
  <c r="C5729" i="1"/>
  <c r="B5729" i="1"/>
  <c r="A5729" i="1" s="1"/>
  <c r="L5728" i="1"/>
  <c r="J5728" i="1"/>
  <c r="I5728" i="1"/>
  <c r="H5728" i="1"/>
  <c r="G5728" i="1"/>
  <c r="F5728" i="1"/>
  <c r="K5728" i="1" s="1"/>
  <c r="E5728" i="1"/>
  <c r="D5728" i="1"/>
  <c r="C5728" i="1"/>
  <c r="B5728" i="1"/>
  <c r="A5728" i="1" s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 s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 s="1"/>
  <c r="L5725" i="1"/>
  <c r="J5725" i="1"/>
  <c r="I5725" i="1"/>
  <c r="H5725" i="1"/>
  <c r="G5725" i="1"/>
  <c r="F5725" i="1"/>
  <c r="K5725" i="1" s="1"/>
  <c r="E5725" i="1"/>
  <c r="D5725" i="1"/>
  <c r="C5725" i="1"/>
  <c r="B5725" i="1"/>
  <c r="A5725" i="1" s="1"/>
  <c r="L5724" i="1"/>
  <c r="J5724" i="1"/>
  <c r="I5724" i="1"/>
  <c r="H5724" i="1"/>
  <c r="G5724" i="1"/>
  <c r="F5724" i="1"/>
  <c r="K5724" i="1" s="1"/>
  <c r="E5724" i="1"/>
  <c r="D5724" i="1"/>
  <c r="C5724" i="1"/>
  <c r="B5724" i="1"/>
  <c r="A5724" i="1" s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 s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 s="1"/>
  <c r="L5721" i="1"/>
  <c r="J5721" i="1"/>
  <c r="I5721" i="1"/>
  <c r="H5721" i="1"/>
  <c r="G5721" i="1"/>
  <c r="F5721" i="1"/>
  <c r="K5721" i="1" s="1"/>
  <c r="E5721" i="1"/>
  <c r="D5721" i="1"/>
  <c r="C5721" i="1"/>
  <c r="B5721" i="1"/>
  <c r="A5721" i="1" s="1"/>
  <c r="L5720" i="1"/>
  <c r="J5720" i="1"/>
  <c r="I5720" i="1"/>
  <c r="H5720" i="1"/>
  <c r="G5720" i="1"/>
  <c r="F5720" i="1"/>
  <c r="K5720" i="1" s="1"/>
  <c r="E5720" i="1"/>
  <c r="D5720" i="1"/>
  <c r="C5720" i="1"/>
  <c r="B5720" i="1"/>
  <c r="A5720" i="1" s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<sst xmlns="http://schemas.openxmlformats.org/spreadsheetml/2006/main" count="12" uniqueCount="12">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</sst>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4.2026%20ABRIL\LIVRO%20FINANCEIRO%20ABRIL_2026\13.2_PCF_em_EXCEL_04_2026.xlsx" TargetMode="External"/><Relationship Id="rId1" Type="http://schemas.openxmlformats.org/officeDocument/2006/relationships/externalLinkPath" Target="/SES/PLANILHA%20FINANCEIRA/PLANILHA%20FINANCEIRA%202026/04.2026%20ABRIL/LIVRO%20FINANCEIRO%20ABRIL_2026/13.2_PCF_em_EXCEL_04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CAXANGÁ - CG Nº 007/2022</v>
          </cell>
          <cell r="E11" t="str">
            <v>1.99 - Outras Despesas com Pessoal</v>
          </cell>
          <cell r="F11">
            <v>17197385000121</v>
          </cell>
          <cell r="G11" t="str">
            <v>ZURICH MINAS BRASILSEGUROS S/A</v>
          </cell>
          <cell r="H11" t="str">
            <v>S</v>
          </cell>
          <cell r="I11" t="str">
            <v>N</v>
          </cell>
          <cell r="N11">
            <v>566.77</v>
          </cell>
        </row>
        <row r="12">
          <cell r="C12" t="str">
            <v>UPA CAXANGÁ - CG Nº 007/2022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SERVICOS LTDA</v>
          </cell>
          <cell r="H12" t="str">
            <v>B</v>
          </cell>
          <cell r="I12" t="str">
            <v>S</v>
          </cell>
          <cell r="J12" t="str">
            <v>1827</v>
          </cell>
          <cell r="K12">
            <v>46142</v>
          </cell>
          <cell r="L12" t="str">
            <v>26260428296399000119550010000018271000365522</v>
          </cell>
          <cell r="M12" t="str">
            <v>26 -  Pernambuco</v>
          </cell>
          <cell r="N12">
            <v>46297.7</v>
          </cell>
        </row>
        <row r="13">
          <cell r="C13" t="str">
            <v>UPA CAXANGÁ - CG Nº 007/2022</v>
          </cell>
          <cell r="E13" t="str">
            <v>1.99 - Outras Despesas com Pessoal</v>
          </cell>
          <cell r="F13">
            <v>63554067000198</v>
          </cell>
          <cell r="G13" t="str">
            <v>HAPVIDA ASSISTENCIA MEDICA S.A</v>
          </cell>
          <cell r="H13" t="str">
            <v>S</v>
          </cell>
          <cell r="I13" t="str">
            <v>S</v>
          </cell>
          <cell r="J13" t="str">
            <v>86306406</v>
          </cell>
          <cell r="K13">
            <v>46143</v>
          </cell>
          <cell r="L13" t="str">
            <v>913629563</v>
          </cell>
          <cell r="M13" t="str">
            <v>2304400 - Fortaleza - CE</v>
          </cell>
          <cell r="N13">
            <v>1504.32</v>
          </cell>
        </row>
        <row r="14">
          <cell r="C14" t="str">
            <v>UPA CAXANGÁ - CG Nº 007/2022</v>
          </cell>
          <cell r="E14" t="str">
            <v>1.99 - Outras Despesas com Pessoal</v>
          </cell>
          <cell r="F14">
            <v>63554067000198</v>
          </cell>
          <cell r="G14" t="str">
            <v>HAPVIDA ASSISTENCIA MEDICA S.A</v>
          </cell>
          <cell r="H14" t="str">
            <v>S</v>
          </cell>
          <cell r="I14" t="str">
            <v>S</v>
          </cell>
          <cell r="J14" t="str">
            <v>86286726</v>
          </cell>
          <cell r="K14">
            <v>46143</v>
          </cell>
          <cell r="L14" t="str">
            <v>813235724</v>
          </cell>
          <cell r="M14" t="str">
            <v>2304400 - Fortaleza - CE</v>
          </cell>
          <cell r="N14">
            <v>72.680000000000007</v>
          </cell>
        </row>
        <row r="15">
          <cell r="C15" t="str">
            <v>UPA CAXANGÁ - CG Nº 007/2022</v>
          </cell>
          <cell r="E15" t="str">
            <v>1.99 - Outras Despesas com Pessoal</v>
          </cell>
          <cell r="F15">
            <v>9759606000180</v>
          </cell>
          <cell r="G15" t="str">
            <v>SIND DAS EMP DE TRANSP DE PASSAG DO EST DE PERNAMBUCO</v>
          </cell>
          <cell r="H15" t="str">
            <v>S</v>
          </cell>
          <cell r="I15" t="str">
            <v>N</v>
          </cell>
          <cell r="N15">
            <v>15068.78</v>
          </cell>
        </row>
        <row r="16">
          <cell r="C16" t="str">
            <v>UPA CAXANGÁ - CG Nº 007/2022</v>
          </cell>
          <cell r="E16" t="str">
            <v>1.99 - Outras Despesas com Pessoal</v>
          </cell>
          <cell r="F16">
            <v>10844611000170</v>
          </cell>
          <cell r="G16" t="str">
            <v>ELSON SOUTO E CIA LTDA</v>
          </cell>
          <cell r="H16" t="str">
            <v>S</v>
          </cell>
          <cell r="I16" t="str">
            <v>N</v>
          </cell>
          <cell r="N16">
            <v>714</v>
          </cell>
        </row>
        <row r="17">
          <cell r="C17" t="str">
            <v>UPA CAXANGÁ - CG Nº 007/2022</v>
          </cell>
          <cell r="E17" t="str">
            <v>3.12 - Material Hospitalar</v>
          </cell>
          <cell r="F17">
            <v>23680034000170</v>
          </cell>
          <cell r="G17" t="str">
            <v>D ARAUJO COMERCIO ATACADISTA LTDA</v>
          </cell>
          <cell r="H17" t="str">
            <v>B</v>
          </cell>
          <cell r="I17" t="str">
            <v>S</v>
          </cell>
          <cell r="J17">
            <v>25634</v>
          </cell>
          <cell r="K17">
            <v>46121</v>
          </cell>
          <cell r="L17" t="str">
            <v>26260423680034000170550010000256341969311200</v>
          </cell>
          <cell r="M17" t="str">
            <v>26 -  Pernambuco</v>
          </cell>
          <cell r="N17">
            <v>322</v>
          </cell>
        </row>
        <row r="18">
          <cell r="C18" t="str">
            <v>UPA CAXANGÁ - CG Nº 007/2022</v>
          </cell>
          <cell r="E18" t="str">
            <v>3.12 - Material Hospitalar</v>
          </cell>
          <cell r="F18">
            <v>5932624000160</v>
          </cell>
          <cell r="G18" t="str">
            <v>MEGAMED PRODUTOS HOSPITALARES</v>
          </cell>
          <cell r="H18" t="str">
            <v>B</v>
          </cell>
          <cell r="I18" t="str">
            <v>S</v>
          </cell>
          <cell r="J18" t="str">
            <v>26649</v>
          </cell>
          <cell r="K18">
            <v>46119</v>
          </cell>
          <cell r="L18" t="str">
            <v>26260405932624000160550010000266491271218900</v>
          </cell>
          <cell r="M18" t="str">
            <v>26 -  Pernambuco</v>
          </cell>
          <cell r="N18">
            <v>240</v>
          </cell>
        </row>
        <row r="19">
          <cell r="C19" t="str">
            <v>UPA CAXANGÁ - CG Nº 007/2022</v>
          </cell>
          <cell r="E19" t="str">
            <v>3.12 - Material Hospitalar</v>
          </cell>
          <cell r="F19">
            <v>51680172000194</v>
          </cell>
          <cell r="G19" t="str">
            <v>GOODMED SURGIAL LTDA</v>
          </cell>
          <cell r="H19" t="str">
            <v>B</v>
          </cell>
          <cell r="I19" t="str">
            <v>S</v>
          </cell>
          <cell r="J19">
            <v>4995</v>
          </cell>
          <cell r="K19">
            <v>46122</v>
          </cell>
          <cell r="L19" t="str">
            <v>26260451680172000194550010000049951633102225</v>
          </cell>
          <cell r="M19" t="str">
            <v>26 -  Pernambuco</v>
          </cell>
          <cell r="N19">
            <v>546</v>
          </cell>
        </row>
        <row r="20">
          <cell r="C20" t="str">
            <v>UPA CAXANGÁ - CG Nº 007/2022</v>
          </cell>
          <cell r="E20" t="str">
            <v>3.12 - Material Hospitalar</v>
          </cell>
          <cell r="F20">
            <v>58426628000990</v>
          </cell>
          <cell r="G20" t="str">
            <v>SAMTRONIC INDUSTRIA E COMERCIO LTDA</v>
          </cell>
          <cell r="H20" t="str">
            <v>B</v>
          </cell>
          <cell r="I20" t="str">
            <v>S</v>
          </cell>
          <cell r="J20" t="str">
            <v>5813</v>
          </cell>
          <cell r="K20">
            <v>46121</v>
          </cell>
          <cell r="L20" t="str">
            <v xml:space="preserve">26260458426628000990550010000058131174723937 </v>
          </cell>
          <cell r="M20" t="str">
            <v>26 -  Pernambuco</v>
          </cell>
          <cell r="N20">
            <v>7000</v>
          </cell>
        </row>
        <row r="21">
          <cell r="C21" t="str">
            <v>UPA CAXANGÁ - CG Nº 007/2022</v>
          </cell>
          <cell r="E21" t="str">
            <v>3.12 - Material Hospitalar</v>
          </cell>
          <cell r="F21">
            <v>10779833000156</v>
          </cell>
          <cell r="G21" t="str">
            <v>MEDICAL MERCANTIL DE APARELHAGEM MEDICA LTDA</v>
          </cell>
          <cell r="H21" t="str">
            <v>B</v>
          </cell>
          <cell r="I21" t="str">
            <v>S</v>
          </cell>
          <cell r="J21" t="str">
            <v>670573</v>
          </cell>
          <cell r="K21">
            <v>46118</v>
          </cell>
          <cell r="L21" t="str">
            <v>26260410779833000156550010006705731672599003</v>
          </cell>
          <cell r="M21" t="str">
            <v>26 -  Pernambuco</v>
          </cell>
          <cell r="N21">
            <v>1800</v>
          </cell>
        </row>
        <row r="22">
          <cell r="C22" t="str">
            <v>UPA CAXANGÁ - CG Nº 007/2022</v>
          </cell>
          <cell r="E22" t="str">
            <v>3.12 - Material Hospitalar</v>
          </cell>
          <cell r="F22">
            <v>37844417000140</v>
          </cell>
          <cell r="G22" t="str">
            <v xml:space="preserve">LOG DISTRIBUIDORA DE PROD. HOSPITALAR </v>
          </cell>
          <cell r="H22" t="str">
            <v>B</v>
          </cell>
          <cell r="I22" t="str">
            <v>S</v>
          </cell>
          <cell r="J22" t="str">
            <v>8391</v>
          </cell>
          <cell r="K22">
            <v>46122</v>
          </cell>
          <cell r="L22" t="str">
            <v>26260437844417000140550010000083911234932599</v>
          </cell>
          <cell r="M22" t="str">
            <v>26 -  Pernambuco</v>
          </cell>
          <cell r="N22">
            <v>2525</v>
          </cell>
        </row>
        <row r="23">
          <cell r="C23" t="str">
            <v>UPA CAXANGÁ - CG Nº 007/2022</v>
          </cell>
          <cell r="E23" t="str">
            <v>3.12 - Material Hospitalar</v>
          </cell>
          <cell r="F23">
            <v>41102195000168</v>
          </cell>
          <cell r="G23" t="str">
            <v xml:space="preserve">PR COMERCIAL MEDICCA LTDA </v>
          </cell>
          <cell r="H23" t="str">
            <v>B</v>
          </cell>
          <cell r="I23" t="str">
            <v>S</v>
          </cell>
          <cell r="J23">
            <v>99733</v>
          </cell>
          <cell r="K23">
            <v>46121</v>
          </cell>
          <cell r="L23" t="str">
            <v>26260441102195000168550000000997331101759005</v>
          </cell>
          <cell r="M23" t="str">
            <v>26 -  Pernambuco</v>
          </cell>
          <cell r="N23">
            <v>900</v>
          </cell>
        </row>
        <row r="24">
          <cell r="C24" t="str">
            <v>UPA CAXANGÁ - CG Nº 007/2022</v>
          </cell>
          <cell r="E24" t="str">
            <v>3.12 - Material Hospitalar</v>
          </cell>
          <cell r="F24">
            <v>4614288000145</v>
          </cell>
          <cell r="G24" t="str">
            <v>DISK LIFE COMERCIO DE PRODUTOS CIRURGICOS LTDA</v>
          </cell>
          <cell r="H24" t="str">
            <v>B</v>
          </cell>
          <cell r="I24" t="str">
            <v>S</v>
          </cell>
          <cell r="J24" t="str">
            <v>11732</v>
          </cell>
          <cell r="K24">
            <v>46127</v>
          </cell>
          <cell r="L24" t="str">
            <v>26260404614288000145550010000117321515767660</v>
          </cell>
          <cell r="M24" t="str">
            <v>26 -  Pernambuco</v>
          </cell>
          <cell r="N24">
            <v>1123.5</v>
          </cell>
        </row>
        <row r="25">
          <cell r="C25" t="str">
            <v>UPA CAXANGÁ - CG Nº 007/2022</v>
          </cell>
          <cell r="E25" t="str">
            <v>3.12 - Material Hospitalar</v>
          </cell>
          <cell r="F25">
            <v>67729178000653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131527</v>
          </cell>
          <cell r="K25">
            <v>46127</v>
          </cell>
          <cell r="L25" t="str">
            <v>26260467729178000653550010001315271775365388</v>
          </cell>
          <cell r="M25" t="str">
            <v>26 -  Pernambuco</v>
          </cell>
          <cell r="N25">
            <v>1034</v>
          </cell>
        </row>
        <row r="26">
          <cell r="C26" t="str">
            <v>UPA CAXANGÁ - CG Nº 007/2022</v>
          </cell>
          <cell r="E26" t="str">
            <v>3.12 - Material Hospitalar</v>
          </cell>
          <cell r="F26">
            <v>7199135000177</v>
          </cell>
          <cell r="G26" t="str">
            <v>HOSPSETE - DIST MATERIAIS MEDICO HOSPITALARES LTDA</v>
          </cell>
          <cell r="H26" t="str">
            <v>B</v>
          </cell>
          <cell r="I26" t="str">
            <v>S</v>
          </cell>
          <cell r="J26">
            <v>20931</v>
          </cell>
          <cell r="K26">
            <v>46127</v>
          </cell>
          <cell r="L26" t="str">
            <v>26260407199135000177550010000209311000229578</v>
          </cell>
          <cell r="M26" t="str">
            <v>26 -  Pernambuco</v>
          </cell>
          <cell r="N26">
            <v>345</v>
          </cell>
        </row>
        <row r="27">
          <cell r="C27" t="str">
            <v>UPA CAXANGÁ - CG Nº 007/2022</v>
          </cell>
          <cell r="E27" t="str">
            <v>3.12 - Material Hospitalar</v>
          </cell>
          <cell r="F27">
            <v>9607807000161</v>
          </cell>
          <cell r="G27" t="str">
            <v>INJEFARMA CAVALCANTE E SILVA DISTRIBUIDORA LTDA</v>
          </cell>
          <cell r="H27" t="str">
            <v>B</v>
          </cell>
          <cell r="I27" t="str">
            <v>S</v>
          </cell>
          <cell r="J27" t="str">
            <v>23742</v>
          </cell>
          <cell r="K27">
            <v>46127</v>
          </cell>
          <cell r="L27" t="str">
            <v>26260409607807000161550010000237421257680000</v>
          </cell>
          <cell r="M27" t="str">
            <v>26 -  Pernambuco</v>
          </cell>
          <cell r="N27">
            <v>450</v>
          </cell>
        </row>
        <row r="28">
          <cell r="C28" t="str">
            <v>UPA CAXANGÁ - CG Nº 007/2022</v>
          </cell>
          <cell r="E28" t="str">
            <v>3.12 - Material Hospitalar</v>
          </cell>
          <cell r="F28" t="str">
            <v>08.674.752/0001-40</v>
          </cell>
          <cell r="G28" t="str">
            <v>CIRURGICA MONTEBELLO LTDA</v>
          </cell>
          <cell r="H28" t="str">
            <v>B</v>
          </cell>
          <cell r="I28" t="str">
            <v>S</v>
          </cell>
          <cell r="J28" t="str">
            <v>254365</v>
          </cell>
          <cell r="K28">
            <v>46127</v>
          </cell>
          <cell r="L28" t="str">
            <v>26260408674752000140550010002543651401818582</v>
          </cell>
          <cell r="M28" t="str">
            <v>26 -  Pernambuco</v>
          </cell>
          <cell r="N28">
            <v>854.4</v>
          </cell>
        </row>
        <row r="29">
          <cell r="C29" t="str">
            <v>UPA CAXANGÁ - CG Nº 007/2022</v>
          </cell>
          <cell r="E29" t="str">
            <v>3.12 - Material Hospitalar</v>
          </cell>
          <cell r="F29">
            <v>5932624000160</v>
          </cell>
          <cell r="G29" t="str">
            <v>MEGAMED PRODUTOS HOSPITALARES</v>
          </cell>
          <cell r="H29" t="str">
            <v>B</v>
          </cell>
          <cell r="I29" t="str">
            <v>S</v>
          </cell>
          <cell r="J29" t="str">
            <v>26675</v>
          </cell>
          <cell r="K29">
            <v>46127</v>
          </cell>
          <cell r="L29" t="str">
            <v>26260405932624000160550010000266751573047831</v>
          </cell>
          <cell r="M29" t="str">
            <v>26 -  Pernambuco</v>
          </cell>
          <cell r="N29">
            <v>4215</v>
          </cell>
        </row>
        <row r="30">
          <cell r="C30" t="str">
            <v>UPA CAXANGÁ - CG Nº 007/2022</v>
          </cell>
          <cell r="E30" t="str">
            <v>3.12 - Material Hospitalar</v>
          </cell>
          <cell r="F30">
            <v>5932624000160</v>
          </cell>
          <cell r="G30" t="str">
            <v>MEGAMED PRODUTOS HOSPITALARES</v>
          </cell>
          <cell r="H30" t="str">
            <v>B</v>
          </cell>
          <cell r="I30" t="str">
            <v>S</v>
          </cell>
          <cell r="J30" t="str">
            <v>26694</v>
          </cell>
          <cell r="K30">
            <v>46127</v>
          </cell>
          <cell r="L30" t="str">
            <v>26260405932624000160550010000266941539507596</v>
          </cell>
          <cell r="M30" t="str">
            <v>26 -  Pernambuco</v>
          </cell>
          <cell r="N30">
            <v>598</v>
          </cell>
        </row>
        <row r="31">
          <cell r="C31" t="str">
            <v>UPA CAXANGÁ - CG Nº 007/2022</v>
          </cell>
          <cell r="E31" t="str">
            <v>3.12 - Material Hospitalar</v>
          </cell>
          <cell r="F31">
            <v>11449180000290</v>
          </cell>
          <cell r="G31" t="str">
            <v>DPROSMED DISTRIBUIDORA DE PRODUTOS MEDICOS HOSPITALARES LTDA</v>
          </cell>
          <cell r="H31" t="str">
            <v>B</v>
          </cell>
          <cell r="I31" t="str">
            <v>S</v>
          </cell>
          <cell r="J31" t="str">
            <v>32953</v>
          </cell>
          <cell r="K31">
            <v>46127</v>
          </cell>
          <cell r="L31" t="str">
            <v>26260411449180000290550010000329531000784114</v>
          </cell>
          <cell r="M31" t="str">
            <v>26 -  Pernambuco</v>
          </cell>
          <cell r="N31">
            <v>262.5</v>
          </cell>
        </row>
        <row r="32">
          <cell r="C32" t="str">
            <v>UPA CAXANGÁ - CG Nº 007/2022</v>
          </cell>
          <cell r="E32" t="str">
            <v>3.12 - Material Hospitalar</v>
          </cell>
          <cell r="F32">
            <v>9441460000120</v>
          </cell>
          <cell r="G32" t="str">
            <v>PADRAO DIST DE PRODUTOS E EQUIP HOSP PADRE CALLOU LTDA</v>
          </cell>
          <cell r="H32" t="str">
            <v>B</v>
          </cell>
          <cell r="I32" t="str">
            <v>S</v>
          </cell>
          <cell r="J32" t="str">
            <v>397613</v>
          </cell>
          <cell r="K32">
            <v>46127</v>
          </cell>
          <cell r="L32" t="str">
            <v>26260409441460000120550010003976131760941669</v>
          </cell>
          <cell r="M32" t="str">
            <v>26 -  Pernambuco</v>
          </cell>
          <cell r="N32">
            <v>791.2</v>
          </cell>
        </row>
        <row r="33">
          <cell r="C33" t="str">
            <v>UPA CAXANGÁ - CG Nº 007/2022</v>
          </cell>
          <cell r="E33" t="str">
            <v>3.12 - Material Hospitalar</v>
          </cell>
          <cell r="F33" t="str">
            <v>39.500.546/0001-47</v>
          </cell>
          <cell r="G33" t="str">
            <v>REC HOSPITALAR LTDA</v>
          </cell>
          <cell r="H33" t="str">
            <v>B</v>
          </cell>
          <cell r="I33" t="str">
            <v>S</v>
          </cell>
          <cell r="J33" t="str">
            <v>4813</v>
          </cell>
          <cell r="K33">
            <v>46127</v>
          </cell>
          <cell r="L33" t="str">
            <v>26260439500546000147550010000048131172021301</v>
          </cell>
          <cell r="M33" t="str">
            <v>26 -  Pernambuco</v>
          </cell>
          <cell r="N33">
            <v>3891.42</v>
          </cell>
        </row>
        <row r="34">
          <cell r="C34" t="str">
            <v>UPA CAXANGÁ - CG Nº 007/2022</v>
          </cell>
          <cell r="E34" t="str">
            <v>3.12 - Material Hospitalar</v>
          </cell>
          <cell r="F34">
            <v>28145496000100</v>
          </cell>
          <cell r="G34" t="str">
            <v>IGEMEDIC DISTRIBUIDORA HOSPITALAR LTDA</v>
          </cell>
          <cell r="H34" t="str">
            <v>B</v>
          </cell>
          <cell r="I34" t="str">
            <v>S</v>
          </cell>
          <cell r="J34">
            <v>6133</v>
          </cell>
          <cell r="K34">
            <v>46127</v>
          </cell>
          <cell r="L34" t="str">
            <v>26260428145496000100550010000061331576191300</v>
          </cell>
          <cell r="M34" t="str">
            <v>26 -  Pernambuco</v>
          </cell>
          <cell r="N34">
            <v>752</v>
          </cell>
        </row>
        <row r="35">
          <cell r="C35" t="str">
            <v>UPA CAXANGÁ - CG Nº 007/2022</v>
          </cell>
          <cell r="E35" t="str">
            <v>3.12 - Material Hospitalar</v>
          </cell>
          <cell r="F35" t="str">
            <v>48.832.623/0001-57</v>
          </cell>
          <cell r="G35" t="str">
            <v>MEDCORP SOCIEDADE UNIPESSOAL LTDA</v>
          </cell>
          <cell r="H35" t="str">
            <v>B</v>
          </cell>
          <cell r="I35" t="str">
            <v>S</v>
          </cell>
          <cell r="J35" t="str">
            <v>933</v>
          </cell>
          <cell r="K35">
            <v>46127</v>
          </cell>
          <cell r="L35" t="str">
            <v>26260448832623000157550010000009331233241063</v>
          </cell>
          <cell r="M35" t="str">
            <v>26 -  Pernambuco</v>
          </cell>
          <cell r="N35">
            <v>2550</v>
          </cell>
        </row>
        <row r="36">
          <cell r="C36" t="str">
            <v>UPA CAXANGÁ - CG Nº 007/2022</v>
          </cell>
          <cell r="E36" t="str">
            <v>3.12 - Material Hospitalar</v>
          </cell>
          <cell r="F36">
            <v>11449180000290</v>
          </cell>
          <cell r="G36" t="str">
            <v>DPROSMED DISTRIBUIDORA DE PRODUTOS MEDICOS HOSPITALARES LTDA</v>
          </cell>
          <cell r="H36" t="str">
            <v>B</v>
          </cell>
          <cell r="I36" t="str">
            <v>S</v>
          </cell>
          <cell r="J36" t="str">
            <v>94090</v>
          </cell>
          <cell r="K36">
            <v>46127</v>
          </cell>
          <cell r="L36" t="str">
            <v>26260411449180000100550010000940901000796529</v>
          </cell>
          <cell r="M36" t="str">
            <v>26 -  Pernambuco</v>
          </cell>
          <cell r="N36">
            <v>405</v>
          </cell>
        </row>
        <row r="37">
          <cell r="C37" t="str">
            <v>UPA CAXANGÁ - CG Nº 007/2022</v>
          </cell>
          <cell r="E37" t="str">
            <v>3.12 - Material Hospitalar</v>
          </cell>
          <cell r="F37">
            <v>21596736000144</v>
          </cell>
          <cell r="G37" t="str">
            <v>ULTRAMEGA DISTRIBUIDORA</v>
          </cell>
          <cell r="H37" t="str">
            <v>B</v>
          </cell>
          <cell r="I37" t="str">
            <v>S</v>
          </cell>
          <cell r="J37" t="str">
            <v>292593</v>
          </cell>
          <cell r="K37">
            <v>46128</v>
          </cell>
          <cell r="L37" t="str">
            <v>26260421596736000144550010002925931188125182</v>
          </cell>
          <cell r="M37" t="str">
            <v>26 -  Pernambuco</v>
          </cell>
          <cell r="N37">
            <v>4560.16</v>
          </cell>
        </row>
        <row r="38">
          <cell r="C38" t="str">
            <v>UPA CAXANGÁ - CG Nº 007/2022</v>
          </cell>
          <cell r="E38" t="str">
            <v>3.12 - Material Hospitalar</v>
          </cell>
          <cell r="F38">
            <v>67729178000653</v>
          </cell>
          <cell r="G38" t="str">
            <v>RIOCLARENSE COMERCIAL CIRURGICA LTDA</v>
          </cell>
          <cell r="H38" t="str">
            <v>B</v>
          </cell>
          <cell r="I38" t="str">
            <v>S</v>
          </cell>
          <cell r="J38" t="str">
            <v>131949</v>
          </cell>
          <cell r="K38">
            <v>46128</v>
          </cell>
          <cell r="L38" t="str">
            <v>26260467729178000653550010001319491601254415</v>
          </cell>
          <cell r="M38" t="str">
            <v>26 -  Pernambuco</v>
          </cell>
          <cell r="N38">
            <v>2211.1999999999998</v>
          </cell>
        </row>
        <row r="39">
          <cell r="C39" t="str">
            <v>UPA CAXANGÁ - CG Nº 007/2022</v>
          </cell>
          <cell r="E39" t="str">
            <v>3.12 - Material Hospitalar</v>
          </cell>
          <cell r="F39">
            <v>21596736000144</v>
          </cell>
          <cell r="G39" t="str">
            <v>ULTRAMEGA DISTRIBUIDORA</v>
          </cell>
          <cell r="H39" t="str">
            <v>B</v>
          </cell>
          <cell r="I39" t="str">
            <v>S</v>
          </cell>
          <cell r="J39" t="str">
            <v>293137</v>
          </cell>
          <cell r="K39">
            <v>46129</v>
          </cell>
          <cell r="L39" t="str">
            <v>26260421596736000144550010002931371814156242</v>
          </cell>
          <cell r="M39" t="str">
            <v>26 -  Pernambuco</v>
          </cell>
          <cell r="N39">
            <v>305.51</v>
          </cell>
        </row>
        <row r="40">
          <cell r="C40" t="str">
            <v>UPA CAXANGÁ - CG Nº 007/2022</v>
          </cell>
          <cell r="E40" t="str">
            <v>3.12 - Material Hospitalar</v>
          </cell>
          <cell r="F40">
            <v>55111043000136</v>
          </cell>
          <cell r="G40" t="str">
            <v>A5 ATACADISTA DE PRODUTOS LTDA</v>
          </cell>
          <cell r="H40" t="str">
            <v>B</v>
          </cell>
          <cell r="I40" t="str">
            <v>S</v>
          </cell>
          <cell r="J40" t="str">
            <v>4666</v>
          </cell>
          <cell r="K40">
            <v>46128</v>
          </cell>
          <cell r="L40" t="str">
            <v>26260455111043000136550010000046661486977122</v>
          </cell>
          <cell r="M40" t="str">
            <v>26 -  Pernambuco</v>
          </cell>
          <cell r="N40">
            <v>283.8</v>
          </cell>
        </row>
        <row r="41">
          <cell r="C41" t="str">
            <v>UPA CAXANGÁ - CG Nº 007/2022</v>
          </cell>
          <cell r="E41" t="str">
            <v>3.12 - Material Hospitalar</v>
          </cell>
          <cell r="F41">
            <v>3817043000152</v>
          </cell>
          <cell r="G41" t="str">
            <v>PHARMAPLUS LTDA</v>
          </cell>
          <cell r="H41" t="str">
            <v>B</v>
          </cell>
          <cell r="I41" t="str">
            <v>S</v>
          </cell>
          <cell r="J41" t="str">
            <v>92218</v>
          </cell>
          <cell r="K41">
            <v>46122</v>
          </cell>
          <cell r="L41" t="str">
            <v>26260403817043000152550010000922181112562520</v>
          </cell>
          <cell r="M41" t="str">
            <v>26 -  Pernambuco</v>
          </cell>
          <cell r="N41">
            <v>1557.04</v>
          </cell>
        </row>
        <row r="42">
          <cell r="C42" t="str">
            <v>UPA CAXANGÁ - CG Nº 007/2022</v>
          </cell>
          <cell r="E42" t="str">
            <v>3.12 - Material Hospitalar</v>
          </cell>
          <cell r="F42">
            <v>3817043000152</v>
          </cell>
          <cell r="G42" t="str">
            <v>PHARMAPLUS LTDA</v>
          </cell>
          <cell r="H42" t="str">
            <v>B</v>
          </cell>
          <cell r="I42" t="str">
            <v>S</v>
          </cell>
          <cell r="J42" t="str">
            <v>92522</v>
          </cell>
          <cell r="K42">
            <v>46129</v>
          </cell>
          <cell r="L42" t="str">
            <v>26260403817043000152550010000925221202174170</v>
          </cell>
          <cell r="M42" t="str">
            <v>26 -  Pernambuco</v>
          </cell>
          <cell r="N42">
            <v>5040</v>
          </cell>
        </row>
        <row r="43">
          <cell r="C43" t="str">
            <v>UPA CAXANGÁ - CG Nº 007/2022</v>
          </cell>
          <cell r="E43" t="str">
            <v>3.12 - Material Hospitalar</v>
          </cell>
          <cell r="F43">
            <v>41102195000168</v>
          </cell>
          <cell r="G43" t="str">
            <v>PR COMERCIA MEDICA LTDA</v>
          </cell>
          <cell r="H43" t="str">
            <v>B</v>
          </cell>
          <cell r="I43" t="str">
            <v>S</v>
          </cell>
          <cell r="J43" t="str">
            <v>99813</v>
          </cell>
          <cell r="K43">
            <v>46132</v>
          </cell>
          <cell r="L43" t="str">
            <v>26260441102195000168550000000998131101839001</v>
          </cell>
          <cell r="M43" t="str">
            <v>26 -  Pernambuco</v>
          </cell>
          <cell r="N43">
            <v>2500</v>
          </cell>
        </row>
        <row r="44">
          <cell r="C44" t="str">
            <v>UPA CAXANGÁ - CG Nº 007/2022</v>
          </cell>
          <cell r="E44" t="str">
            <v>3.12 - Material Hospitalar</v>
          </cell>
          <cell r="F44">
            <v>8778201000126</v>
          </cell>
          <cell r="G44" t="str">
            <v>DROGAFONTE LTDA</v>
          </cell>
          <cell r="H44" t="str">
            <v>B</v>
          </cell>
          <cell r="I44" t="str">
            <v>S</v>
          </cell>
          <cell r="J44" t="str">
            <v>534959</v>
          </cell>
          <cell r="K44">
            <v>46134</v>
          </cell>
          <cell r="L44" t="str">
            <v>26260408778201000126550010005349591540355976</v>
          </cell>
          <cell r="M44" t="str">
            <v>26 -  Pernambuco</v>
          </cell>
          <cell r="N44">
            <v>1669.21</v>
          </cell>
        </row>
        <row r="45">
          <cell r="C45" t="str">
            <v>UPA CAXANGÁ - CG Nº 007/2022</v>
          </cell>
          <cell r="E45" t="str">
            <v>3.12 - Material Hospitalar</v>
          </cell>
          <cell r="F45">
            <v>10779833000156</v>
          </cell>
          <cell r="G45" t="str">
            <v>MEDICAL MERCANTIL DE APARELHAGEM MEDICA LTDA</v>
          </cell>
          <cell r="H45" t="str">
            <v>B</v>
          </cell>
          <cell r="I45" t="str">
            <v>S</v>
          </cell>
          <cell r="J45">
            <v>671984</v>
          </cell>
          <cell r="K45">
            <v>46130</v>
          </cell>
          <cell r="L45" t="str">
            <v>26260410779833000156550010006719841674010007</v>
          </cell>
          <cell r="M45" t="str">
            <v>26 -  Pernambuco</v>
          </cell>
          <cell r="N45">
            <v>1530</v>
          </cell>
        </row>
        <row r="46">
          <cell r="C46" t="str">
            <v>UPA CAXANGÁ - CG Nº 007/2022</v>
          </cell>
          <cell r="E46" t="str">
            <v>3.12 - Material Hospitalar</v>
          </cell>
          <cell r="F46">
            <v>61418042000131</v>
          </cell>
          <cell r="G46" t="str">
            <v xml:space="preserve">CIRURGICA FERNANDES MATERIAL CIRURGICO HOSPITALAR </v>
          </cell>
          <cell r="H46" t="str">
            <v>B</v>
          </cell>
          <cell r="I46" t="str">
            <v>S</v>
          </cell>
          <cell r="J46" t="str">
            <v>1981283</v>
          </cell>
          <cell r="K46">
            <v>46125</v>
          </cell>
          <cell r="L46" t="str">
            <v>35260461418042000131550040019812831997277164</v>
          </cell>
          <cell r="M46" t="str">
            <v>35 -  São Paulo</v>
          </cell>
          <cell r="N46">
            <v>5319.77</v>
          </cell>
        </row>
        <row r="47">
          <cell r="C47" t="str">
            <v>UPA CAXANGÁ - CG Nº 007/2022</v>
          </cell>
          <cell r="E47" t="str">
            <v>3.12 - Material Hospitalar</v>
          </cell>
          <cell r="F47">
            <v>331788009094</v>
          </cell>
          <cell r="G47" t="str">
            <v>AIR LIQUIDE BRASIL LTDA</v>
          </cell>
          <cell r="H47" t="str">
            <v>B</v>
          </cell>
          <cell r="I47" t="str">
            <v>S</v>
          </cell>
          <cell r="J47">
            <v>7250</v>
          </cell>
          <cell r="K47">
            <v>46141</v>
          </cell>
          <cell r="L47" t="str">
            <v>26260400331788009094553000000072501696067215</v>
          </cell>
          <cell r="M47" t="str">
            <v>26 -  Pernambuco</v>
          </cell>
          <cell r="N47">
            <v>990</v>
          </cell>
        </row>
        <row r="48">
          <cell r="C48" t="str">
            <v>UPA CAXANGÁ - CG Nº 007/2022</v>
          </cell>
          <cell r="E48" t="str">
            <v>3.12 - Material Hospitalar</v>
          </cell>
          <cell r="F48">
            <v>331788009094</v>
          </cell>
          <cell r="G48" t="str">
            <v>AIR LIQUIDE BRASIL LTDA</v>
          </cell>
          <cell r="H48" t="str">
            <v>B</v>
          </cell>
          <cell r="I48" t="str">
            <v>S</v>
          </cell>
          <cell r="J48" t="str">
            <v>7254</v>
          </cell>
          <cell r="K48">
            <v>46141</v>
          </cell>
          <cell r="L48" t="str">
            <v>26260400331788009094553000000072541771891977</v>
          </cell>
          <cell r="M48" t="str">
            <v>26 -  Pernambuco</v>
          </cell>
          <cell r="N48">
            <v>2970</v>
          </cell>
        </row>
        <row r="49">
          <cell r="C49" t="str">
            <v>UPA CAXANGÁ - CG Nº 007/2022</v>
          </cell>
          <cell r="E49" t="str">
            <v>3.4 - Material Farmacológico</v>
          </cell>
          <cell r="F49" t="str">
            <v>12.882.932/0001-94</v>
          </cell>
          <cell r="G49" t="str">
            <v>EXOMED COMERCIO ATACADISTA DE MEDICAMENTOS LTDA</v>
          </cell>
          <cell r="H49" t="str">
            <v>B</v>
          </cell>
          <cell r="I49" t="str">
            <v>S</v>
          </cell>
          <cell r="J49" t="str">
            <v>198634</v>
          </cell>
          <cell r="K49">
            <v>46122</v>
          </cell>
          <cell r="L49" t="str">
            <v>26260412882932000194550010001986341459044131</v>
          </cell>
          <cell r="M49" t="str">
            <v>26 -  Pernambuco</v>
          </cell>
          <cell r="N49">
            <v>1386.9</v>
          </cell>
        </row>
        <row r="50">
          <cell r="C50" t="str">
            <v>UPA CAXANGÁ - CG Nº 007/2022</v>
          </cell>
          <cell r="E50" t="str">
            <v>3.4 - Material Farmacológico</v>
          </cell>
          <cell r="F50">
            <v>8674752000140</v>
          </cell>
          <cell r="G50" t="str">
            <v>CIRURGICA MONTEBELLO LTDA</v>
          </cell>
          <cell r="H50" t="str">
            <v>B</v>
          </cell>
          <cell r="I50" t="str">
            <v>S</v>
          </cell>
          <cell r="J50" t="str">
            <v>254368</v>
          </cell>
          <cell r="K50">
            <v>46121</v>
          </cell>
          <cell r="L50" t="str">
            <v>26260408674752000140550010002543681119728824</v>
          </cell>
          <cell r="M50" t="str">
            <v>26 -  Pernambuco</v>
          </cell>
          <cell r="N50">
            <v>1783</v>
          </cell>
        </row>
        <row r="51">
          <cell r="C51" t="str">
            <v>UPA CAXANGÁ - CG Nº 007/2022</v>
          </cell>
          <cell r="E51" t="str">
            <v>3.4 - Material Farmacológico</v>
          </cell>
          <cell r="F51" t="str">
            <v>10.854.165/0001-84</v>
          </cell>
          <cell r="G51" t="str">
            <v xml:space="preserve">F&amp;F DISTR DE PRODUTOS FARMACEUTICOS </v>
          </cell>
          <cell r="H51" t="str">
            <v>B</v>
          </cell>
          <cell r="I51" t="str">
            <v>S</v>
          </cell>
          <cell r="J51" t="str">
            <v>359021</v>
          </cell>
          <cell r="K51">
            <v>46121</v>
          </cell>
          <cell r="L51" t="str">
            <v>26260410854165000184550010003590211342205164</v>
          </cell>
          <cell r="M51" t="str">
            <v>26 -  Pernambuco</v>
          </cell>
          <cell r="N51">
            <v>2380</v>
          </cell>
        </row>
        <row r="52">
          <cell r="C52" t="str">
            <v>UPA CAXANGÁ - CG Nº 007/2022</v>
          </cell>
          <cell r="E52" t="str">
            <v>3.4 - Material Farmacológico</v>
          </cell>
          <cell r="F52" t="str">
            <v>08.778.201/0001-26</v>
          </cell>
          <cell r="G52" t="str">
            <v>DROGAFONTE LTDA</v>
          </cell>
          <cell r="H52" t="str">
            <v>B</v>
          </cell>
          <cell r="I52" t="str">
            <v>S</v>
          </cell>
          <cell r="J52" t="str">
            <v>533939</v>
          </cell>
          <cell r="K52">
            <v>46122</v>
          </cell>
          <cell r="L52" t="str">
            <v>26260408778201000126550010005339391329350997</v>
          </cell>
          <cell r="M52" t="str">
            <v>26 -  Pernambuco</v>
          </cell>
          <cell r="N52">
            <v>21697.21</v>
          </cell>
        </row>
        <row r="53">
          <cell r="C53" t="str">
            <v>UPA CAXANGÁ - CG Nº 007/2022</v>
          </cell>
          <cell r="E53" t="str">
            <v>3.4 - Material Farmacológico</v>
          </cell>
          <cell r="F53" t="str">
            <v>10.779.833/0001-56</v>
          </cell>
          <cell r="G53" t="str">
            <v>MEDICAL MERCANTIL FR APARELHAGEM MEDICA LTDA</v>
          </cell>
          <cell r="H53" t="str">
            <v>B</v>
          </cell>
          <cell r="I53" t="str">
            <v>S</v>
          </cell>
          <cell r="J53" t="str">
            <v>670999</v>
          </cell>
          <cell r="K53">
            <v>46121</v>
          </cell>
          <cell r="L53" t="str">
            <v>26260410779833000156550010006709991673025009</v>
          </cell>
          <cell r="M53" t="str">
            <v>26 -  Pernambuco</v>
          </cell>
          <cell r="N53">
            <v>1809.6</v>
          </cell>
        </row>
        <row r="54">
          <cell r="C54" t="str">
            <v>UPA CAXANGÁ - CG Nº 007/2022</v>
          </cell>
          <cell r="E54" t="str">
            <v>3.4 - Material Farmacológico</v>
          </cell>
          <cell r="F54">
            <v>22580510000118</v>
          </cell>
          <cell r="G54" t="str">
            <v>UNIFAR DISTRIBUIDORA DE MEDICAMENTOS LTDA</v>
          </cell>
          <cell r="H54" t="str">
            <v>B</v>
          </cell>
          <cell r="I54" t="str">
            <v>S</v>
          </cell>
          <cell r="J54" t="str">
            <v>76619</v>
          </cell>
          <cell r="K54">
            <v>46122</v>
          </cell>
          <cell r="L54" t="str">
            <v>26260422580510000118550010000766191000656473</v>
          </cell>
          <cell r="M54" t="str">
            <v>26 -  Pernambuco</v>
          </cell>
          <cell r="N54">
            <v>627.20000000000005</v>
          </cell>
        </row>
        <row r="55">
          <cell r="C55" t="str">
            <v>UPA CAXANGÁ - CG Nº 007/2022</v>
          </cell>
          <cell r="E55" t="str">
            <v>3.4 - Material Farmacológico</v>
          </cell>
          <cell r="F55" t="str">
            <v>35.753.111/0001-53</v>
          </cell>
          <cell r="G55" t="str">
            <v>NORD PRODUTOS EM SAUDE LTDA</v>
          </cell>
          <cell r="H55" t="str">
            <v>B</v>
          </cell>
          <cell r="I55" t="str">
            <v>S</v>
          </cell>
          <cell r="J55" t="str">
            <v>58602</v>
          </cell>
          <cell r="K55">
            <v>46127</v>
          </cell>
          <cell r="L55" t="str">
            <v>26260435753111000153550010000586021183837155</v>
          </cell>
          <cell r="M55" t="str">
            <v>26 -  Pernambuco</v>
          </cell>
          <cell r="N55">
            <v>1270</v>
          </cell>
        </row>
        <row r="56">
          <cell r="C56" t="str">
            <v>UPA CAXANGÁ - CG Nº 007/2022</v>
          </cell>
          <cell r="E56" t="str">
            <v>3.4 - Material Farmacológico</v>
          </cell>
          <cell r="F56" t="str">
            <v>12.882.932/0001-94</v>
          </cell>
          <cell r="G56" t="str">
            <v>EXOMED COMERCIO ATACADISTA DE MEDICAMENTOS LTDA</v>
          </cell>
          <cell r="H56" t="str">
            <v>B</v>
          </cell>
          <cell r="I56" t="str">
            <v>S</v>
          </cell>
          <cell r="J56" t="str">
            <v>198865</v>
          </cell>
          <cell r="K56">
            <v>46129</v>
          </cell>
          <cell r="L56" t="str">
            <v>26260412882932000194550010001988651552778767</v>
          </cell>
          <cell r="M56" t="str">
            <v>26 -  Pernambuco</v>
          </cell>
          <cell r="N56">
            <v>1207.8</v>
          </cell>
        </row>
        <row r="57">
          <cell r="C57" t="str">
            <v>UPA CAXANGÁ - CG Nº 007/2022</v>
          </cell>
          <cell r="E57" t="str">
            <v>3.4 - Material Farmacológico</v>
          </cell>
          <cell r="F57" t="str">
            <v>08.778.201/0001-26</v>
          </cell>
          <cell r="G57" t="str">
            <v>DROGAFONTE LTDA</v>
          </cell>
          <cell r="H57" t="str">
            <v>B</v>
          </cell>
          <cell r="I57" t="str">
            <v>S</v>
          </cell>
          <cell r="J57" t="str">
            <v>534065</v>
          </cell>
          <cell r="K57">
            <v>46125</v>
          </cell>
          <cell r="L57" t="str">
            <v>26260408778201000126550010005340651187700247</v>
          </cell>
          <cell r="M57" t="str">
            <v>26 -  Pernambuco</v>
          </cell>
          <cell r="N57">
            <v>2224.7199999999998</v>
          </cell>
        </row>
        <row r="58">
          <cell r="C58" t="str">
            <v>UPA CAXANGÁ - CG Nº 007/2022</v>
          </cell>
          <cell r="E58" t="str">
            <v>3.4 - Material Farmacológico</v>
          </cell>
          <cell r="F58" t="str">
            <v>08.778.201/0001-26</v>
          </cell>
          <cell r="G58" t="str">
            <v>DROGAFONTE LTDA</v>
          </cell>
          <cell r="H58" t="str">
            <v>B</v>
          </cell>
          <cell r="I58" t="str">
            <v>S</v>
          </cell>
          <cell r="J58" t="str">
            <v>534835</v>
          </cell>
          <cell r="K58">
            <v>46132</v>
          </cell>
          <cell r="L58" t="str">
            <v>26260408778201000126550010005348351395460070</v>
          </cell>
          <cell r="M58" t="str">
            <v>26 -  Pernambuco</v>
          </cell>
          <cell r="N58">
            <v>980</v>
          </cell>
        </row>
        <row r="59">
          <cell r="C59" t="str">
            <v>UPA CAXANGÁ - CG Nº 007/2022</v>
          </cell>
          <cell r="E59" t="str">
            <v>3.4 - Material Farmacológico</v>
          </cell>
          <cell r="F59">
            <v>22580510000118</v>
          </cell>
          <cell r="G59" t="str">
            <v>UNIFAR DISTRIBUIDORA DE MEDICAMENTOS LTDA</v>
          </cell>
          <cell r="H59" t="str">
            <v>B</v>
          </cell>
          <cell r="I59" t="str">
            <v>S</v>
          </cell>
          <cell r="J59" t="str">
            <v>76757</v>
          </cell>
          <cell r="K59">
            <v>46128</v>
          </cell>
          <cell r="L59" t="str">
            <v>26260422580510000118550010000767571000658243</v>
          </cell>
          <cell r="M59" t="str">
            <v>26 -  Pernambuco</v>
          </cell>
          <cell r="N59">
            <v>315.88</v>
          </cell>
        </row>
        <row r="60">
          <cell r="C60" t="str">
            <v>UPA CAXANGÁ - CG Nº 007/2022</v>
          </cell>
          <cell r="E60" t="str">
            <v>3.4 - Material Farmacológico</v>
          </cell>
          <cell r="F60">
            <v>21381761000100</v>
          </cell>
          <cell r="G60" t="str">
            <v>SIX DISTRIBUIDORA HOSPITALAR LTDA</v>
          </cell>
          <cell r="H60" t="str">
            <v>B</v>
          </cell>
          <cell r="I60" t="str">
            <v>S</v>
          </cell>
          <cell r="J60" t="str">
            <v>88516</v>
          </cell>
          <cell r="K60">
            <v>46127</v>
          </cell>
          <cell r="L60" t="str">
            <v>26260421381761000100550010000885161773411060</v>
          </cell>
          <cell r="M60" t="str">
            <v>26 -  Pernambuco</v>
          </cell>
          <cell r="N60">
            <v>1674.4</v>
          </cell>
        </row>
        <row r="61">
          <cell r="C61" t="str">
            <v>UPA CAXANGÁ - CG Nº 007/2022</v>
          </cell>
          <cell r="E61" t="str">
            <v>3.4 - Material Farmacológico</v>
          </cell>
          <cell r="F61">
            <v>3817043000152</v>
          </cell>
          <cell r="G61" t="str">
            <v>PHARMAPLUS LTDA</v>
          </cell>
          <cell r="H61" t="str">
            <v>B</v>
          </cell>
          <cell r="I61" t="str">
            <v>S</v>
          </cell>
          <cell r="J61" t="str">
            <v>92158</v>
          </cell>
          <cell r="K61">
            <v>46122</v>
          </cell>
          <cell r="L61" t="str">
            <v>26260403817043000152550010000921581997624520</v>
          </cell>
          <cell r="M61" t="str">
            <v>26 -  Pernambuco</v>
          </cell>
          <cell r="N61">
            <v>162.19999999999999</v>
          </cell>
        </row>
        <row r="62">
          <cell r="C62" t="str">
            <v>UPA CAXANGÁ - CG Nº 007/2022</v>
          </cell>
          <cell r="E62" t="str">
            <v>3.4 - Material Farmacológico</v>
          </cell>
          <cell r="F62">
            <v>3817043000152</v>
          </cell>
          <cell r="G62" t="str">
            <v>PHARMAPLUS LTDA</v>
          </cell>
          <cell r="H62" t="str">
            <v>B</v>
          </cell>
          <cell r="I62" t="str">
            <v>S</v>
          </cell>
          <cell r="J62" t="str">
            <v>92217</v>
          </cell>
          <cell r="K62">
            <v>46122</v>
          </cell>
          <cell r="L62" t="str">
            <v>26260403817043000152550010000922171223331228</v>
          </cell>
          <cell r="M62" t="str">
            <v>26 -  Pernambuco</v>
          </cell>
          <cell r="N62">
            <v>1420.76</v>
          </cell>
        </row>
        <row r="63">
          <cell r="C63" t="str">
            <v>UPA CAXANGÁ - CG Nº 007/2022</v>
          </cell>
          <cell r="E63" t="str">
            <v>3.4 - Material Farmacológico</v>
          </cell>
          <cell r="F63">
            <v>3817043000152</v>
          </cell>
          <cell r="G63" t="str">
            <v>PHARMAPLUS LTDA</v>
          </cell>
          <cell r="H63" t="str">
            <v>B</v>
          </cell>
          <cell r="I63" t="str">
            <v>S</v>
          </cell>
          <cell r="J63" t="str">
            <v>92439</v>
          </cell>
          <cell r="K63">
            <v>46128</v>
          </cell>
          <cell r="L63" t="str">
            <v>26260403817043000152550010000924391227255184</v>
          </cell>
          <cell r="M63" t="str">
            <v>26 -  Pernambuco</v>
          </cell>
          <cell r="N63">
            <v>8792</v>
          </cell>
        </row>
        <row r="64">
          <cell r="C64" t="str">
            <v>UPA CAXANGÁ - CG Nº 007/2022</v>
          </cell>
          <cell r="E64" t="str">
            <v>3.4 - Material Farmacológico</v>
          </cell>
          <cell r="F64" t="str">
            <v>35.753.111/0001-53</v>
          </cell>
          <cell r="G64" t="str">
            <v>NORD PRODUTOS EM SAUDE LTDA</v>
          </cell>
          <cell r="H64" t="str">
            <v>B</v>
          </cell>
          <cell r="I64" t="str">
            <v>S</v>
          </cell>
          <cell r="J64" t="str">
            <v>58841</v>
          </cell>
          <cell r="K64">
            <v>46134</v>
          </cell>
          <cell r="L64" t="str">
            <v>26260435753111000153550010000588411048923234</v>
          </cell>
          <cell r="M64" t="str">
            <v>26 -  Pernambuco</v>
          </cell>
          <cell r="N64">
            <v>303.81</v>
          </cell>
        </row>
        <row r="65">
          <cell r="C65" t="str">
            <v>UPA CAXANGÁ - CG Nº 007/2022</v>
          </cell>
          <cell r="E65" t="str">
            <v>3.4 - Material Farmacológico</v>
          </cell>
          <cell r="F65" t="str">
            <v>11.449.180/0001-00</v>
          </cell>
          <cell r="G65" t="str">
            <v>DPROSMED DISTRIBUIDORA DE PRODUTOS MEDICOS HOSPITALARES LTDA</v>
          </cell>
          <cell r="H65" t="str">
            <v>B</v>
          </cell>
          <cell r="I65" t="str">
            <v>S</v>
          </cell>
          <cell r="J65" t="str">
            <v>94484</v>
          </cell>
          <cell r="K65">
            <v>46134</v>
          </cell>
          <cell r="L65" t="str">
            <v>26260411449180000100550010000944841000792515</v>
          </cell>
          <cell r="M65" t="str">
            <v>26 -  Pernambuco</v>
          </cell>
          <cell r="N65">
            <v>316</v>
          </cell>
        </row>
        <row r="66">
          <cell r="C66" t="str">
            <v>UPA CAXANGÁ - CG Nº 007/2022</v>
          </cell>
          <cell r="E66" t="str">
            <v>3.4 - Material Farmacológico</v>
          </cell>
          <cell r="F66" t="str">
            <v>08.778.201/0001-26</v>
          </cell>
          <cell r="G66" t="str">
            <v>DROGAFONTE LTDA</v>
          </cell>
          <cell r="H66" t="str">
            <v>B</v>
          </cell>
          <cell r="I66" t="str">
            <v>S</v>
          </cell>
          <cell r="J66" t="str">
            <v>535287</v>
          </cell>
          <cell r="K66">
            <v>46136</v>
          </cell>
          <cell r="L66" t="str">
            <v>26260408778201000126550010005352871620705168</v>
          </cell>
          <cell r="M66" t="str">
            <v>26 -  Pernambuco</v>
          </cell>
          <cell r="N66">
            <v>862</v>
          </cell>
        </row>
        <row r="67">
          <cell r="C67" t="str">
            <v>UPA CAXANGÁ - CG Nº 007/2022</v>
          </cell>
          <cell r="E67" t="str">
            <v>3.4 - Material Farmacológico</v>
          </cell>
          <cell r="F67" t="str">
            <v>08.778.201/0001-26</v>
          </cell>
          <cell r="G67" t="str">
            <v>DROGAFONTE LTDA</v>
          </cell>
          <cell r="H67" t="str">
            <v>B</v>
          </cell>
          <cell r="I67" t="str">
            <v>S</v>
          </cell>
          <cell r="J67" t="str">
            <v>535288</v>
          </cell>
          <cell r="K67">
            <v>46136</v>
          </cell>
          <cell r="L67" t="str">
            <v>26260408778201000126550010005352881401268436</v>
          </cell>
          <cell r="M67" t="str">
            <v>26 -  Pernambuco</v>
          </cell>
          <cell r="N67">
            <v>776.16</v>
          </cell>
        </row>
        <row r="68">
          <cell r="C68" t="str">
            <v>UPA CAXANGÁ - CG Nº 007/2022</v>
          </cell>
          <cell r="E68" t="str">
            <v>3.14 - Alimentação Preparada</v>
          </cell>
          <cell r="F68" t="str">
            <v>01.687.725/0001-62</v>
          </cell>
          <cell r="G68" t="str">
            <v>CENTRO ESPECIALIZADO EM NUTRIÇÃO ENTEREAL OU PARENTERAL</v>
          </cell>
          <cell r="H68" t="str">
            <v>B</v>
          </cell>
          <cell r="I68" t="str">
            <v>S</v>
          </cell>
          <cell r="J68" t="str">
            <v>66559</v>
          </cell>
          <cell r="K68">
            <v>46127</v>
          </cell>
          <cell r="L68" t="str">
            <v>26260401687725000162550010000665591587966983</v>
          </cell>
          <cell r="M68" t="str">
            <v>26 -  Pernambuco</v>
          </cell>
          <cell r="N68">
            <v>1013.4</v>
          </cell>
        </row>
        <row r="69">
          <cell r="C69" t="str">
            <v>UPA CAXANGÁ - CG Nº 007/2022</v>
          </cell>
          <cell r="E69" t="str">
            <v>3.2 - Gás e Outros Materiais Engarrafados</v>
          </cell>
          <cell r="F69" t="str">
            <v>24.380.578/0020-41</v>
          </cell>
          <cell r="G69" t="str">
            <v>WHITE MARTINS GASES INDUSTRIAIS NE LTDA</v>
          </cell>
          <cell r="H69" t="str">
            <v>B</v>
          </cell>
          <cell r="I69" t="str">
            <v>S</v>
          </cell>
          <cell r="J69" t="str">
            <v>14630</v>
          </cell>
          <cell r="K69">
            <v>46114</v>
          </cell>
          <cell r="L69" t="str">
            <v>26260424380578002041556030000146301741409780</v>
          </cell>
          <cell r="M69" t="str">
            <v>26 -  Pernambuco</v>
          </cell>
          <cell r="N69">
            <v>715.67</v>
          </cell>
        </row>
        <row r="70">
          <cell r="C70" t="str">
            <v>UPA CAXANGÁ - CG Nº 007/2022</v>
          </cell>
          <cell r="E70" t="str">
            <v>3.2 - Gás e Outros Materiais Engarrafados</v>
          </cell>
          <cell r="F70" t="str">
            <v>24.380.578/0020-41</v>
          </cell>
          <cell r="G70" t="str">
            <v>WHITE MARTINS GASES INDUSTRIAIS NE LTDA</v>
          </cell>
          <cell r="H70" t="str">
            <v>B</v>
          </cell>
          <cell r="I70" t="str">
            <v>S</v>
          </cell>
          <cell r="J70" t="str">
            <v>14631</v>
          </cell>
          <cell r="K70">
            <v>46114</v>
          </cell>
          <cell r="L70" t="str">
            <v>26260424380578002041556030000146311769463345</v>
          </cell>
          <cell r="M70" t="str">
            <v>26 -  Pernambuco</v>
          </cell>
          <cell r="N70">
            <v>295.24</v>
          </cell>
        </row>
        <row r="71">
          <cell r="C71" t="str">
            <v>UPA CAXANGÁ - CG Nº 007/2022</v>
          </cell>
          <cell r="E71" t="str">
            <v>3.2 - Gás e Outros Materiais Engarrafados</v>
          </cell>
          <cell r="F71" t="str">
            <v>24.380.578/0020-41</v>
          </cell>
          <cell r="G71" t="str">
            <v>WHITE MARTINS GASES INDUSTRIAIS NE LTDA</v>
          </cell>
          <cell r="H71" t="str">
            <v>B</v>
          </cell>
          <cell r="I71" t="str">
            <v>S</v>
          </cell>
          <cell r="J71" t="str">
            <v>14654</v>
          </cell>
          <cell r="K71">
            <v>46118</v>
          </cell>
          <cell r="L71" t="str">
            <v>26260424380578002041556030000146541139606311</v>
          </cell>
          <cell r="M71" t="str">
            <v>26 -  Pernambuco</v>
          </cell>
          <cell r="N71">
            <v>225.08</v>
          </cell>
        </row>
        <row r="72">
          <cell r="C72" t="str">
            <v>UPA CAXANGÁ - CG Nº 007/2022</v>
          </cell>
          <cell r="E72" t="str">
            <v>3.2 - Gás e Outros Materiais Engarrafados</v>
          </cell>
          <cell r="F72" t="str">
            <v>24.380.578/0020-41</v>
          </cell>
          <cell r="G72" t="str">
            <v>WHITE MARTINS GASES INDUSTRIAIS NE LTDA</v>
          </cell>
          <cell r="H72" t="str">
            <v>B</v>
          </cell>
          <cell r="I72" t="str">
            <v>S</v>
          </cell>
          <cell r="J72" t="str">
            <v>14731</v>
          </cell>
          <cell r="K72">
            <v>46127</v>
          </cell>
          <cell r="L72" t="str">
            <v>26260424380578002041556030000147311553648385</v>
          </cell>
          <cell r="M72" t="str">
            <v>26 -  Pernambuco</v>
          </cell>
          <cell r="N72">
            <v>542.16999999999996</v>
          </cell>
        </row>
        <row r="73">
          <cell r="C73" t="str">
            <v>UPA CAXANGÁ - CG Nº 007/2022</v>
          </cell>
          <cell r="E73" t="str">
            <v>3.2 - Gás e Outros Materiais Engarrafados</v>
          </cell>
          <cell r="F73" t="str">
            <v>24.380.578/0020-41</v>
          </cell>
          <cell r="G73" t="str">
            <v>WHITE MARTINS GASES INDUSTRIAIS NE LTDA</v>
          </cell>
          <cell r="H73" t="str">
            <v>B</v>
          </cell>
          <cell r="I73" t="str">
            <v>S</v>
          </cell>
          <cell r="J73" t="str">
            <v>1467</v>
          </cell>
          <cell r="K73">
            <v>46128</v>
          </cell>
          <cell r="L73" t="str">
            <v>26260424380578002203556010000014671516413118</v>
          </cell>
          <cell r="M73" t="str">
            <v>26 -  Pernambuco</v>
          </cell>
          <cell r="N73">
            <v>5275.35</v>
          </cell>
        </row>
        <row r="74">
          <cell r="C74" t="str">
            <v>UPA CAXANGÁ - CG Nº 007/2022</v>
          </cell>
          <cell r="E74" t="str">
            <v>3.2 - Gás e Outros Materiais Engarrafados</v>
          </cell>
          <cell r="F74" t="str">
            <v>24.380.578/0020-41</v>
          </cell>
          <cell r="G74" t="str">
            <v>WHITE MARTINS GASES INDUSTRIAIS NE LTDA</v>
          </cell>
          <cell r="H74" t="str">
            <v>B</v>
          </cell>
          <cell r="I74" t="str">
            <v>S</v>
          </cell>
          <cell r="J74" t="str">
            <v>14764</v>
          </cell>
          <cell r="K74">
            <v>46129</v>
          </cell>
          <cell r="L74" t="str">
            <v>26260424380578002041556030000147641703478596</v>
          </cell>
          <cell r="M74" t="str">
            <v>26 -  Pernambuco</v>
          </cell>
          <cell r="N74">
            <v>708.02</v>
          </cell>
        </row>
        <row r="75">
          <cell r="C75" t="str">
            <v>UPA CAXANGÁ - CG Nº 007/2022</v>
          </cell>
          <cell r="E75" t="str">
            <v>3.2 - Gás e Outros Materiais Engarrafados</v>
          </cell>
          <cell r="F75" t="str">
            <v>24.380.578/0020-41</v>
          </cell>
          <cell r="G75" t="str">
            <v>WHITE MARTINS GASES INDUSTRIAIS NE LTDA</v>
          </cell>
          <cell r="H75" t="str">
            <v>B</v>
          </cell>
          <cell r="I75" t="str">
            <v>S</v>
          </cell>
          <cell r="J75" t="str">
            <v>14835</v>
          </cell>
          <cell r="K75">
            <v>46139</v>
          </cell>
          <cell r="L75" t="str">
            <v>26260424380578002041556030000148351536453258</v>
          </cell>
          <cell r="M75" t="str">
            <v>26 -  Pernambuco</v>
          </cell>
          <cell r="N75">
            <v>531.02</v>
          </cell>
        </row>
        <row r="76">
          <cell r="C76" t="str">
            <v>UPA CAXANGÁ - CG Nº 007/2022</v>
          </cell>
          <cell r="E76" t="str">
            <v>3.2 - Gás e Outros Materiais Engarrafados</v>
          </cell>
          <cell r="F76" t="str">
            <v>24.380.578/0020-41</v>
          </cell>
          <cell r="G76" t="str">
            <v>WHITE MARTINS GASES INDUSTRIAIS NE LTDA</v>
          </cell>
          <cell r="H76" t="str">
            <v>B</v>
          </cell>
          <cell r="I76" t="str">
            <v>S</v>
          </cell>
          <cell r="J76" t="str">
            <v>14853</v>
          </cell>
          <cell r="K76">
            <v>46141</v>
          </cell>
          <cell r="L76" t="str">
            <v>26260424380578002041556030000148531909928734</v>
          </cell>
          <cell r="M76" t="str">
            <v>26 -  Pernambuco</v>
          </cell>
          <cell r="N76">
            <v>354.01</v>
          </cell>
        </row>
        <row r="77">
          <cell r="C77" t="str">
            <v>UPA CAXANGÁ - CG Nº 007/2022</v>
          </cell>
          <cell r="E77" t="str">
            <v>3.2 - Gás e Outros Materiais Engarrafados</v>
          </cell>
          <cell r="F77" t="str">
            <v>24.380.578/0020-41</v>
          </cell>
          <cell r="G77" t="str">
            <v>WHITE MARTINS GASES INDUSTRIAIS NE LTDA</v>
          </cell>
          <cell r="H77" t="str">
            <v>B</v>
          </cell>
          <cell r="I77" t="str">
            <v>S</v>
          </cell>
          <cell r="J77" t="str">
            <v>14854</v>
          </cell>
          <cell r="K77">
            <v>46141</v>
          </cell>
          <cell r="L77" t="str">
            <v>26260424380578002041556030000148541376911631</v>
          </cell>
          <cell r="M77" t="str">
            <v>26 -  Pernambuco</v>
          </cell>
          <cell r="N77">
            <v>542.16999999999996</v>
          </cell>
        </row>
        <row r="78">
          <cell r="C78" t="str">
            <v>UPA CAXANGÁ - CG Nº 007/2022</v>
          </cell>
          <cell r="E78" t="str">
            <v>3.7 - Material de Limpeza e Produtos de Hgienização</v>
          </cell>
          <cell r="F78" t="str">
            <v>08.014.460/0001-80</v>
          </cell>
          <cell r="G78" t="str">
            <v>VANPEL MAT DE ESCRITORIO E INFOR</v>
          </cell>
          <cell r="H78" t="str">
            <v>B</v>
          </cell>
          <cell r="I78" t="str">
            <v>S</v>
          </cell>
          <cell r="J78" t="str">
            <v>73057</v>
          </cell>
          <cell r="K78">
            <v>46128</v>
          </cell>
          <cell r="L78" t="str">
            <v>26260408014460000180550010000730571001565024</v>
          </cell>
          <cell r="M78" t="str">
            <v>26 -  Pernambuco</v>
          </cell>
          <cell r="N78">
            <v>243.6</v>
          </cell>
        </row>
        <row r="79">
          <cell r="C79" t="str">
            <v>UPA CAXANGÁ - CG Nº 007/2022</v>
          </cell>
          <cell r="E79" t="str">
            <v>3.7 - Material de Limpeza e Produtos de Hgienização</v>
          </cell>
          <cell r="F79">
            <v>11449180000100</v>
          </cell>
          <cell r="G79" t="str">
            <v>DPROSMED DISTRIBUIDORA DE PRODUTOS MEDICOS-HOSPITALARES LTDA</v>
          </cell>
          <cell r="H79" t="str">
            <v>B</v>
          </cell>
          <cell r="I79" t="str">
            <v>S</v>
          </cell>
          <cell r="J79" t="str">
            <v>93929</v>
          </cell>
          <cell r="K79">
            <v>46127</v>
          </cell>
          <cell r="L79" t="str">
            <v>26260411449180000100550010000939291000784122</v>
          </cell>
          <cell r="M79" t="str">
            <v>26 -  Pernambuco</v>
          </cell>
          <cell r="N79">
            <v>592.5</v>
          </cell>
        </row>
        <row r="80">
          <cell r="C80" t="str">
            <v>UPA CAXANGÁ - CG Nº 007/2022</v>
          </cell>
          <cell r="E80" t="str">
            <v>3.7 - Material de Limpeza e Produtos de Hgienização</v>
          </cell>
          <cell r="F80">
            <v>3817043000152</v>
          </cell>
          <cell r="G80" t="str">
            <v>PHARMAPLUS LTDA</v>
          </cell>
          <cell r="H80" t="str">
            <v>B</v>
          </cell>
          <cell r="I80" t="str">
            <v>S</v>
          </cell>
          <cell r="J80" t="str">
            <v>92218</v>
          </cell>
          <cell r="K80">
            <v>46122</v>
          </cell>
          <cell r="L80" t="str">
            <v>26260403817043000152550010000922181112562520</v>
          </cell>
          <cell r="M80" t="str">
            <v>26 -  Pernambuco</v>
          </cell>
          <cell r="N80">
            <v>1351.44</v>
          </cell>
        </row>
        <row r="81">
          <cell r="C81" t="str">
            <v>UPA CAXANGÁ - CG Nº 007/2022</v>
          </cell>
          <cell r="E81" t="str">
            <v>3.14 - Alimentação Preparada</v>
          </cell>
          <cell r="F81" t="str">
            <v>41.407.031/0001-49</v>
          </cell>
          <cell r="G81" t="str">
            <v>EXPRESSO HORTIFRUTI</v>
          </cell>
          <cell r="H81" t="str">
            <v>B</v>
          </cell>
          <cell r="I81" t="str">
            <v>S</v>
          </cell>
          <cell r="J81" t="str">
            <v>7317</v>
          </cell>
          <cell r="K81">
            <v>46120</v>
          </cell>
          <cell r="L81" t="str">
            <v>26260441407031000149550010000073171031591609</v>
          </cell>
          <cell r="M81" t="str">
            <v>26 -  Pernambuco</v>
          </cell>
          <cell r="N81">
            <v>46</v>
          </cell>
        </row>
        <row r="82">
          <cell r="C82" t="str">
            <v>UPA CAXANGÁ - CG Nº 007/2022</v>
          </cell>
          <cell r="E82" t="str">
            <v>3.14 - Alimentação Preparada</v>
          </cell>
          <cell r="F82" t="str">
            <v>11.840.014/0001-30</v>
          </cell>
          <cell r="G82" t="str">
            <v>MACROPAC PROTEÇÃO E EMBALAGEM LTDA</v>
          </cell>
          <cell r="H82" t="str">
            <v>B</v>
          </cell>
          <cell r="I82" t="str">
            <v>S</v>
          </cell>
          <cell r="J82" t="str">
            <v>570787</v>
          </cell>
          <cell r="K82">
            <v>46121</v>
          </cell>
          <cell r="L82" t="str">
            <v>26260411840014000130550010005707871235591680</v>
          </cell>
          <cell r="M82" t="str">
            <v>26 -  Pernambuco</v>
          </cell>
          <cell r="N82">
            <v>485</v>
          </cell>
        </row>
        <row r="83">
          <cell r="C83" t="str">
            <v>UPA CAXANGÁ - CG Nº 007/2022</v>
          </cell>
          <cell r="E83" t="str">
            <v>3.14 - Alimentação Preparada</v>
          </cell>
          <cell r="F83">
            <v>55524283000162</v>
          </cell>
          <cell r="G83" t="str">
            <v>TRAGO  &amp; VIOLA RESTAURANTE LTDA</v>
          </cell>
          <cell r="H83" t="str">
            <v>B</v>
          </cell>
          <cell r="I83" t="str">
            <v>S</v>
          </cell>
          <cell r="J83" t="str">
            <v>3905</v>
          </cell>
          <cell r="K83">
            <v>46126</v>
          </cell>
          <cell r="L83" t="str">
            <v>26260455524283000162650010000039051759570746</v>
          </cell>
          <cell r="M83" t="str">
            <v>26 -  Pernambuco</v>
          </cell>
          <cell r="N83">
            <v>48</v>
          </cell>
        </row>
        <row r="84">
          <cell r="C84" t="str">
            <v>UPA CAXANGÁ - CG Nº 007/2022</v>
          </cell>
          <cell r="E84" t="str">
            <v>3.14 - Alimentação Preparada</v>
          </cell>
          <cell r="F84" t="str">
            <v>62.545.815/0001-03</v>
          </cell>
          <cell r="G84" t="str">
            <v>W D N COMERCIO E SERVIÇOS LTDA</v>
          </cell>
          <cell r="H84" t="str">
            <v>B</v>
          </cell>
          <cell r="I84" t="str">
            <v>S</v>
          </cell>
          <cell r="J84" t="str">
            <v>338</v>
          </cell>
          <cell r="K84">
            <v>46126</v>
          </cell>
          <cell r="L84" t="str">
            <v>26260462545815000103550010000003381198023452</v>
          </cell>
          <cell r="M84" t="str">
            <v>26 -  Pernambuco</v>
          </cell>
          <cell r="N84">
            <v>116</v>
          </cell>
        </row>
        <row r="85">
          <cell r="C85" t="str">
            <v>UPA CAXANGÁ - CG Nº 007/2022</v>
          </cell>
          <cell r="E85" t="str">
            <v>3.14 - Alimentação Preparada</v>
          </cell>
          <cell r="F85">
            <v>30743270000153</v>
          </cell>
          <cell r="G85" t="str">
            <v>TRIUNFO COMERCIO DE ALIMENTOS PAPEIS E MATERIAAL DE LIMPEZA</v>
          </cell>
          <cell r="H85" t="str">
            <v>B</v>
          </cell>
          <cell r="I85" t="str">
            <v>S</v>
          </cell>
          <cell r="J85" t="str">
            <v>38630</v>
          </cell>
          <cell r="K85">
            <v>46128</v>
          </cell>
          <cell r="L85" t="str">
            <v>26260430743270000153550010000386301920752618</v>
          </cell>
          <cell r="M85" t="str">
            <v>26 -  Pernambuco</v>
          </cell>
          <cell r="N85">
            <v>1131.2</v>
          </cell>
        </row>
        <row r="86">
          <cell r="C86" t="str">
            <v>UPA CAXANGÁ - CG Nº 007/2022</v>
          </cell>
          <cell r="E86" t="str">
            <v>3.14 - Alimentação Preparada</v>
          </cell>
          <cell r="F86">
            <v>30743270000153</v>
          </cell>
          <cell r="G86" t="str">
            <v>TRIUNFO COMERCIO DE ALIMENTOS PAPEIS E MATERIAAL DE LIMPEZA</v>
          </cell>
          <cell r="H86" t="str">
            <v>B</v>
          </cell>
          <cell r="I86" t="str">
            <v>S</v>
          </cell>
          <cell r="J86" t="str">
            <v>38635</v>
          </cell>
          <cell r="K86">
            <v>46128</v>
          </cell>
          <cell r="L86" t="str">
            <v>26260430743270000153550010000386351876405667</v>
          </cell>
          <cell r="M86" t="str">
            <v>26 -  Pernambuco</v>
          </cell>
          <cell r="N86">
            <v>971.75</v>
          </cell>
        </row>
        <row r="87">
          <cell r="C87" t="str">
            <v>UPA CAXANGÁ - CG Nº 007/2022</v>
          </cell>
          <cell r="E87" t="str">
            <v>3.14 - Alimentação Preparada</v>
          </cell>
          <cell r="F87" t="str">
            <v>11.840.014/0001-30</v>
          </cell>
          <cell r="G87" t="str">
            <v>MACROPAC PROTEÇÃO E EMBALAGEM LTDA</v>
          </cell>
          <cell r="H87" t="str">
            <v>B</v>
          </cell>
          <cell r="I87" t="str">
            <v>S</v>
          </cell>
          <cell r="J87" t="str">
            <v>571569</v>
          </cell>
          <cell r="K87">
            <v>46128</v>
          </cell>
          <cell r="L87" t="str">
            <v>26260411840014000130550010005715691132268106</v>
          </cell>
          <cell r="M87" t="str">
            <v>26 -  Pernambuco</v>
          </cell>
          <cell r="N87">
            <v>2385.6</v>
          </cell>
        </row>
        <row r="88">
          <cell r="C88" t="str">
            <v>UPA CAXANGÁ - CG Nº 007/2022</v>
          </cell>
          <cell r="E88" t="str">
            <v>3.14 - Alimentação Preparada</v>
          </cell>
          <cell r="F88" t="str">
            <v>11.840.014/0001-30</v>
          </cell>
          <cell r="G88" t="str">
            <v>MACROPAC PROTEÇÃO E EMBALAGEM LTDA</v>
          </cell>
          <cell r="H88" t="str">
            <v>B</v>
          </cell>
          <cell r="I88" t="str">
            <v>S</v>
          </cell>
          <cell r="J88" t="str">
            <v>571607</v>
          </cell>
          <cell r="K88">
            <v>46128</v>
          </cell>
          <cell r="L88" t="str">
            <v>26260411840014000130550010005716071395883556</v>
          </cell>
          <cell r="M88" t="str">
            <v>26 -  Pernambuco</v>
          </cell>
          <cell r="N88">
            <v>124.3</v>
          </cell>
        </row>
        <row r="89">
          <cell r="C89" t="str">
            <v>UPA CAXANGÁ - CG Nº 007/2022</v>
          </cell>
          <cell r="E89" t="str">
            <v>3.14 - Alimentação Preparada</v>
          </cell>
          <cell r="F89">
            <v>63481762000177</v>
          </cell>
          <cell r="G89" t="str">
            <v>CEREALISTA SÃO JOSE ATACADO LTDA</v>
          </cell>
          <cell r="H89" t="str">
            <v>B</v>
          </cell>
          <cell r="I89" t="str">
            <v>S</v>
          </cell>
          <cell r="J89" t="str">
            <v>1175</v>
          </cell>
          <cell r="K89">
            <v>46129</v>
          </cell>
          <cell r="L89" t="str">
            <v>26260463481762000177550010000011751675747966</v>
          </cell>
          <cell r="M89" t="str">
            <v>26 -  Pernambuco</v>
          </cell>
          <cell r="N89">
            <v>820.95</v>
          </cell>
        </row>
        <row r="90">
          <cell r="C90" t="str">
            <v>UPA CAXANGÁ - CG Nº 007/2022</v>
          </cell>
          <cell r="E90" t="str">
            <v>3.14 - Alimentação Preparada</v>
          </cell>
          <cell r="F90">
            <v>43234422000134</v>
          </cell>
          <cell r="G90" t="str">
            <v>SACHET NUTRI DISTRIBUIDORA DE ALIMENTOS E COSMETICOS LTDA</v>
          </cell>
          <cell r="H90" t="str">
            <v>B</v>
          </cell>
          <cell r="I90" t="str">
            <v>S</v>
          </cell>
          <cell r="J90" t="str">
            <v>32239</v>
          </cell>
          <cell r="K90">
            <v>46129</v>
          </cell>
          <cell r="L90" t="str">
            <v>26260443234422000134550010000322391334137404</v>
          </cell>
          <cell r="M90" t="str">
            <v>26 -  Pernambuco</v>
          </cell>
          <cell r="N90">
            <v>826.2</v>
          </cell>
        </row>
        <row r="91">
          <cell r="C91" t="str">
            <v>UPA CAXANGÁ - CG Nº 007/2022</v>
          </cell>
          <cell r="E91" t="str">
            <v>3.14 - Alimentação Preparada</v>
          </cell>
          <cell r="F91" t="str">
            <v>08.014.460/0001-80</v>
          </cell>
          <cell r="G91" t="str">
            <v>VANPEL MAT DE ESCRITORIO E INFOR</v>
          </cell>
          <cell r="H91" t="str">
            <v>B</v>
          </cell>
          <cell r="I91" t="str">
            <v>S</v>
          </cell>
          <cell r="J91" t="str">
            <v>73057</v>
          </cell>
          <cell r="K91">
            <v>46128</v>
          </cell>
          <cell r="L91" t="str">
            <v>26260408014460000180550010000730571001565024</v>
          </cell>
          <cell r="M91" t="str">
            <v>26 -  Pernambuco</v>
          </cell>
          <cell r="N91">
            <v>539.6</v>
          </cell>
        </row>
        <row r="92">
          <cell r="C92" t="str">
            <v>UPA CAXANGÁ - CG Nº 007/2022</v>
          </cell>
          <cell r="E92" t="str">
            <v>3.14 - Alimentação Preparada</v>
          </cell>
          <cell r="F92" t="str">
            <v>33.746.542/0001-67</v>
          </cell>
          <cell r="G92" t="str">
            <v>COD COMERCIO DE ALIMENTOS E BEBIDAS LTDA</v>
          </cell>
          <cell r="H92" t="str">
            <v>B</v>
          </cell>
          <cell r="I92" t="str">
            <v>S</v>
          </cell>
          <cell r="J92" t="str">
            <v>153837</v>
          </cell>
          <cell r="K92">
            <v>46141</v>
          </cell>
          <cell r="L92" t="str">
            <v>26260433746542000167655060001538371834059540</v>
          </cell>
          <cell r="M92" t="str">
            <v>26 -  Pernambuco</v>
          </cell>
          <cell r="N92">
            <v>62.12</v>
          </cell>
        </row>
        <row r="93">
          <cell r="C93" t="str">
            <v>UPA CAXANGÁ - CG Nº 007/2022</v>
          </cell>
          <cell r="E93" t="str">
            <v>3.14 - Alimentação Preparada</v>
          </cell>
          <cell r="F93">
            <v>18111861000102</v>
          </cell>
          <cell r="G93" t="str">
            <v>KLEBER J M DE OLIVEIRA PADARIA E CONFEITARIA</v>
          </cell>
          <cell r="H93" t="str">
            <v>B</v>
          </cell>
          <cell r="I93" t="str">
            <v>S</v>
          </cell>
          <cell r="J93" t="str">
            <v>637</v>
          </cell>
          <cell r="K93">
            <v>46141</v>
          </cell>
          <cell r="L93" t="str">
            <v>26260418111861000102550010000006371620711569</v>
          </cell>
          <cell r="M93" t="str">
            <v>26 -  Pernambuco</v>
          </cell>
          <cell r="N93">
            <v>1478.5</v>
          </cell>
        </row>
        <row r="94">
          <cell r="C94" t="str">
            <v>UPA CAXANGÁ - CG Nº 007/2022</v>
          </cell>
          <cell r="E94" t="str">
            <v>3.14 - Alimentação Preparada</v>
          </cell>
          <cell r="F94" t="str">
            <v>41.407.031/0001-49</v>
          </cell>
          <cell r="G94" t="str">
            <v>KAIO RODRIGGO COMERCIO VAREJISTA DE HORTIFRUTIGRANJEIRO LTDA</v>
          </cell>
          <cell r="H94" t="str">
            <v>B</v>
          </cell>
          <cell r="I94" t="str">
            <v>S</v>
          </cell>
          <cell r="J94" t="str">
            <v>7486</v>
          </cell>
          <cell r="K94">
            <v>46134</v>
          </cell>
          <cell r="L94" t="str">
            <v>26260441407031000149550010000074861886959257</v>
          </cell>
          <cell r="M94" t="str">
            <v>26 -  Pernambuco</v>
          </cell>
          <cell r="N94">
            <v>46.5</v>
          </cell>
        </row>
        <row r="95">
          <cell r="C95" t="str">
            <v>UPA CAXANGÁ - CG Nº 007/2022</v>
          </cell>
          <cell r="E95" t="str">
            <v>3.14 - Alimentação Preparada</v>
          </cell>
          <cell r="F95" t="str">
            <v>41.407.031/0001-49</v>
          </cell>
          <cell r="G95" t="str">
            <v>KAIO RODRIGGO COMERCIO VAREJISTA DE HORTIFRUTIGRANJEIRO LTDA</v>
          </cell>
          <cell r="H95" t="str">
            <v>B</v>
          </cell>
          <cell r="I95" t="str">
            <v>S</v>
          </cell>
          <cell r="J95" t="str">
            <v>7545</v>
          </cell>
          <cell r="K95">
            <v>46140</v>
          </cell>
          <cell r="L95" t="str">
            <v>26260441407031000149550010000075451761354816</v>
          </cell>
          <cell r="M95" t="str">
            <v>26 -  Pernambuco</v>
          </cell>
          <cell r="N95">
            <v>52</v>
          </cell>
        </row>
        <row r="96">
          <cell r="C96" t="str">
            <v>UPA CAXANGÁ - CG Nº 007/2022</v>
          </cell>
          <cell r="E96" t="str">
            <v>3.14 - Alimentação Preparada</v>
          </cell>
          <cell r="F96">
            <v>28296399000119</v>
          </cell>
          <cell r="G96" t="str">
            <v>AVANNTE COMERCIO E SERVICOS LTDA</v>
          </cell>
          <cell r="H96" t="str">
            <v>B</v>
          </cell>
          <cell r="I96" t="str">
            <v>S</v>
          </cell>
          <cell r="J96" t="str">
            <v>1828</v>
          </cell>
          <cell r="K96">
            <v>46142</v>
          </cell>
          <cell r="L96" t="str">
            <v>26260428296399000119550010000018281000365538</v>
          </cell>
          <cell r="M96" t="str">
            <v>26 -  Pernambuco</v>
          </cell>
          <cell r="N96">
            <v>21345</v>
          </cell>
        </row>
        <row r="97">
          <cell r="C97" t="str">
            <v>UPA CAXANGÁ - CG Nº 007/2022</v>
          </cell>
          <cell r="E97" t="str">
            <v>3.6 - Material de Expediente</v>
          </cell>
          <cell r="F97">
            <v>10230480000483</v>
          </cell>
          <cell r="G97" t="str">
            <v>FERREIRA COSTA &amp; CIA LTDA</v>
          </cell>
          <cell r="H97" t="str">
            <v>B</v>
          </cell>
          <cell r="I97" t="str">
            <v>S</v>
          </cell>
          <cell r="J97" t="str">
            <v>1816920</v>
          </cell>
          <cell r="K97">
            <v>46127</v>
          </cell>
          <cell r="L97" t="str">
            <v>26260410230480000483550100018169201143587143</v>
          </cell>
          <cell r="M97" t="str">
            <v>26 -  Pernambuco</v>
          </cell>
          <cell r="N97">
            <v>14.6</v>
          </cell>
        </row>
        <row r="98">
          <cell r="C98" t="str">
            <v>UPA CAXANGÁ - CG Nº 007/2022</v>
          </cell>
          <cell r="E98" t="str">
            <v>3.6 - Material de Expediente</v>
          </cell>
          <cell r="F98">
            <v>30743270000153</v>
          </cell>
          <cell r="G98" t="str">
            <v>TRIUNFO COMERCIO DE ALIMENTOS PAPEIS E MATERIAL DE LIMPEZA</v>
          </cell>
          <cell r="H98" t="str">
            <v>B</v>
          </cell>
          <cell r="I98" t="str">
            <v>S</v>
          </cell>
          <cell r="J98" t="str">
            <v>38561</v>
          </cell>
          <cell r="K98">
            <v>46126</v>
          </cell>
          <cell r="L98" t="str">
            <v>26260430743270000153550010000385611442444020</v>
          </cell>
          <cell r="M98" t="str">
            <v>26 -  Pernambuco</v>
          </cell>
          <cell r="N98">
            <v>3510</v>
          </cell>
        </row>
        <row r="99">
          <cell r="C99" t="str">
            <v>UPA CAXANGÁ - CG Nº 007/2022</v>
          </cell>
          <cell r="E99" t="str">
            <v>3.6 - Material de Expediente</v>
          </cell>
          <cell r="F99">
            <v>15610582000103</v>
          </cell>
          <cell r="G99" t="str">
            <v>ETIQUETAS RECIFE LTDA</v>
          </cell>
          <cell r="H99" t="str">
            <v>B</v>
          </cell>
          <cell r="I99" t="str">
            <v>S</v>
          </cell>
          <cell r="J99" t="str">
            <v>1829</v>
          </cell>
          <cell r="K99">
            <v>46128</v>
          </cell>
          <cell r="L99" t="str">
            <v>26260415610582000103550010000018291764783121</v>
          </cell>
          <cell r="M99" t="str">
            <v>26 -  Pernambuco</v>
          </cell>
          <cell r="N99">
            <v>594</v>
          </cell>
        </row>
        <row r="100">
          <cell r="C100" t="str">
            <v>UPA CAXANGÁ - CG Nº 007/2022</v>
          </cell>
          <cell r="E100" t="str">
            <v>3.6 - Material de Expediente</v>
          </cell>
          <cell r="F100">
            <v>22006201000139</v>
          </cell>
          <cell r="G100" t="str">
            <v>FORTPEL COMERCIO DE DESCARTAVEIS LTDA</v>
          </cell>
          <cell r="H100" t="str">
            <v>B</v>
          </cell>
          <cell r="I100" t="str">
            <v>S</v>
          </cell>
          <cell r="J100" t="str">
            <v>381000</v>
          </cell>
          <cell r="K100">
            <v>46128</v>
          </cell>
          <cell r="L100" t="str">
            <v>26260422006201000139550000003810001103810000</v>
          </cell>
          <cell r="M100" t="str">
            <v>26 -  Pernambuco</v>
          </cell>
          <cell r="N100">
            <v>541.94000000000005</v>
          </cell>
        </row>
        <row r="101">
          <cell r="C101" t="str">
            <v>UPA CAXANGÁ - CG Nº 007/2022</v>
          </cell>
          <cell r="E101" t="str">
            <v>3.6 - Material de Expediente</v>
          </cell>
          <cell r="F101" t="str">
            <v>09.515.628/0004-47</v>
          </cell>
          <cell r="G101" t="str">
            <v>TEND TUDO BAZAR COMERCIO ATACAD.DE ART.DE ESCRITORIO LTDA</v>
          </cell>
          <cell r="H101" t="str">
            <v>B</v>
          </cell>
          <cell r="I101" t="str">
            <v>S</v>
          </cell>
          <cell r="J101" t="str">
            <v>4146</v>
          </cell>
          <cell r="K101">
            <v>46128</v>
          </cell>
          <cell r="L101" t="str">
            <v>26260450145448000171550010000041461000057134</v>
          </cell>
          <cell r="M101" t="str">
            <v>26 -  Pernambuco</v>
          </cell>
          <cell r="N101">
            <v>774.26</v>
          </cell>
        </row>
        <row r="102">
          <cell r="C102" t="str">
            <v>UPA CAXANGÁ - CG Nº 007/2022</v>
          </cell>
          <cell r="E102" t="str">
            <v>3.6 - Material de Expediente</v>
          </cell>
          <cell r="F102">
            <v>11840014000130</v>
          </cell>
          <cell r="G102" t="str">
            <v>MACROPAC PROTEÇAO E EMBALAGEM LTDA</v>
          </cell>
          <cell r="H102" t="str">
            <v>B</v>
          </cell>
          <cell r="I102" t="str">
            <v>S</v>
          </cell>
          <cell r="J102" t="str">
            <v>571739</v>
          </cell>
          <cell r="K102">
            <v>46128</v>
          </cell>
          <cell r="L102" t="str">
            <v>26260411840014000130550010005717391066013313</v>
          </cell>
          <cell r="M102" t="str">
            <v>26 -  Pernambuco</v>
          </cell>
          <cell r="N102">
            <v>98.4</v>
          </cell>
        </row>
        <row r="103">
          <cell r="C103" t="str">
            <v>UPA CAXANGÁ - CG Nº 007/2022</v>
          </cell>
          <cell r="E103" t="str">
            <v>3.6 - Material de Expediente</v>
          </cell>
          <cell r="F103" t="str">
            <v>08.014.460/0001-80</v>
          </cell>
          <cell r="G103" t="str">
            <v>VANPEL MAT DE ESCRITORIO E INFOR</v>
          </cell>
          <cell r="H103" t="str">
            <v>B</v>
          </cell>
          <cell r="I103" t="str">
            <v>S</v>
          </cell>
          <cell r="J103" t="str">
            <v>73057</v>
          </cell>
          <cell r="K103">
            <v>46128</v>
          </cell>
          <cell r="L103" t="str">
            <v>26260408014460000180550010000730571001565024</v>
          </cell>
          <cell r="M103" t="str">
            <v>26 -  Pernambuco</v>
          </cell>
          <cell r="N103">
            <v>275.39999999999998</v>
          </cell>
        </row>
        <row r="104">
          <cell r="C104" t="str">
            <v>UPA CAXANGÁ - CG Nº 007/2022</v>
          </cell>
          <cell r="E104" t="str">
            <v>3.6 - Material de Expediente</v>
          </cell>
          <cell r="F104">
            <v>29447408000198</v>
          </cell>
          <cell r="G104" t="str">
            <v>L F DOS SANTOS GRAFICA</v>
          </cell>
          <cell r="H104" t="str">
            <v>B</v>
          </cell>
          <cell r="I104" t="str">
            <v>S</v>
          </cell>
          <cell r="J104" t="str">
            <v>3577</v>
          </cell>
          <cell r="K104">
            <v>46139</v>
          </cell>
          <cell r="L104" t="str">
            <v>26260429447408000198550010000035771030077250</v>
          </cell>
          <cell r="M104" t="str">
            <v>26 -  Pernambuco</v>
          </cell>
          <cell r="N104">
            <v>1920</v>
          </cell>
        </row>
        <row r="105">
          <cell r="C105" t="str">
            <v>UPA CAXANGÁ - CG Nº 007/2022</v>
          </cell>
          <cell r="E105" t="str">
            <v>3.6 - Material de Expediente</v>
          </cell>
          <cell r="F105">
            <v>29447408000198</v>
          </cell>
          <cell r="G105" t="str">
            <v>L F DOS SANTOS GRAFICA</v>
          </cell>
          <cell r="H105" t="str">
            <v>B</v>
          </cell>
          <cell r="I105" t="str">
            <v>S</v>
          </cell>
          <cell r="J105" t="str">
            <v>3588</v>
          </cell>
          <cell r="K105">
            <v>46139</v>
          </cell>
          <cell r="L105" t="str">
            <v>26260429447408000198550010000035881271353968</v>
          </cell>
          <cell r="M105" t="str">
            <v>26 -  Pernambuco</v>
          </cell>
          <cell r="N105">
            <v>150</v>
          </cell>
        </row>
        <row r="106">
          <cell r="C106" t="str">
            <v>UPA CAXANGÁ - CG Nº 007/2022</v>
          </cell>
          <cell r="E106" t="str">
            <v>3.6 - Material de Expediente</v>
          </cell>
          <cell r="F106">
            <v>59065401000172</v>
          </cell>
          <cell r="G106" t="str">
            <v>SERVIT GLOBAL COMERCIO VEREJISTA LTDA</v>
          </cell>
          <cell r="H106" t="str">
            <v>B</v>
          </cell>
          <cell r="I106" t="str">
            <v>S</v>
          </cell>
          <cell r="J106" t="str">
            <v>78</v>
          </cell>
          <cell r="K106">
            <v>46139</v>
          </cell>
          <cell r="L106" t="str">
            <v>26260459065401000172550010000000781143261609</v>
          </cell>
          <cell r="M106" t="str">
            <v>26 -  Pernambuco</v>
          </cell>
          <cell r="N106">
            <v>702</v>
          </cell>
        </row>
        <row r="107">
          <cell r="C107" t="str">
            <v>UPA CAXANGÁ - CG Nº 007/2022</v>
          </cell>
          <cell r="E107" t="str">
            <v>3.6 - Material de Expediente</v>
          </cell>
          <cell r="F107" t="str">
            <v>09.626.224/0001-88</v>
          </cell>
          <cell r="G107" t="str">
            <v>DJ PLASTICOS LTDA</v>
          </cell>
          <cell r="H107" t="str">
            <v>B</v>
          </cell>
          <cell r="I107" t="str">
            <v>S</v>
          </cell>
          <cell r="J107" t="str">
            <v>10715</v>
          </cell>
          <cell r="K107">
            <v>46135</v>
          </cell>
          <cell r="L107" t="str">
            <v>35260409626224000188550010000107151944035027</v>
          </cell>
          <cell r="M107" t="str">
            <v>35 -  São Paulo</v>
          </cell>
          <cell r="N107">
            <v>1995</v>
          </cell>
        </row>
        <row r="108">
          <cell r="C108" t="str">
            <v>UPA CAXANGÁ - CG Nº 007/2022</v>
          </cell>
          <cell r="E108" t="str">
            <v>3.6 - Material de Expediente</v>
          </cell>
          <cell r="F108" t="str">
            <v>09.626.224/0001-88</v>
          </cell>
          <cell r="G108" t="str">
            <v>DJ PLASTICOS LTDA</v>
          </cell>
          <cell r="H108" t="str">
            <v>B</v>
          </cell>
          <cell r="I108" t="str">
            <v>S</v>
          </cell>
          <cell r="J108" t="str">
            <v>10716</v>
          </cell>
          <cell r="K108">
            <v>46135</v>
          </cell>
          <cell r="L108" t="str">
            <v>35260409626224000188550010000107161218806105</v>
          </cell>
          <cell r="M108" t="str">
            <v>35 -  São Paulo</v>
          </cell>
          <cell r="N108">
            <v>1225</v>
          </cell>
        </row>
        <row r="109">
          <cell r="C109" t="str">
            <v>UPA CAXANGÁ - CG Nº 007/2022</v>
          </cell>
          <cell r="E109" t="str">
            <v>3.1 - Combustíveis e Lubrificantes Automotivos</v>
          </cell>
          <cell r="F109">
            <v>10996148000181</v>
          </cell>
          <cell r="G109" t="str">
            <v>GERALDO VIEIRA E CIA LTDA</v>
          </cell>
          <cell r="H109" t="str">
            <v>B</v>
          </cell>
          <cell r="I109" t="str">
            <v>S</v>
          </cell>
          <cell r="J109" t="str">
            <v>381988</v>
          </cell>
          <cell r="K109">
            <v>46113</v>
          </cell>
          <cell r="L109" t="str">
            <v>26260410996148000181650160003819881008682183</v>
          </cell>
          <cell r="M109" t="str">
            <v>26 -  Pernambuco</v>
          </cell>
          <cell r="N109">
            <v>289.38</v>
          </cell>
        </row>
        <row r="110">
          <cell r="C110" t="str">
            <v>UPA CAXANGÁ - CG Nº 007/2022</v>
          </cell>
          <cell r="E110" t="str">
            <v>3.1 - Combustíveis e Lubrificantes Automotivos</v>
          </cell>
          <cell r="F110">
            <v>10996148000181</v>
          </cell>
          <cell r="G110" t="str">
            <v>GERALDO VIEIRA E CIA LTDA</v>
          </cell>
          <cell r="H110" t="str">
            <v>B</v>
          </cell>
          <cell r="I110" t="str">
            <v>S</v>
          </cell>
          <cell r="J110" t="str">
            <v>381997</v>
          </cell>
          <cell r="K110">
            <v>46114</v>
          </cell>
          <cell r="L110" t="str">
            <v>26260410996148000181650160003819971008682921</v>
          </cell>
          <cell r="M110" t="str">
            <v>26 -  Pernambuco</v>
          </cell>
          <cell r="N110">
            <v>408.04</v>
          </cell>
        </row>
        <row r="111">
          <cell r="C111" t="str">
            <v>UPA CAXANGÁ - CG Nº 007/2022</v>
          </cell>
          <cell r="E111" t="str">
            <v>3.1 - Combustíveis e Lubrificantes Automotivos</v>
          </cell>
          <cell r="F111" t="str">
            <v>12.781.233/0007-43</v>
          </cell>
          <cell r="G111" t="str">
            <v>PETROCAL PETROLEO CAVALCANTI LTDA</v>
          </cell>
          <cell r="H111" t="str">
            <v>B</v>
          </cell>
          <cell r="I111" t="str">
            <v>S</v>
          </cell>
          <cell r="J111" t="str">
            <v>472200</v>
          </cell>
          <cell r="K111">
            <v>46114</v>
          </cell>
          <cell r="L111" t="str">
            <v>26260412781233000743650040004722001004889372</v>
          </cell>
          <cell r="M111" t="str">
            <v>26 -  Pernambuco</v>
          </cell>
          <cell r="N111">
            <v>350</v>
          </cell>
        </row>
        <row r="112">
          <cell r="C112" t="str">
            <v>UPA CAXANGÁ - CG Nº 007/2022</v>
          </cell>
          <cell r="E112" t="str">
            <v>3.1 - Combustíveis e Lubrificantes Automotivos</v>
          </cell>
          <cell r="F112">
            <v>39548324000102</v>
          </cell>
          <cell r="G112" t="str">
            <v>POSTO SANTORINI LTDA</v>
          </cell>
          <cell r="H112" t="str">
            <v>B</v>
          </cell>
          <cell r="I112" t="str">
            <v>S</v>
          </cell>
          <cell r="J112" t="str">
            <v>362384</v>
          </cell>
          <cell r="K112">
            <v>46115</v>
          </cell>
          <cell r="L112" t="str">
            <v>26260439548324000102650070003623841003879638</v>
          </cell>
          <cell r="M112" t="str">
            <v>26 -  Pernambuco</v>
          </cell>
          <cell r="N112">
            <v>248.63</v>
          </cell>
        </row>
        <row r="113">
          <cell r="C113" t="str">
            <v>UPA CAXANGÁ - CG Nº 007/2022</v>
          </cell>
          <cell r="E113" t="str">
            <v>3.1 - Combustíveis e Lubrificantes Automotivos</v>
          </cell>
          <cell r="F113">
            <v>10996148000181</v>
          </cell>
          <cell r="G113" t="str">
            <v>GERALDO VIEIRA E CIA LTDA</v>
          </cell>
          <cell r="H113" t="str">
            <v>B</v>
          </cell>
          <cell r="I113" t="str">
            <v>S</v>
          </cell>
          <cell r="J113" t="str">
            <v>382316</v>
          </cell>
          <cell r="K113">
            <v>46115</v>
          </cell>
          <cell r="L113" t="str">
            <v>26260410996148000181650160003823161008717150</v>
          </cell>
          <cell r="M113" t="str">
            <v>26 -  Pernambuco</v>
          </cell>
          <cell r="N113">
            <v>458.93</v>
          </cell>
        </row>
        <row r="114">
          <cell r="C114" t="str">
            <v>UPA CAXANGÁ - CG Nº 007/2022</v>
          </cell>
          <cell r="E114" t="str">
            <v>3.1 - Combustíveis e Lubrificantes Automotivos</v>
          </cell>
          <cell r="F114" t="str">
            <v>12.781.233/0007-43</v>
          </cell>
          <cell r="G114" t="str">
            <v>PETROCAL PETROLEO CAVALCANTI LTDA</v>
          </cell>
          <cell r="H114" t="str">
            <v>B</v>
          </cell>
          <cell r="I114" t="str">
            <v>S</v>
          </cell>
          <cell r="J114" t="str">
            <v>524963</v>
          </cell>
          <cell r="K114">
            <v>46116</v>
          </cell>
          <cell r="L114" t="str">
            <v>26260412781233000743650020005249631005464951</v>
          </cell>
          <cell r="M114" t="str">
            <v>26 -  Pernambuco</v>
          </cell>
          <cell r="N114">
            <v>193.63</v>
          </cell>
        </row>
        <row r="115">
          <cell r="C115" t="str">
            <v>UPA CAXANGÁ - CG Nº 007/2022</v>
          </cell>
          <cell r="E115" t="str">
            <v>3.1 - Combustíveis e Lubrificantes Automotivos</v>
          </cell>
          <cell r="F115">
            <v>39548324000102</v>
          </cell>
          <cell r="G115" t="str">
            <v>POSTO SANTORINI LTDA</v>
          </cell>
          <cell r="H115" t="str">
            <v>B</v>
          </cell>
          <cell r="I115" t="str">
            <v>S</v>
          </cell>
          <cell r="J115" t="str">
            <v>362674</v>
          </cell>
          <cell r="K115">
            <v>46117</v>
          </cell>
          <cell r="L115" t="str">
            <v>26260439548324000102650070003626741003882884</v>
          </cell>
          <cell r="M115" t="str">
            <v>26 -  Pernambuco</v>
          </cell>
          <cell r="N115">
            <v>202.78</v>
          </cell>
        </row>
        <row r="116">
          <cell r="C116" t="str">
            <v>UPA CAXANGÁ - CG Nº 007/2022</v>
          </cell>
          <cell r="E116" t="str">
            <v>3.1 - Combustíveis e Lubrificantes Automotivos</v>
          </cell>
          <cell r="F116">
            <v>39548324000102</v>
          </cell>
          <cell r="G116" t="str">
            <v>POSTO SANTORINI LTDA</v>
          </cell>
          <cell r="H116" t="str">
            <v>B</v>
          </cell>
          <cell r="I116" t="str">
            <v>S</v>
          </cell>
          <cell r="J116" t="str">
            <v>362798</v>
          </cell>
          <cell r="K116">
            <v>46118</v>
          </cell>
          <cell r="L116" t="str">
            <v>26260439548324000102650070003627981003884248</v>
          </cell>
          <cell r="M116" t="str">
            <v>26 -  Pernambuco</v>
          </cell>
          <cell r="N116">
            <v>470.85</v>
          </cell>
        </row>
        <row r="117">
          <cell r="C117" t="str">
            <v>UPA CAXANGÁ - CG Nº 007/2022</v>
          </cell>
          <cell r="E117" t="str">
            <v>3.1 - Combustíveis e Lubrificantes Automotivos</v>
          </cell>
          <cell r="F117">
            <v>39548324000102</v>
          </cell>
          <cell r="G117" t="str">
            <v>POSTO SANTORINI LTDA</v>
          </cell>
          <cell r="H117" t="str">
            <v>B</v>
          </cell>
          <cell r="I117" t="str">
            <v>S</v>
          </cell>
          <cell r="J117" t="str">
            <v>363229</v>
          </cell>
          <cell r="K117">
            <v>46119</v>
          </cell>
          <cell r="L117" t="str">
            <v>26260439548324000102650070003632291003888839</v>
          </cell>
          <cell r="M117" t="str">
            <v>26 -  Pernambuco</v>
          </cell>
          <cell r="N117">
            <v>300.14999999999998</v>
          </cell>
        </row>
        <row r="118">
          <cell r="C118" t="str">
            <v>UPA CAXANGÁ - CG Nº 007/2022</v>
          </cell>
          <cell r="E118" t="str">
            <v>3.1 - Combustíveis e Lubrificantes Automotivos</v>
          </cell>
          <cell r="F118">
            <v>39548324000102</v>
          </cell>
          <cell r="G118" t="str">
            <v>POSTO SANTORINI LTDA</v>
          </cell>
          <cell r="H118" t="str">
            <v>B</v>
          </cell>
          <cell r="I118" t="str">
            <v>S</v>
          </cell>
          <cell r="J118" t="str">
            <v>363300</v>
          </cell>
          <cell r="K118">
            <v>46120</v>
          </cell>
          <cell r="L118" t="str">
            <v>26260439548324000102650070003633001003889620</v>
          </cell>
          <cell r="M118" t="str">
            <v>26 -  Pernambuco</v>
          </cell>
          <cell r="N118">
            <v>350</v>
          </cell>
        </row>
        <row r="119">
          <cell r="C119" t="str">
            <v>UPA CAXANGÁ - CG Nº 007/2022</v>
          </cell>
          <cell r="E119" t="str">
            <v>3.1 - Combustíveis e Lubrificantes Automotivos</v>
          </cell>
          <cell r="F119">
            <v>39548324000102</v>
          </cell>
          <cell r="G119" t="str">
            <v>POSTO SANTORINI LTDA</v>
          </cell>
          <cell r="H119" t="str">
            <v>B</v>
          </cell>
          <cell r="I119" t="str">
            <v>S</v>
          </cell>
          <cell r="J119" t="str">
            <v>363500</v>
          </cell>
          <cell r="K119">
            <v>46121</v>
          </cell>
          <cell r="L119" t="str">
            <v>26260439548324000102650070003635001003891811</v>
          </cell>
          <cell r="M119" t="str">
            <v>26 -  Pernambuco</v>
          </cell>
          <cell r="N119">
            <v>325.36</v>
          </cell>
        </row>
        <row r="120">
          <cell r="C120" t="str">
            <v>UPA CAXANGÁ - CG Nº 007/2022</v>
          </cell>
          <cell r="E120" t="str">
            <v>3.1 - Combustíveis e Lubrificantes Automotivos</v>
          </cell>
          <cell r="F120">
            <v>39548324000102</v>
          </cell>
          <cell r="G120" t="str">
            <v>POSTO SANTORINI LTDA</v>
          </cell>
          <cell r="H120" t="str">
            <v>B</v>
          </cell>
          <cell r="I120" t="str">
            <v>S</v>
          </cell>
          <cell r="J120" t="str">
            <v>363733</v>
          </cell>
          <cell r="K120">
            <v>46121</v>
          </cell>
          <cell r="L120" t="str">
            <v>26260439548324000102650070003637331003894340</v>
          </cell>
          <cell r="M120" t="str">
            <v>26 -  Pernambuco</v>
          </cell>
          <cell r="N120">
            <v>473.12</v>
          </cell>
        </row>
        <row r="121">
          <cell r="C121" t="str">
            <v>UPA CAXANGÁ - CG Nº 007/2022</v>
          </cell>
          <cell r="E121" t="str">
            <v>3.1 - Combustíveis e Lubrificantes Automotivos</v>
          </cell>
          <cell r="F121">
            <v>39548324000102</v>
          </cell>
          <cell r="G121" t="str">
            <v>POSTO SANTORINI LTDA</v>
          </cell>
          <cell r="H121" t="str">
            <v>B</v>
          </cell>
          <cell r="I121" t="str">
            <v>S</v>
          </cell>
          <cell r="J121" t="str">
            <v>363862</v>
          </cell>
          <cell r="K121">
            <v>46122</v>
          </cell>
          <cell r="L121" t="str">
            <v>26260439548324000102650070003638621003895735</v>
          </cell>
          <cell r="M121" t="str">
            <v>26 -  Pernambuco</v>
          </cell>
          <cell r="N121">
            <v>323.94</v>
          </cell>
        </row>
        <row r="122">
          <cell r="C122" t="str">
            <v>UPA CAXANGÁ - CG Nº 007/2022</v>
          </cell>
          <cell r="E122" t="str">
            <v>3.1 - Combustíveis e Lubrificantes Automotivos</v>
          </cell>
          <cell r="F122">
            <v>39548324000102</v>
          </cell>
          <cell r="G122" t="str">
            <v>POSTO SANTORINI LTDA</v>
          </cell>
          <cell r="H122" t="str">
            <v>B</v>
          </cell>
          <cell r="I122" t="str">
            <v>S</v>
          </cell>
          <cell r="J122" t="str">
            <v>364294</v>
          </cell>
          <cell r="K122">
            <v>46124</v>
          </cell>
          <cell r="L122" t="str">
            <v>26260439548324000102650070003642941003900580</v>
          </cell>
          <cell r="M122" t="str">
            <v>26 -  Pernambuco</v>
          </cell>
          <cell r="N122">
            <v>571.6</v>
          </cell>
        </row>
        <row r="123">
          <cell r="C123" t="str">
            <v>UPA CAXANGÁ - CG Nº 007/2022</v>
          </cell>
          <cell r="E123" t="str">
            <v>3.1 - Combustíveis e Lubrificantes Automotivos</v>
          </cell>
          <cell r="F123">
            <v>39548324000102</v>
          </cell>
          <cell r="G123" t="str">
            <v>POSTO SANTORINI LTDA</v>
          </cell>
          <cell r="H123" t="str">
            <v>B</v>
          </cell>
          <cell r="I123" t="str">
            <v>S</v>
          </cell>
          <cell r="J123" t="str">
            <v>364297</v>
          </cell>
          <cell r="K123">
            <v>46124</v>
          </cell>
          <cell r="L123" t="str">
            <v>26260439548324000102650070003642971003900639</v>
          </cell>
          <cell r="M123" t="str">
            <v>26 -  Pernambuco</v>
          </cell>
          <cell r="N123">
            <v>350</v>
          </cell>
        </row>
        <row r="124">
          <cell r="C124" t="str">
            <v>UPA CAXANGÁ - CG Nº 007/2022</v>
          </cell>
          <cell r="E124" t="str">
            <v>3.1 - Combustíveis e Lubrificantes Automotivos</v>
          </cell>
          <cell r="F124">
            <v>39548324000102</v>
          </cell>
          <cell r="G124" t="str">
            <v>POSTO SANTORINI LTDA</v>
          </cell>
          <cell r="H124" t="str">
            <v>B</v>
          </cell>
          <cell r="I124" t="str">
            <v>S</v>
          </cell>
          <cell r="J124" t="str">
            <v>364732</v>
          </cell>
          <cell r="K124">
            <v>46126</v>
          </cell>
          <cell r="L124" t="str">
            <v>26260439548324000102650070003647321003905323</v>
          </cell>
          <cell r="M124" t="str">
            <v>26 -  Pernambuco</v>
          </cell>
          <cell r="N124">
            <v>300</v>
          </cell>
        </row>
        <row r="125">
          <cell r="C125" t="str">
            <v>UPA CAXANGÁ - CG Nº 007/2022</v>
          </cell>
          <cell r="E125" t="str">
            <v>3.1 - Combustíveis e Lubrificantes Automotivos</v>
          </cell>
          <cell r="F125">
            <v>10996148000181</v>
          </cell>
          <cell r="G125" t="str">
            <v>GERALDO VIEIRA E CIA LTDA</v>
          </cell>
          <cell r="H125" t="str">
            <v>B</v>
          </cell>
          <cell r="I125" t="str">
            <v>S</v>
          </cell>
          <cell r="J125" t="str">
            <v>383737</v>
          </cell>
          <cell r="K125">
            <v>46126</v>
          </cell>
          <cell r="L125" t="str">
            <v>26260410996148000181650160003837371008877013</v>
          </cell>
          <cell r="M125" t="str">
            <v>26 -  Pernambuco</v>
          </cell>
          <cell r="N125">
            <v>235.29</v>
          </cell>
        </row>
        <row r="126">
          <cell r="C126" t="str">
            <v>UPA CAXANGÁ - CG Nº 007/2022</v>
          </cell>
          <cell r="E126" t="str">
            <v>3.1 - Combustíveis e Lubrificantes Automotivos</v>
          </cell>
          <cell r="F126" t="str">
            <v>00.935.571/0001-18</v>
          </cell>
          <cell r="G126" t="str">
            <v>M M PETROLEO LTDA</v>
          </cell>
          <cell r="H126" t="str">
            <v>B</v>
          </cell>
          <cell r="I126" t="str">
            <v>S</v>
          </cell>
          <cell r="J126">
            <v>161152</v>
          </cell>
          <cell r="K126">
            <v>46127</v>
          </cell>
          <cell r="L126" t="str">
            <v>26260400935571000118650060001611521007508893</v>
          </cell>
          <cell r="M126" t="str">
            <v>26 -  Pernambuco</v>
          </cell>
          <cell r="N126">
            <v>520.77</v>
          </cell>
        </row>
        <row r="127">
          <cell r="C127" t="str">
            <v>UPA CAXANGÁ - CG Nº 007/2022</v>
          </cell>
          <cell r="E127" t="str">
            <v>3.1 - Combustíveis e Lubrificantes Automotivos</v>
          </cell>
          <cell r="F127">
            <v>39548324000102</v>
          </cell>
          <cell r="G127" t="str">
            <v>POSTO SANTORINI LTDA</v>
          </cell>
          <cell r="H127" t="str">
            <v>B</v>
          </cell>
          <cell r="I127" t="str">
            <v>S</v>
          </cell>
          <cell r="J127" t="str">
            <v>364983</v>
          </cell>
          <cell r="K127">
            <v>46127</v>
          </cell>
          <cell r="L127" t="str">
            <v>26260439548324000102650070003649831003908039</v>
          </cell>
          <cell r="M127" t="str">
            <v>26 -  Pernambuco</v>
          </cell>
          <cell r="N127">
            <v>232.28</v>
          </cell>
        </row>
        <row r="128">
          <cell r="C128" t="str">
            <v>UPA CAXANGÁ - CG Nº 007/2022</v>
          </cell>
          <cell r="E128" t="str">
            <v>3.1 - Combustíveis e Lubrificantes Automotivos</v>
          </cell>
          <cell r="F128">
            <v>39548324000102</v>
          </cell>
          <cell r="G128" t="str">
            <v>POSTO SANTORINI LTDA</v>
          </cell>
          <cell r="H128" t="str">
            <v>B</v>
          </cell>
          <cell r="I128" t="str">
            <v>S</v>
          </cell>
          <cell r="J128" t="str">
            <v>365554</v>
          </cell>
          <cell r="K128">
            <v>46129</v>
          </cell>
          <cell r="L128" t="str">
            <v>26260439548324000102650070003655541003914161</v>
          </cell>
          <cell r="M128" t="str">
            <v>26 -  Pernambuco</v>
          </cell>
          <cell r="N128">
            <v>340.97</v>
          </cell>
        </row>
        <row r="129">
          <cell r="C129" t="str">
            <v>UPA CAXANGÁ - CG Nº 007/2022</v>
          </cell>
          <cell r="E129" t="str">
            <v>3.1 - Combustíveis e Lubrificantes Automotivos</v>
          </cell>
          <cell r="F129">
            <v>39548324000102</v>
          </cell>
          <cell r="G129" t="str">
            <v>POSTO SANTORINI LTDA</v>
          </cell>
          <cell r="H129" t="str">
            <v>B</v>
          </cell>
          <cell r="I129" t="str">
            <v>S</v>
          </cell>
          <cell r="J129" t="str">
            <v>365639</v>
          </cell>
          <cell r="K129">
            <v>46129</v>
          </cell>
          <cell r="L129" t="str">
            <v>26260439548324000102650070003656391003915094</v>
          </cell>
          <cell r="M129" t="str">
            <v>26 -  Pernambuco</v>
          </cell>
          <cell r="N129">
            <v>305.74</v>
          </cell>
        </row>
        <row r="130">
          <cell r="C130" t="str">
            <v>UPA CAXANGÁ - CG Nº 007/2022</v>
          </cell>
          <cell r="E130" t="str">
            <v>3.1 - Combustíveis e Lubrificantes Automotivos</v>
          </cell>
          <cell r="F130">
            <v>39548324000102</v>
          </cell>
          <cell r="G130" t="str">
            <v>POSTO SANTORINI LTDA</v>
          </cell>
          <cell r="H130" t="str">
            <v>B</v>
          </cell>
          <cell r="I130" t="str">
            <v>S</v>
          </cell>
          <cell r="J130" t="str">
            <v>366038</v>
          </cell>
          <cell r="K130">
            <v>46131</v>
          </cell>
          <cell r="L130" t="str">
            <v>26260439548324000102650070003660381003919493</v>
          </cell>
          <cell r="M130" t="str">
            <v>26 -  Pernambuco</v>
          </cell>
          <cell r="N130">
            <v>347.61</v>
          </cell>
        </row>
        <row r="131">
          <cell r="C131" t="str">
            <v>UPA CAXANGÁ - CG Nº 007/2022</v>
          </cell>
          <cell r="E131" t="str">
            <v>3.1 - Combustíveis e Lubrificantes Automotivos</v>
          </cell>
          <cell r="F131" t="str">
            <v>12.781.233/0007-43</v>
          </cell>
          <cell r="G131" t="str">
            <v>PETROCAL PETROLEO CAVALCANTI LTDA</v>
          </cell>
          <cell r="H131" t="str">
            <v>B</v>
          </cell>
          <cell r="I131" t="str">
            <v>S</v>
          </cell>
          <cell r="J131" t="str">
            <v>674160</v>
          </cell>
          <cell r="K131">
            <v>46131</v>
          </cell>
          <cell r="L131" t="str">
            <v>26260412781233002100650620006741601007000137</v>
          </cell>
          <cell r="M131" t="str">
            <v>26 -  Pernambuco</v>
          </cell>
          <cell r="N131">
            <v>381.44</v>
          </cell>
        </row>
        <row r="132">
          <cell r="C132" t="str">
            <v>UPA CAXANGÁ - CG Nº 007/2022</v>
          </cell>
          <cell r="E132" t="str">
            <v>3.1 - Combustíveis e Lubrificantes Automotivos</v>
          </cell>
          <cell r="F132">
            <v>39548324000102</v>
          </cell>
          <cell r="G132" t="str">
            <v>POSTO SANTORINI LTDA</v>
          </cell>
          <cell r="H132" t="str">
            <v>B</v>
          </cell>
          <cell r="I132" t="str">
            <v>S</v>
          </cell>
          <cell r="J132" t="str">
            <v>366231</v>
          </cell>
          <cell r="K132">
            <v>46132</v>
          </cell>
          <cell r="L132" t="str">
            <v>26260439548324000102650070003662311003921641</v>
          </cell>
          <cell r="M132" t="str">
            <v>26 -  Pernambuco</v>
          </cell>
          <cell r="N132">
            <v>186.84</v>
          </cell>
        </row>
        <row r="133">
          <cell r="C133" t="str">
            <v>UPA CAXANGÁ - CG Nº 007/2022</v>
          </cell>
          <cell r="E133" t="str">
            <v>3.1 - Combustíveis e Lubrificantes Automotivos</v>
          </cell>
          <cell r="F133">
            <v>39548324000102</v>
          </cell>
          <cell r="G133" t="str">
            <v>POSTO SANTORINI LTDA</v>
          </cell>
          <cell r="H133" t="str">
            <v>B</v>
          </cell>
          <cell r="I133" t="str">
            <v>S</v>
          </cell>
          <cell r="J133" t="str">
            <v>366281</v>
          </cell>
          <cell r="K133">
            <v>46132</v>
          </cell>
          <cell r="L133" t="str">
            <v>26260439548324000102650070003662811003922160</v>
          </cell>
          <cell r="M133" t="str">
            <v>26 -  Pernambuco</v>
          </cell>
          <cell r="N133">
            <v>297.14</v>
          </cell>
        </row>
        <row r="134">
          <cell r="C134" t="str">
            <v>UPA CAXANGÁ - CG Nº 007/2022</v>
          </cell>
          <cell r="E134" t="str">
            <v>3.1 - Combustíveis e Lubrificantes Automotivos</v>
          </cell>
          <cell r="F134">
            <v>39548324000102</v>
          </cell>
          <cell r="G134" t="str">
            <v>POSTO SANTORINI LTDA</v>
          </cell>
          <cell r="H134" t="str">
            <v>B</v>
          </cell>
          <cell r="I134" t="str">
            <v>S</v>
          </cell>
          <cell r="J134" t="str">
            <v>366580</v>
          </cell>
          <cell r="K134">
            <v>46134</v>
          </cell>
          <cell r="L134" t="str">
            <v>26260439548324000102650070003665801003925478</v>
          </cell>
          <cell r="M134" t="str">
            <v>26 -  Pernambuco</v>
          </cell>
          <cell r="N134">
            <v>350</v>
          </cell>
        </row>
        <row r="135">
          <cell r="C135" t="str">
            <v>UPA CAXANGÁ - CG Nº 007/2022</v>
          </cell>
          <cell r="E135" t="str">
            <v>3.1 - Combustíveis e Lubrificantes Automotivos</v>
          </cell>
          <cell r="F135">
            <v>10996148000181</v>
          </cell>
          <cell r="G135" t="str">
            <v>GERALDO VIEIRA E CIA LTDA</v>
          </cell>
          <cell r="H135" t="str">
            <v>B</v>
          </cell>
          <cell r="I135" t="str">
            <v>S</v>
          </cell>
          <cell r="J135" t="str">
            <v>384856</v>
          </cell>
          <cell r="K135">
            <v>46134</v>
          </cell>
          <cell r="L135" t="str">
            <v>26260410996148000181650160003848561009012100</v>
          </cell>
          <cell r="M135" t="str">
            <v>26 -  Pernambuco</v>
          </cell>
          <cell r="N135">
            <v>253.49</v>
          </cell>
        </row>
        <row r="136">
          <cell r="C136" t="str">
            <v>UPA CAXANGÁ - CG Nº 007/2022</v>
          </cell>
          <cell r="E136" t="str">
            <v>3.1 - Combustíveis e Lubrificantes Automotivos</v>
          </cell>
          <cell r="F136">
            <v>39548324000102</v>
          </cell>
          <cell r="G136" t="str">
            <v>POSTO SANTORINI LTDA</v>
          </cell>
          <cell r="H136" t="str">
            <v>B</v>
          </cell>
          <cell r="I136" t="str">
            <v>S</v>
          </cell>
          <cell r="J136" t="str">
            <v>366868</v>
          </cell>
          <cell r="K136">
            <v>46135</v>
          </cell>
          <cell r="L136" t="str">
            <v>26260439548324000102650070003668681003928673</v>
          </cell>
          <cell r="M136" t="str">
            <v>26 -  Pernambuco</v>
          </cell>
          <cell r="N136">
            <v>307.20999999999998</v>
          </cell>
        </row>
        <row r="137">
          <cell r="C137" t="str">
            <v>UPA CAXANGÁ - CG Nº 007/2022</v>
          </cell>
          <cell r="E137" t="str">
            <v>3.1 - Combustíveis e Lubrificantes Automotivos</v>
          </cell>
          <cell r="F137">
            <v>39548324000102</v>
          </cell>
          <cell r="G137" t="str">
            <v>POSTO SANTORINI LTDA</v>
          </cell>
          <cell r="H137" t="str">
            <v>B</v>
          </cell>
          <cell r="I137" t="str">
            <v>S</v>
          </cell>
          <cell r="J137" t="str">
            <v>367038</v>
          </cell>
          <cell r="K137">
            <v>46135</v>
          </cell>
          <cell r="L137" t="str">
            <v>26260439548324000102650070003670381003930580</v>
          </cell>
          <cell r="M137" t="str">
            <v>26 -  Pernambuco</v>
          </cell>
          <cell r="N137">
            <v>299.52</v>
          </cell>
        </row>
        <row r="138">
          <cell r="C138" t="str">
            <v>UPA CAXANGÁ - CG Nº 007/2022</v>
          </cell>
          <cell r="E138" t="str">
            <v>3.1 - Combustíveis e Lubrificantes Automotivos</v>
          </cell>
          <cell r="F138">
            <v>39548324000102</v>
          </cell>
          <cell r="G138" t="str">
            <v>POSTO SANTORINI LTDA</v>
          </cell>
          <cell r="H138" t="str">
            <v>B</v>
          </cell>
          <cell r="I138" t="str">
            <v>S</v>
          </cell>
          <cell r="J138" t="str">
            <v>367111</v>
          </cell>
          <cell r="K138">
            <v>46136</v>
          </cell>
          <cell r="L138" t="str">
            <v>26260439548324000102650070003671111003931392</v>
          </cell>
          <cell r="M138" t="str">
            <v>26 -  Pernambuco</v>
          </cell>
          <cell r="N138">
            <v>187.75</v>
          </cell>
        </row>
        <row r="139">
          <cell r="C139" t="str">
            <v>UPA CAXANGÁ - CG Nº 007/2022</v>
          </cell>
          <cell r="E139" t="str">
            <v>3.1 - Combustíveis e Lubrificantes Automotivos</v>
          </cell>
          <cell r="F139">
            <v>39548324000102</v>
          </cell>
          <cell r="G139" t="str">
            <v>POSTO SANTORINI LTDA</v>
          </cell>
          <cell r="H139" t="str">
            <v>B</v>
          </cell>
          <cell r="I139" t="str">
            <v>S</v>
          </cell>
          <cell r="J139" t="str">
            <v>367564</v>
          </cell>
          <cell r="K139">
            <v>46137</v>
          </cell>
          <cell r="L139" t="str">
            <v>26260439548324000102650070003675641003936446</v>
          </cell>
          <cell r="M139" t="str">
            <v>26 -  Pernambuco</v>
          </cell>
          <cell r="N139">
            <v>389.69</v>
          </cell>
        </row>
        <row r="140">
          <cell r="C140" t="str">
            <v>UPA CAXANGÁ - CG Nº 007/2022</v>
          </cell>
          <cell r="E140" t="str">
            <v>3.1 - Combustíveis e Lubrificantes Automotivos</v>
          </cell>
          <cell r="F140">
            <v>39548324000102</v>
          </cell>
          <cell r="G140" t="str">
            <v>POSTO SANTORINI LTDA</v>
          </cell>
          <cell r="H140" t="str">
            <v>B</v>
          </cell>
          <cell r="I140" t="str">
            <v>S</v>
          </cell>
          <cell r="J140" t="str">
            <v>367607</v>
          </cell>
          <cell r="K140">
            <v>46138</v>
          </cell>
          <cell r="L140" t="str">
            <v>26260439548324000102650070003676071003936984</v>
          </cell>
          <cell r="M140" t="str">
            <v>26 -  Pernambuco</v>
          </cell>
          <cell r="N140">
            <v>350</v>
          </cell>
        </row>
        <row r="141">
          <cell r="C141" t="str">
            <v>UPA CAXANGÁ - CG Nº 007/2022</v>
          </cell>
          <cell r="E141" t="str">
            <v>3.1 - Combustíveis e Lubrificantes Automotivos</v>
          </cell>
          <cell r="F141">
            <v>39548324000102</v>
          </cell>
          <cell r="G141" t="str">
            <v>POSTO SANTORINI LTDA</v>
          </cell>
          <cell r="H141" t="str">
            <v>B</v>
          </cell>
          <cell r="I141" t="str">
            <v>S</v>
          </cell>
          <cell r="J141" t="str">
            <v>367918</v>
          </cell>
          <cell r="K141">
            <v>46139</v>
          </cell>
          <cell r="L141" t="str">
            <v>26260439548324000102650070003679181003940361</v>
          </cell>
          <cell r="M141" t="str">
            <v>26 -  Pernambuco</v>
          </cell>
          <cell r="N141">
            <v>414.16</v>
          </cell>
        </row>
        <row r="142">
          <cell r="C142" t="str">
            <v>UPA CAXANGÁ - CG Nº 007/2022</v>
          </cell>
          <cell r="E142" t="str">
            <v>3.1 - Combustíveis e Lubrificantes Automotivos</v>
          </cell>
          <cell r="F142">
            <v>39548324000102</v>
          </cell>
          <cell r="G142" t="str">
            <v>POSTO SANTORINI LTDA</v>
          </cell>
          <cell r="H142" t="str">
            <v>B</v>
          </cell>
          <cell r="I142" t="str">
            <v>S</v>
          </cell>
          <cell r="J142" t="str">
            <v>367980</v>
          </cell>
          <cell r="K142">
            <v>46139</v>
          </cell>
          <cell r="L142" t="str">
            <v>26260439548324000102650070003679801003941020</v>
          </cell>
          <cell r="M142" t="str">
            <v>26 -  Pernambuco</v>
          </cell>
          <cell r="N142">
            <v>336.78</v>
          </cell>
        </row>
        <row r="143">
          <cell r="C143" t="str">
            <v>UPA CAXANGÁ - CG Nº 007/2022</v>
          </cell>
          <cell r="E143" t="str">
            <v>3.1 - Combustíveis e Lubrificantes Automotivos</v>
          </cell>
          <cell r="F143">
            <v>39548324000102</v>
          </cell>
          <cell r="G143" t="str">
            <v>POSTO SANTORINI LTDA</v>
          </cell>
          <cell r="H143" t="str">
            <v>B</v>
          </cell>
          <cell r="I143" t="str">
            <v>S</v>
          </cell>
          <cell r="J143" t="str">
            <v>368247</v>
          </cell>
          <cell r="K143">
            <v>46140</v>
          </cell>
          <cell r="L143" t="str">
            <v>26260439548324000102650070003682471003943920</v>
          </cell>
          <cell r="M143" t="str">
            <v>26 -  Pernambuco</v>
          </cell>
          <cell r="N143">
            <v>212.92</v>
          </cell>
        </row>
        <row r="144">
          <cell r="C144" t="str">
            <v>UPA CAXANGÁ - CG Nº 007/2022</v>
          </cell>
          <cell r="E144" t="str">
            <v>3.1 - Combustíveis e Lubrificantes Automotivos</v>
          </cell>
          <cell r="F144">
            <v>39548324000102</v>
          </cell>
          <cell r="G144" t="str">
            <v>POSTO SANTORINI LTDA</v>
          </cell>
          <cell r="H144" t="str">
            <v>B</v>
          </cell>
          <cell r="I144" t="str">
            <v>S</v>
          </cell>
          <cell r="J144" t="str">
            <v>368334</v>
          </cell>
          <cell r="K144">
            <v>46141</v>
          </cell>
          <cell r="L144" t="str">
            <v>26260439548324000102650070003683341003944850</v>
          </cell>
          <cell r="M144" t="str">
            <v>26 -  Pernambuco</v>
          </cell>
          <cell r="N144">
            <v>306.08999999999997</v>
          </cell>
        </row>
        <row r="145">
          <cell r="C145" t="str">
            <v>UPA CAXANGÁ - CG Nº 007/2022</v>
          </cell>
          <cell r="E145" t="str">
            <v>3.1 - Combustíveis e Lubrificantes Automotivos</v>
          </cell>
          <cell r="F145">
            <v>39548324000102</v>
          </cell>
          <cell r="G145" t="str">
            <v>POSTO SANTORINI LTDA</v>
          </cell>
          <cell r="H145" t="str">
            <v>B</v>
          </cell>
          <cell r="I145" t="str">
            <v>S</v>
          </cell>
          <cell r="J145" t="str">
            <v>368593</v>
          </cell>
          <cell r="K145">
            <v>46142</v>
          </cell>
          <cell r="L145" t="str">
            <v>26260439548324000102650070003685931003947541</v>
          </cell>
          <cell r="M145" t="str">
            <v>26 -  Pernambuco</v>
          </cell>
          <cell r="N145">
            <v>241.02</v>
          </cell>
        </row>
        <row r="146">
          <cell r="C146" t="str">
            <v>UPA CAXANGÁ - CG Nº 007/2022</v>
          </cell>
          <cell r="E146" t="str">
            <v>3.1 - Combustíveis e Lubrificantes Automotivos</v>
          </cell>
          <cell r="F146">
            <v>39548324000102</v>
          </cell>
          <cell r="G146" t="str">
            <v>POSTO SANTORINI LTDA</v>
          </cell>
          <cell r="H146" t="str">
            <v>B</v>
          </cell>
          <cell r="I146" t="str">
            <v>S</v>
          </cell>
          <cell r="J146" t="str">
            <v>368746</v>
          </cell>
          <cell r="K146">
            <v>46142</v>
          </cell>
          <cell r="L146" t="str">
            <v>26260439548324000102650070003687461003949154</v>
          </cell>
          <cell r="M146" t="str">
            <v>26 -  Pernambuco</v>
          </cell>
          <cell r="N146">
            <v>350</v>
          </cell>
        </row>
        <row r="147">
          <cell r="C147" t="str">
            <v>UPA CAXANGÁ - CG Nº 007/2022</v>
          </cell>
          <cell r="E147" t="str">
            <v xml:space="preserve">3.9 - Material para Manutenção de Bens Imóveis </v>
          </cell>
          <cell r="F147" t="str">
            <v>62.545.815/0001-03</v>
          </cell>
          <cell r="G147" t="str">
            <v>W D N COMERCIO E SERVIÇOS LTDA</v>
          </cell>
          <cell r="H147" t="str">
            <v>B</v>
          </cell>
          <cell r="I147" t="str">
            <v>S</v>
          </cell>
          <cell r="J147" t="str">
            <v>310</v>
          </cell>
          <cell r="K147">
            <v>46117</v>
          </cell>
          <cell r="L147" t="str">
            <v>26260462545815000103550010000003101304179510</v>
          </cell>
          <cell r="M147" t="str">
            <v>26 -  Pernambuco</v>
          </cell>
          <cell r="N147">
            <v>269.7</v>
          </cell>
        </row>
        <row r="148">
          <cell r="C148" t="str">
            <v>UPA CAXANGÁ - CG Nº 007/2022</v>
          </cell>
          <cell r="E148" t="str">
            <v xml:space="preserve">3.9 - Material para Manutenção de Bens Imóveis </v>
          </cell>
          <cell r="F148" t="str">
            <v>17.801.543/0001-00</v>
          </cell>
          <cell r="G148" t="str">
            <v>GILSON CRISTOVAO DE AGUIAR ME</v>
          </cell>
          <cell r="H148" t="str">
            <v>B</v>
          </cell>
          <cell r="I148" t="str">
            <v>S</v>
          </cell>
          <cell r="J148" t="str">
            <v>3835</v>
          </cell>
          <cell r="K148">
            <v>46113</v>
          </cell>
          <cell r="L148" t="str">
            <v>26260417801543000100550010000038351596739947</v>
          </cell>
          <cell r="M148" t="str">
            <v>26 -  Pernambuco</v>
          </cell>
          <cell r="N148">
            <v>148</v>
          </cell>
        </row>
        <row r="149">
          <cell r="C149" t="str">
            <v>UPA CAXANGÁ - CG Nº 007/2022</v>
          </cell>
          <cell r="E149" t="str">
            <v xml:space="preserve">3.9 - Material para Manutenção de Bens Imóveis </v>
          </cell>
          <cell r="F149">
            <v>6063897000189</v>
          </cell>
          <cell r="G149" t="str">
            <v>COUTO DO NORDESTE COMERCIO DE MATERIAIS DE CONSTRUCOES LTDA</v>
          </cell>
          <cell r="H149" t="str">
            <v>B</v>
          </cell>
          <cell r="I149" t="str">
            <v>S</v>
          </cell>
          <cell r="J149" t="str">
            <v>42770</v>
          </cell>
          <cell r="K149">
            <v>46119</v>
          </cell>
          <cell r="L149" t="str">
            <v>26260406063897000189650020000427701128876039</v>
          </cell>
          <cell r="M149" t="str">
            <v>26 -  Pernambuco</v>
          </cell>
          <cell r="N149">
            <v>40</v>
          </cell>
        </row>
        <row r="150">
          <cell r="C150" t="str">
            <v>UPA CAXANGÁ - CG Nº 007/2022</v>
          </cell>
          <cell r="E150" t="str">
            <v xml:space="preserve">3.9 - Material para Manutenção de Bens Imóveis </v>
          </cell>
          <cell r="F150">
            <v>39953513000152</v>
          </cell>
          <cell r="G150" t="str">
            <v>COMERCIAL RECIFE LTDA</v>
          </cell>
          <cell r="H150" t="str">
            <v>B</v>
          </cell>
          <cell r="I150" t="str">
            <v>S</v>
          </cell>
          <cell r="J150" t="str">
            <v>664</v>
          </cell>
          <cell r="K150">
            <v>46121</v>
          </cell>
          <cell r="L150" t="str">
            <v>26260439953513000152550010000006641100006647</v>
          </cell>
          <cell r="M150" t="str">
            <v>26 -  Pernambuco</v>
          </cell>
          <cell r="N150">
            <v>624</v>
          </cell>
        </row>
        <row r="151">
          <cell r="C151" t="str">
            <v>UPA CAXANGÁ - CG Nº 007/2022</v>
          </cell>
          <cell r="E151" t="str">
            <v xml:space="preserve">3.9 - Material para Manutenção de Bens Imóveis </v>
          </cell>
          <cell r="F151" t="str">
            <v>11.623.188/0024-37</v>
          </cell>
          <cell r="G151" t="str">
            <v>ARMAZEM CORAL LTDA</v>
          </cell>
          <cell r="H151" t="str">
            <v>B</v>
          </cell>
          <cell r="I151" t="str">
            <v>S</v>
          </cell>
          <cell r="J151" t="str">
            <v>110967</v>
          </cell>
          <cell r="K151">
            <v>46125</v>
          </cell>
          <cell r="L151" t="str">
            <v>26260411623188002437550010001109671001109683</v>
          </cell>
          <cell r="M151" t="str">
            <v>26 -  Pernambuco</v>
          </cell>
          <cell r="N151">
            <v>168</v>
          </cell>
        </row>
        <row r="152">
          <cell r="C152" t="str">
            <v>UPA CAXANGÁ - CG Nº 007/2022</v>
          </cell>
          <cell r="E152" t="str">
            <v xml:space="preserve">3.9 - Material para Manutenção de Bens Imóveis </v>
          </cell>
          <cell r="F152" t="str">
            <v>51.413.651/0001-44</v>
          </cell>
          <cell r="G152" t="str">
            <v>PROSPEQTUS LTDA</v>
          </cell>
          <cell r="H152" t="str">
            <v>B</v>
          </cell>
          <cell r="I152" t="str">
            <v>S</v>
          </cell>
          <cell r="J152" t="str">
            <v>1806</v>
          </cell>
          <cell r="K152">
            <v>46122</v>
          </cell>
          <cell r="L152" t="str">
            <v>26260451413651000144550010000018061842382167</v>
          </cell>
          <cell r="M152" t="str">
            <v>26 -  Pernambuco</v>
          </cell>
          <cell r="N152">
            <v>1750.96</v>
          </cell>
        </row>
        <row r="153">
          <cell r="C153" t="str">
            <v>UPA CAXANGÁ - CG Nº 007/2022</v>
          </cell>
          <cell r="E153" t="str">
            <v xml:space="preserve">3.9 - Material para Manutenção de Bens Imóveis </v>
          </cell>
          <cell r="F153">
            <v>46012702000196</v>
          </cell>
          <cell r="G153" t="str">
            <v xml:space="preserve">TEC EQUIPAMENTOS E SERVICOS LTDA </v>
          </cell>
          <cell r="H153" t="str">
            <v>B</v>
          </cell>
          <cell r="I153" t="str">
            <v>S</v>
          </cell>
          <cell r="J153" t="str">
            <v>3440</v>
          </cell>
          <cell r="K153">
            <v>46114</v>
          </cell>
          <cell r="L153" t="str">
            <v>35260446012702000196550010000034401047339943</v>
          </cell>
          <cell r="M153" t="str">
            <v>35 -  São Paulo</v>
          </cell>
          <cell r="N153">
            <v>520</v>
          </cell>
        </row>
        <row r="154">
          <cell r="C154" t="str">
            <v>UPA CAXANGÁ - CG Nº 007/2022</v>
          </cell>
          <cell r="E154" t="str">
            <v xml:space="preserve">3.9 - Material para Manutenção de Bens Imóveis </v>
          </cell>
          <cell r="F154">
            <v>6063897000189</v>
          </cell>
          <cell r="G154" t="str">
            <v>COUTO DO NORDESTE COMERCIO DE MATERIAIS DE CONSTRUCOES LTDA</v>
          </cell>
          <cell r="H154" t="str">
            <v>B</v>
          </cell>
          <cell r="I154" t="str">
            <v>S</v>
          </cell>
          <cell r="J154" t="str">
            <v>42815</v>
          </cell>
          <cell r="K154">
            <v>46122</v>
          </cell>
          <cell r="L154" t="str">
            <v>26260406063897000189650020000428151195649662</v>
          </cell>
          <cell r="M154" t="str">
            <v>26 -  Pernambuco</v>
          </cell>
          <cell r="N154">
            <v>147.1</v>
          </cell>
        </row>
        <row r="155">
          <cell r="C155" t="str">
            <v>UPA CAXANGÁ - CG Nº 007/2022</v>
          </cell>
          <cell r="E155" t="str">
            <v xml:space="preserve">3.9 - Material para Manutenção de Bens Imóveis </v>
          </cell>
          <cell r="F155">
            <v>6063897000189</v>
          </cell>
          <cell r="G155" t="str">
            <v>COUTO DO NORDESTE COMERCIO DE MATERIAIS DE CONSTRUCOES LTDA</v>
          </cell>
          <cell r="H155" t="str">
            <v>B</v>
          </cell>
          <cell r="I155" t="str">
            <v>S</v>
          </cell>
          <cell r="J155" t="str">
            <v>42848</v>
          </cell>
          <cell r="K155">
            <v>46125</v>
          </cell>
          <cell r="L155" t="str">
            <v>26260406063897000189650020000428481888493800</v>
          </cell>
          <cell r="M155" t="str">
            <v>26 -  Pernambuco</v>
          </cell>
          <cell r="N155">
            <v>179.8</v>
          </cell>
        </row>
        <row r="156">
          <cell r="C156" t="str">
            <v>UPA CAXANGÁ - CG Nº 007/2022</v>
          </cell>
          <cell r="E156" t="str">
            <v xml:space="preserve">3.9 - Material para Manutenção de Bens Imóveis </v>
          </cell>
          <cell r="F156">
            <v>6063897000189</v>
          </cell>
          <cell r="G156" t="str">
            <v>COUTO DO NORDESTE COMERCIO DE MATERIAIS DE CONSTRUCOES LTDA</v>
          </cell>
          <cell r="H156" t="str">
            <v>B</v>
          </cell>
          <cell r="I156" t="str">
            <v>S</v>
          </cell>
          <cell r="J156" t="str">
            <v>42883</v>
          </cell>
          <cell r="K156">
            <v>46126</v>
          </cell>
          <cell r="L156" t="str">
            <v>26260406063897000189650020000428831718305351</v>
          </cell>
          <cell r="M156" t="str">
            <v>26 -  Pernambuco</v>
          </cell>
          <cell r="N156">
            <v>79.5</v>
          </cell>
        </row>
        <row r="157">
          <cell r="C157" t="str">
            <v>UPA CAXANGÁ - CG Nº 007/2022</v>
          </cell>
          <cell r="E157" t="str">
            <v xml:space="preserve">3.9 - Material para Manutenção de Bens Imóveis </v>
          </cell>
          <cell r="F157" t="str">
            <v>10.230.480/0004-83</v>
          </cell>
          <cell r="G157" t="str">
            <v>FERREIRA COSTA CIA.LTDA</v>
          </cell>
          <cell r="H157" t="str">
            <v>B</v>
          </cell>
          <cell r="I157" t="str">
            <v>S</v>
          </cell>
          <cell r="J157" t="str">
            <v>1816920</v>
          </cell>
          <cell r="K157">
            <v>46127</v>
          </cell>
          <cell r="L157" t="str">
            <v>26260410230480000483550100018169201143587143</v>
          </cell>
          <cell r="M157" t="str">
            <v>26 -  Pernambuco</v>
          </cell>
          <cell r="N157">
            <v>235.6</v>
          </cell>
        </row>
        <row r="158">
          <cell r="C158" t="str">
            <v>UPA CAXANGÁ - CG Nº 007/2022</v>
          </cell>
          <cell r="E158" t="str">
            <v xml:space="preserve">3.9 - Material para Manutenção de Bens Imóveis </v>
          </cell>
          <cell r="F158" t="str">
            <v>10.230.480/0004-83</v>
          </cell>
          <cell r="G158" t="str">
            <v>FERREIRA COSTA CIA.LTDA</v>
          </cell>
          <cell r="H158" t="str">
            <v>B</v>
          </cell>
          <cell r="I158" t="str">
            <v>S</v>
          </cell>
          <cell r="J158" t="str">
            <v>2598686</v>
          </cell>
          <cell r="K158">
            <v>46127</v>
          </cell>
          <cell r="L158" t="str">
            <v>26260410230480001960550100025986861149412556</v>
          </cell>
          <cell r="M158" t="str">
            <v>26 -  Pernambuco</v>
          </cell>
          <cell r="N158">
            <v>30</v>
          </cell>
        </row>
        <row r="159">
          <cell r="C159" t="str">
            <v>UPA CAXANGÁ - CG Nº 007/2022</v>
          </cell>
          <cell r="E159" t="str">
            <v xml:space="preserve">3.9 - Material para Manutenção de Bens Imóveis </v>
          </cell>
          <cell r="F159">
            <v>34351431000114</v>
          </cell>
          <cell r="G159" t="str">
            <v>MIL COMERCIO DE MATERIAIS DE CONSTRUÇÃO LTDA</v>
          </cell>
          <cell r="H159" t="str">
            <v>B</v>
          </cell>
          <cell r="I159" t="str">
            <v>S</v>
          </cell>
          <cell r="J159" t="str">
            <v>3966</v>
          </cell>
          <cell r="K159">
            <v>46129</v>
          </cell>
          <cell r="L159" t="str">
            <v>26260434351431000114550010000039661220776059</v>
          </cell>
          <cell r="M159" t="str">
            <v>26 -  Pernambuco</v>
          </cell>
          <cell r="N159">
            <v>200.75</v>
          </cell>
        </row>
        <row r="160">
          <cell r="C160" t="str">
            <v>UPA CAXANGÁ - CG Nº 007/2022</v>
          </cell>
          <cell r="E160" t="str">
            <v xml:space="preserve">3.9 - Material para Manutenção de Bens Imóveis </v>
          </cell>
          <cell r="F160" t="str">
            <v>11.623.188/0024-37</v>
          </cell>
          <cell r="G160" t="str">
            <v>ARMAZEM CORAL LTDA</v>
          </cell>
          <cell r="H160" t="str">
            <v>B</v>
          </cell>
          <cell r="I160" t="str">
            <v>S</v>
          </cell>
          <cell r="J160" t="str">
            <v>111148</v>
          </cell>
          <cell r="K160">
            <v>46135</v>
          </cell>
          <cell r="L160" t="str">
            <v>26260411623188002437550010001111481001111497</v>
          </cell>
          <cell r="M160" t="str">
            <v>26 -  Pernambuco</v>
          </cell>
          <cell r="N160">
            <v>364.2</v>
          </cell>
        </row>
        <row r="161">
          <cell r="C161" t="str">
            <v>UPA CAXANGÁ - CG Nº 007/2022</v>
          </cell>
          <cell r="E161" t="str">
            <v xml:space="preserve">3.9 - Material para Manutenção de Bens Imóveis </v>
          </cell>
          <cell r="F161" t="str">
            <v>46.168.095/0001-58</v>
          </cell>
          <cell r="G161" t="str">
            <v>ANTONIO OLIVEIRA DA SILVA 01428581456</v>
          </cell>
          <cell r="H161" t="str">
            <v>B</v>
          </cell>
          <cell r="I161" t="str">
            <v>S</v>
          </cell>
          <cell r="J161" t="str">
            <v>1034</v>
          </cell>
          <cell r="K161">
            <v>46136</v>
          </cell>
          <cell r="L161" t="str">
            <v>26260446168095000158550010000010341000065365</v>
          </cell>
          <cell r="M161" t="str">
            <v>26 -  Pernambuco</v>
          </cell>
          <cell r="N161">
            <v>190</v>
          </cell>
        </row>
        <row r="162">
          <cell r="C162" t="str">
            <v>UPA CAXANGÁ - CG Nº 007/2022</v>
          </cell>
          <cell r="E162" t="str">
            <v xml:space="preserve">3.9 - Material para Manutenção de Bens Imóveis </v>
          </cell>
          <cell r="F162" t="str">
            <v>08.980.641/0001-61</v>
          </cell>
          <cell r="G162" t="str">
            <v>MAPROS LTDA</v>
          </cell>
          <cell r="H162" t="str">
            <v>B</v>
          </cell>
          <cell r="I162" t="str">
            <v>S</v>
          </cell>
          <cell r="J162" t="str">
            <v>10995</v>
          </cell>
          <cell r="K162">
            <v>46139</v>
          </cell>
          <cell r="L162" t="str">
            <v>26260408980641000161550010000109951475521882</v>
          </cell>
          <cell r="M162" t="str">
            <v>26 -  Pernambuco</v>
          </cell>
          <cell r="N162">
            <v>8692</v>
          </cell>
        </row>
        <row r="163">
          <cell r="C163" t="str">
            <v>UPA CAXANGÁ - CG Nº 007/2022</v>
          </cell>
          <cell r="E163" t="str">
            <v xml:space="preserve">3.9 - Material para Manutenção de Bens Imóveis </v>
          </cell>
          <cell r="F163">
            <v>6063897000189</v>
          </cell>
          <cell r="G163" t="str">
            <v>COUTO DO NORDESTE COMERCIO DE MATERIAIS DE CONSTRUCOES LTDA</v>
          </cell>
          <cell r="H163" t="str">
            <v>B</v>
          </cell>
          <cell r="I163" t="str">
            <v>S</v>
          </cell>
          <cell r="J163" t="str">
            <v>43149</v>
          </cell>
          <cell r="K163">
            <v>46141</v>
          </cell>
          <cell r="L163" t="str">
            <v>26260406063897000189650020000431491881142525</v>
          </cell>
          <cell r="M163" t="str">
            <v>26 -  Pernambuco</v>
          </cell>
          <cell r="N163">
            <v>190.6</v>
          </cell>
        </row>
        <row r="164">
          <cell r="C164" t="str">
            <v>UPA CAXANGÁ - CG Nº 007/2022</v>
          </cell>
          <cell r="E164" t="str">
            <v xml:space="preserve">3.9 - Material para Manutenção de Bens Imóveis </v>
          </cell>
          <cell r="F164">
            <v>6063897000189</v>
          </cell>
          <cell r="G164" t="str">
            <v>COUTO DO NORDESTE COMERCIO DE MATERIAIS DE CONSTRUCOES LTDA</v>
          </cell>
          <cell r="H164" t="str">
            <v>B</v>
          </cell>
          <cell r="I164" t="str">
            <v>S</v>
          </cell>
          <cell r="J164" t="str">
            <v>43154</v>
          </cell>
          <cell r="K164">
            <v>46142</v>
          </cell>
          <cell r="L164" t="str">
            <v>26260406063897000189650020000431541852013470</v>
          </cell>
          <cell r="M164" t="str">
            <v>26 -  Pernambuco</v>
          </cell>
          <cell r="N164">
            <v>74.8</v>
          </cell>
        </row>
        <row r="165">
          <cell r="C165" t="str">
            <v>UPA CAXANGÁ - CG Nº 007/2022</v>
          </cell>
          <cell r="E165" t="str">
            <v xml:space="preserve">3.10 - Material para Manutenção de Bens Móveis </v>
          </cell>
          <cell r="F165">
            <v>34624704000157</v>
          </cell>
          <cell r="G165" t="str">
            <v xml:space="preserve">TECHSYST AUTOMACAO E REPRESENTACOES </v>
          </cell>
          <cell r="H165" t="str">
            <v>B</v>
          </cell>
          <cell r="I165" t="str">
            <v>S</v>
          </cell>
          <cell r="J165" t="str">
            <v>766</v>
          </cell>
          <cell r="K165">
            <v>46136</v>
          </cell>
          <cell r="L165" t="str">
            <v>26260434624704000157550010000007661534383444</v>
          </cell>
          <cell r="M165" t="str">
            <v>26 -  Pernambuco</v>
          </cell>
          <cell r="N165">
            <v>2639.6</v>
          </cell>
        </row>
        <row r="166">
          <cell r="C166" t="str">
            <v>UPA CAXANGÁ - CG Nº 007/2022</v>
          </cell>
          <cell r="E166" t="str">
            <v xml:space="preserve">3.10 - Material para Manutenção de Bens Móveis </v>
          </cell>
          <cell r="F166" t="str">
            <v>46.168.095/0001-58</v>
          </cell>
          <cell r="G166" t="str">
            <v>ANTONIO OLIVEIRA DA SILVA 01428581456</v>
          </cell>
          <cell r="H166" t="str">
            <v>B</v>
          </cell>
          <cell r="I166" t="str">
            <v>S</v>
          </cell>
          <cell r="J166" t="str">
            <v>1038</v>
          </cell>
          <cell r="K166">
            <v>46140</v>
          </cell>
          <cell r="L166" t="str">
            <v>26260446168095000158550010000010381000066212</v>
          </cell>
          <cell r="M166" t="str">
            <v>26 -  Pernambuco</v>
          </cell>
          <cell r="N166">
            <v>180</v>
          </cell>
        </row>
        <row r="167">
          <cell r="C167" t="str">
            <v>UPA CAXANGÁ - CG Nº 007/2022</v>
          </cell>
          <cell r="E167" t="str">
            <v xml:space="preserve">3.8 - Uniformes, Tecidos e Aviamentos </v>
          </cell>
          <cell r="F167" t="str">
            <v>08.014.460/0001-80</v>
          </cell>
          <cell r="G167" t="str">
            <v>VANPEL MAT DE ESCRITORIO E INFOR</v>
          </cell>
          <cell r="H167" t="str">
            <v>B</v>
          </cell>
          <cell r="I167" t="str">
            <v>S</v>
          </cell>
          <cell r="J167" t="str">
            <v>73057</v>
          </cell>
          <cell r="K167">
            <v>46128</v>
          </cell>
          <cell r="L167" t="str">
            <v>26260408014460000180550010000730571001565024</v>
          </cell>
          <cell r="M167" t="str">
            <v>26 -  Pernambuco</v>
          </cell>
          <cell r="N167">
            <v>546.48</v>
          </cell>
        </row>
        <row r="168">
          <cell r="C168" t="str">
            <v>UPA CAXANGÁ - CG Nº 007/2022</v>
          </cell>
          <cell r="E168" t="str">
            <v xml:space="preserve">3.8 - Uniformes, Tecidos e Aviamentos </v>
          </cell>
          <cell r="F168" t="str">
            <v>20.605.874/0001-80</v>
          </cell>
          <cell r="G168" t="str">
            <v>ANGELA NOEMIA LOPES DE SANTANA ME</v>
          </cell>
          <cell r="H168" t="str">
            <v>B</v>
          </cell>
          <cell r="I168" t="str">
            <v>S</v>
          </cell>
          <cell r="J168">
            <v>870</v>
          </cell>
          <cell r="K168">
            <v>46134</v>
          </cell>
          <cell r="L168" t="str">
            <v>26260420605874000180550010000008701241850616</v>
          </cell>
          <cell r="M168" t="str">
            <v>26 -  Pernambuco</v>
          </cell>
          <cell r="N168">
            <v>182</v>
          </cell>
        </row>
        <row r="169">
          <cell r="C169" t="str">
            <v>UPA CAXANGÁ - CG Nº 007/2022</v>
          </cell>
          <cell r="E169" t="str">
            <v xml:space="preserve">3.8 - Uniformes, Tecidos e Aviamentos </v>
          </cell>
          <cell r="F169">
            <v>59065401000172</v>
          </cell>
          <cell r="G169" t="str">
            <v>SERVIT GLOBAL COMERCIO VEREJISTA LTDA</v>
          </cell>
          <cell r="H169" t="str">
            <v>B</v>
          </cell>
          <cell r="I169" t="str">
            <v>S</v>
          </cell>
          <cell r="J169" t="str">
            <v>78</v>
          </cell>
          <cell r="K169">
            <v>46139</v>
          </cell>
          <cell r="L169" t="str">
            <v>26260459065401000172550010000000781143261609</v>
          </cell>
          <cell r="M169" t="str">
            <v>26 -  Pernambuco</v>
          </cell>
          <cell r="N169">
            <v>8000</v>
          </cell>
        </row>
        <row r="170">
          <cell r="C170" t="str">
            <v>UPA CAXANGÁ - CG Nº 007/2022</v>
          </cell>
          <cell r="E170" t="str">
            <v xml:space="preserve">3.8 - Uniformes, Tecidos e Aviamentos </v>
          </cell>
          <cell r="F170" t="str">
            <v>64.980.010/0001-13</v>
          </cell>
          <cell r="G170" t="str">
            <v>P B PEREIRA DE SOUZA CONFECCOES</v>
          </cell>
          <cell r="H170" t="str">
            <v>B</v>
          </cell>
          <cell r="I170" t="str">
            <v>S</v>
          </cell>
          <cell r="J170" t="str">
            <v>33</v>
          </cell>
          <cell r="K170">
            <v>46140</v>
          </cell>
          <cell r="L170" t="str">
            <v>26260464980010000113550010000000331829220503</v>
          </cell>
          <cell r="M170" t="str">
            <v>26 -  Pernambuco</v>
          </cell>
          <cell r="N170">
            <v>1095</v>
          </cell>
        </row>
        <row r="171">
          <cell r="C171" t="str">
            <v>UPA CAXANGÁ - CG Nº 007/2022</v>
          </cell>
          <cell r="E171" t="str">
            <v>3.99 - Outras despesas com Material de Consumo</v>
          </cell>
          <cell r="F171" t="str">
            <v>04.130.211/0001-08</v>
          </cell>
          <cell r="G171" t="str">
            <v>AXMEDN EQUIPAMENTOS MEDICOS HOSPITALARES LTDA</v>
          </cell>
          <cell r="H171" t="str">
            <v>B</v>
          </cell>
          <cell r="I171" t="str">
            <v>S</v>
          </cell>
          <cell r="J171" t="str">
            <v>23085</v>
          </cell>
          <cell r="K171">
            <v>46105</v>
          </cell>
          <cell r="L171" t="str">
            <v>35260304130211000108550010000230851588290955</v>
          </cell>
          <cell r="M171" t="str">
            <v>35 -  São Paulo</v>
          </cell>
          <cell r="N171">
            <v>5800</v>
          </cell>
        </row>
        <row r="172">
          <cell r="C172" t="str">
            <v>UPA CAXANGÁ - CG Nº 007/2022</v>
          </cell>
          <cell r="E172" t="str">
            <v xml:space="preserve">5.25 - Serviços Bancários </v>
          </cell>
          <cell r="F172">
            <v>9767633000609</v>
          </cell>
          <cell r="G172" t="str">
            <v>TAXA MANUTEÇÃO DE CONTA</v>
          </cell>
          <cell r="H172" t="str">
            <v>S</v>
          </cell>
          <cell r="I172" t="str">
            <v>N</v>
          </cell>
          <cell r="N172">
            <v>554</v>
          </cell>
        </row>
        <row r="173">
          <cell r="C173" t="str">
            <v>UPA CAXANGÁ - CG Nº 007/2022</v>
          </cell>
          <cell r="E173" t="str">
            <v xml:space="preserve">5.25 - Serviços Bancários </v>
          </cell>
          <cell r="F173">
            <v>9767633000609</v>
          </cell>
          <cell r="G173" t="str">
            <v xml:space="preserve">TARIFAS BANCARIAS </v>
          </cell>
          <cell r="H173" t="str">
            <v>S</v>
          </cell>
          <cell r="I173" t="str">
            <v>N</v>
          </cell>
          <cell r="N173">
            <v>16</v>
          </cell>
        </row>
        <row r="174">
          <cell r="C174" t="str">
            <v>UPA CAXANGÁ - CG Nº 007/2022</v>
          </cell>
          <cell r="E174" t="str">
            <v xml:space="preserve">5.21 - Seguros em geral </v>
          </cell>
          <cell r="F174">
            <v>61198164000160</v>
          </cell>
          <cell r="G174" t="str">
            <v>PORTO SEGURO COMPANHIA DE SEGUROS(SEGURO PREDIAL)</v>
          </cell>
          <cell r="H174" t="str">
            <v>S</v>
          </cell>
          <cell r="I174" t="str">
            <v>N</v>
          </cell>
          <cell r="N174">
            <v>304</v>
          </cell>
        </row>
        <row r="175">
          <cell r="C175" t="str">
            <v>UPA CAXANGÁ - CG Nº 007/2022</v>
          </cell>
          <cell r="E175" t="str">
            <v xml:space="preserve">5.21 - Seguros em geral </v>
          </cell>
          <cell r="F175">
            <v>61198164000160</v>
          </cell>
          <cell r="G175" t="str">
            <v>PORTO SEGURO COMPANHIA DE SEGUROS(AMBULANCIA)</v>
          </cell>
          <cell r="H175" t="str">
            <v>S</v>
          </cell>
          <cell r="I175" t="str">
            <v>N</v>
          </cell>
          <cell r="N175">
            <v>3070.18</v>
          </cell>
        </row>
        <row r="176">
          <cell r="C176" t="str">
            <v>UPA CAXANGÁ - CG Nº 007/2022</v>
          </cell>
          <cell r="E176" t="str">
            <v>5.13 - Água e Esgoto</v>
          </cell>
          <cell r="F176">
            <v>9769035000164</v>
          </cell>
          <cell r="G176" t="str">
            <v>COMPANHIA PERNAMBUCANA DE SANEAMENTO</v>
          </cell>
          <cell r="H176" t="str">
            <v>S</v>
          </cell>
          <cell r="I176" t="str">
            <v>N</v>
          </cell>
          <cell r="M176" t="str">
            <v>2611606 - Recife - PE</v>
          </cell>
          <cell r="N176">
            <v>87.84</v>
          </cell>
        </row>
        <row r="177">
          <cell r="C177" t="str">
            <v>UPA CAXANGÁ - CG Nº 007/2022</v>
          </cell>
          <cell r="E177" t="str">
            <v>5.12 - Energia Elétrica</v>
          </cell>
          <cell r="F177">
            <v>10835932000108</v>
          </cell>
          <cell r="G177" t="str">
            <v>COMPANHIA ENERGETICA DE PERNAMBUCO</v>
          </cell>
          <cell r="H177" t="str">
            <v>S</v>
          </cell>
          <cell r="I177" t="str">
            <v>N</v>
          </cell>
          <cell r="M177" t="str">
            <v>2611606 - Recife - PE</v>
          </cell>
          <cell r="N177">
            <v>21325.85</v>
          </cell>
        </row>
        <row r="178">
          <cell r="C178" t="str">
            <v>UPA CAXANGÁ - CG Nº 007/2022</v>
          </cell>
          <cell r="E178" t="str">
            <v>5.3 - Locação de Máquinas e Equipamentos</v>
          </cell>
          <cell r="F178" t="str">
            <v>20.451.492/0001-49</v>
          </cell>
          <cell r="G178" t="str">
            <v>TOLDOS PE SERVICOS LTDA ME</v>
          </cell>
          <cell r="H178" t="str">
            <v>S</v>
          </cell>
          <cell r="I178" t="str">
            <v>S</v>
          </cell>
          <cell r="J178" t="str">
            <v>596</v>
          </cell>
          <cell r="K178">
            <v>46142</v>
          </cell>
          <cell r="M178" t="str">
            <v>2609600 - Olinda - PE</v>
          </cell>
          <cell r="N178">
            <v>500</v>
          </cell>
        </row>
        <row r="179">
          <cell r="C179" t="str">
            <v>UPA CAXANGÁ - CG Nº 007/2022</v>
          </cell>
          <cell r="E179" t="str">
            <v>5.3 - Locação de Máquinas e Equipamentos</v>
          </cell>
          <cell r="F179" t="str">
            <v>24.380.578/0020-41</v>
          </cell>
          <cell r="G179" t="str">
            <v>WHITE MARTINS GASES INDUSTRIAIS NE LTDA</v>
          </cell>
          <cell r="H179" t="str">
            <v>S</v>
          </cell>
          <cell r="I179" t="str">
            <v>S</v>
          </cell>
          <cell r="J179" t="str">
            <v>100354733</v>
          </cell>
          <cell r="K179">
            <v>46120</v>
          </cell>
          <cell r="M179" t="str">
            <v>2607901 - Jaboatão dos Guararapes - PE</v>
          </cell>
          <cell r="N179">
            <v>2407.58</v>
          </cell>
        </row>
        <row r="180">
          <cell r="C180" t="str">
            <v>UPA CAXANGÁ - CG Nº 007/2022</v>
          </cell>
          <cell r="E180" t="str">
            <v>5.3 - Locação de Máquinas e Equipamentos</v>
          </cell>
          <cell r="F180">
            <v>14543772000184</v>
          </cell>
          <cell r="G180" t="str">
            <v>BRAVO LOCACAO DE MAQUINAS E EQUIPAMENTOS LTDA</v>
          </cell>
          <cell r="H180" t="str">
            <v>S</v>
          </cell>
          <cell r="I180" t="str">
            <v>S</v>
          </cell>
          <cell r="J180" t="str">
            <v>13256</v>
          </cell>
          <cell r="K180">
            <v>46147</v>
          </cell>
          <cell r="M180" t="str">
            <v>2607901 - Jaboatão dos Guararapes - PE</v>
          </cell>
          <cell r="N180">
            <v>7650</v>
          </cell>
        </row>
        <row r="181">
          <cell r="C181" t="str">
            <v>UPA CAXANGÁ - CG Nº 007/2022</v>
          </cell>
          <cell r="E181" t="str">
            <v>5.3 - Locação de Máquinas e Equipamentos</v>
          </cell>
          <cell r="F181" t="str">
            <v>22.400.267/0001-09</v>
          </cell>
          <cell r="G181" t="str">
            <v>ACAO SERVICOS TELECOM LTDA</v>
          </cell>
          <cell r="H181" t="str">
            <v>S</v>
          </cell>
          <cell r="I181" t="str">
            <v>S</v>
          </cell>
          <cell r="J181" t="str">
            <v>10052026</v>
          </cell>
          <cell r="K181">
            <v>46146</v>
          </cell>
          <cell r="M181" t="str">
            <v>2611606 - Recife - PE</v>
          </cell>
          <cell r="N181">
            <v>3088.72</v>
          </cell>
        </row>
        <row r="182">
          <cell r="C182" t="str">
            <v>UPA CAXANGÁ - CG Nº 007/2022</v>
          </cell>
          <cell r="E182" t="str">
            <v>5.3 - Locação de Máquinas e Equipamentos</v>
          </cell>
          <cell r="F182" t="str">
            <v>34.070.871/0001-01</v>
          </cell>
          <cell r="G182" t="str">
            <v>MUNDO DA AGUA COMERCIO DE PURIFICADORES LTDA</v>
          </cell>
          <cell r="H182" t="str">
            <v>S</v>
          </cell>
          <cell r="I182" t="str">
            <v>S</v>
          </cell>
          <cell r="J182" t="str">
            <v>97783</v>
          </cell>
          <cell r="K182">
            <v>46132</v>
          </cell>
          <cell r="M182" t="str">
            <v>2611606 - Recife - PE</v>
          </cell>
          <cell r="N182">
            <v>299.7</v>
          </cell>
        </row>
        <row r="183">
          <cell r="C183" t="str">
            <v>UPA CAXANGÁ - CG Nº 007/2022</v>
          </cell>
          <cell r="E183" t="str">
            <v>5.3 - Locação de Máquinas e Equipamentos</v>
          </cell>
          <cell r="F183" t="str">
            <v>71.208.516/0236-20</v>
          </cell>
          <cell r="G183" t="str">
            <v>ALGAR TELECOM S A</v>
          </cell>
          <cell r="H183" t="str">
            <v>S</v>
          </cell>
          <cell r="I183" t="str">
            <v>S</v>
          </cell>
          <cell r="J183" t="str">
            <v>539847531</v>
          </cell>
          <cell r="K183">
            <v>46133</v>
          </cell>
          <cell r="M183" t="str">
            <v>2611606 - Recife - PE</v>
          </cell>
          <cell r="N183">
            <v>590.57000000000005</v>
          </cell>
        </row>
        <row r="184">
          <cell r="C184" t="str">
            <v>UPA CAXANGÁ - CG Nº 007/2022</v>
          </cell>
          <cell r="E184" t="str">
            <v>5.3 - Locação de Máquinas e Equipamentos</v>
          </cell>
          <cell r="F184" t="str">
            <v>26.081.685/0001-31</v>
          </cell>
          <cell r="G184" t="str">
            <v>CG REFRIGERAÇOES LTDA</v>
          </cell>
          <cell r="H184" t="str">
            <v>S</v>
          </cell>
          <cell r="I184" t="str">
            <v>S</v>
          </cell>
          <cell r="J184" t="str">
            <v>35419</v>
          </cell>
          <cell r="K184">
            <v>46143</v>
          </cell>
          <cell r="M184" t="str">
            <v>2611606 - Recife - PE</v>
          </cell>
          <cell r="N184">
            <v>9462.67</v>
          </cell>
        </row>
        <row r="185">
          <cell r="C185" t="str">
            <v>UPA CAXANGÁ - CG Nº 007/2022</v>
          </cell>
          <cell r="E185" t="str">
            <v>5.3 - Locação de Máquinas e Equipamentos</v>
          </cell>
          <cell r="F185" t="str">
            <v>19.533.734/0001-64</v>
          </cell>
          <cell r="G185" t="str">
            <v>ALEXSANDRA DE GUSMAO NERES ME</v>
          </cell>
          <cell r="H185" t="str">
            <v>S</v>
          </cell>
          <cell r="I185" t="str">
            <v>S</v>
          </cell>
          <cell r="J185" t="str">
            <v>1265</v>
          </cell>
          <cell r="K185">
            <v>46155</v>
          </cell>
          <cell r="L185" t="str">
            <v>26116062219533734000164000000000126526050387447602</v>
          </cell>
          <cell r="M185" t="str">
            <v>2611606 - Recife - PE</v>
          </cell>
          <cell r="N185">
            <v>7784.34</v>
          </cell>
        </row>
        <row r="186">
          <cell r="C186" t="str">
            <v>UPA CAXANGÁ - CG Nº 007/2022</v>
          </cell>
          <cell r="E186" t="str">
            <v>5.3 - Locação de Máquinas e Equipamentos</v>
          </cell>
          <cell r="F186" t="str">
            <v>43.559.107/0001-87</v>
          </cell>
          <cell r="G186" t="str">
            <v>SARAH LIMA GUSMAO NERES EPP</v>
          </cell>
          <cell r="H186" t="str">
            <v>S</v>
          </cell>
          <cell r="I186" t="str">
            <v>S</v>
          </cell>
          <cell r="J186" t="str">
            <v>247</v>
          </cell>
          <cell r="K186">
            <v>46136</v>
          </cell>
          <cell r="L186" t="str">
            <v>26116062243559107000187000000000024726045723021698</v>
          </cell>
          <cell r="M186" t="str">
            <v>2611606 - Recife - PE</v>
          </cell>
          <cell r="N186">
            <v>5540</v>
          </cell>
        </row>
        <row r="187">
          <cell r="C187" t="str">
            <v>UPA CAXANGÁ - CG Nº 007/2022</v>
          </cell>
          <cell r="E187" t="str">
            <v>5.1 - Locação de Equipamentos Médicos-Hospitalares</v>
          </cell>
          <cell r="F187">
            <v>35823463000138</v>
          </cell>
          <cell r="G187" t="str">
            <v>AMAURI PURCINO DA LUZ</v>
          </cell>
          <cell r="H187" t="str">
            <v>S</v>
          </cell>
          <cell r="I187" t="str">
            <v>S</v>
          </cell>
          <cell r="J187" t="str">
            <v>44</v>
          </cell>
          <cell r="K187">
            <v>46139</v>
          </cell>
          <cell r="M187" t="str">
            <v>2611606 - Recife - PE</v>
          </cell>
          <cell r="N187">
            <v>1800</v>
          </cell>
        </row>
        <row r="188">
          <cell r="C188" t="str">
            <v>UPA CAXANGÁ - CG Nº 007/2022</v>
          </cell>
          <cell r="E188" t="str">
            <v>5.1 - Locação de Equipamentos Médicos-Hospitalares</v>
          </cell>
          <cell r="F188">
            <v>5011743000180</v>
          </cell>
          <cell r="G188" t="str">
            <v>ALMERI ANGELO SALVIANO DA SILVA</v>
          </cell>
          <cell r="H188" t="str">
            <v>S</v>
          </cell>
          <cell r="I188" t="str">
            <v>S</v>
          </cell>
          <cell r="J188" t="str">
            <v>7085/2026</v>
          </cell>
          <cell r="K188">
            <v>46128</v>
          </cell>
          <cell r="M188" t="str">
            <v>2611606 - Recife - PE</v>
          </cell>
          <cell r="N188">
            <v>5900</v>
          </cell>
        </row>
        <row r="189">
          <cell r="C189" t="str">
            <v>UPA CAXANGÁ - CG Nº 007/2022</v>
          </cell>
          <cell r="E189" t="str">
            <v>5.1 - Locação de Equipamentos Médicos-Hospitalares</v>
          </cell>
          <cell r="F189" t="str">
            <v>18.271.934/0001-23</v>
          </cell>
          <cell r="G189" t="str">
            <v>NOVA BIOMEDICAL DIAGNOSTICOS MEDICOS E BIOTECNOLOGIA LTDA</v>
          </cell>
          <cell r="H189" t="str">
            <v>S</v>
          </cell>
          <cell r="I189" t="str">
            <v>S</v>
          </cell>
          <cell r="J189" t="str">
            <v>2026107</v>
          </cell>
          <cell r="K189">
            <v>46148</v>
          </cell>
          <cell r="M189" t="str">
            <v>3144805 - Nova Lima - MG</v>
          </cell>
          <cell r="N189">
            <v>1605</v>
          </cell>
        </row>
        <row r="190">
          <cell r="C190" t="str">
            <v>UPA CAXANGÁ - CG Nº 007/2022</v>
          </cell>
          <cell r="E190" t="str">
            <v>5.1 - Locação de Equipamentos Médicos-Hospitalares</v>
          </cell>
          <cell r="F190">
            <v>331788002405</v>
          </cell>
          <cell r="G190" t="str">
            <v>AIR LIQUEDE BRASIL LTDA</v>
          </cell>
          <cell r="H190" t="str">
            <v>S</v>
          </cell>
          <cell r="I190" t="str">
            <v>S</v>
          </cell>
          <cell r="J190" t="str">
            <v>59832</v>
          </cell>
          <cell r="K190">
            <v>46141</v>
          </cell>
          <cell r="M190" t="str">
            <v>2602902 - Cabo de Santo Agostinho - PE</v>
          </cell>
          <cell r="N190">
            <v>5761.17</v>
          </cell>
        </row>
        <row r="191">
          <cell r="C191" t="str">
            <v>UPA CAXANGÁ - CG Nº 007/2022</v>
          </cell>
          <cell r="E191" t="str">
            <v>5.19 - Serviços Gráficos, de Encadernação e de Emolduração</v>
          </cell>
          <cell r="F191">
            <v>2261500000102</v>
          </cell>
          <cell r="G191" t="str">
            <v>PHOTOSHOP IMAGEM E VIDEO LTDA ME</v>
          </cell>
          <cell r="H191" t="str">
            <v>S</v>
          </cell>
          <cell r="I191" t="str">
            <v>S</v>
          </cell>
          <cell r="J191" t="str">
            <v>2600000000022</v>
          </cell>
          <cell r="K191">
            <v>46125</v>
          </cell>
          <cell r="L191" t="str">
            <v>26034541202261500000102260000000002226046858444295</v>
          </cell>
          <cell r="M191" t="str">
            <v>2603454 - Camaragibe - PE</v>
          </cell>
          <cell r="N191">
            <v>100</v>
          </cell>
        </row>
        <row r="192">
          <cell r="C192" t="str">
            <v>UPA CAXANGÁ - CG Nº 007/2022</v>
          </cell>
          <cell r="E192" t="str">
            <v>5.99 - Outros Serviços de Terceiros Pessoa Jurídica</v>
          </cell>
          <cell r="F192">
            <v>51216647000196</v>
          </cell>
          <cell r="G192" t="str">
            <v>51.216.647 RAFAEL PEREIRA DA SILVA</v>
          </cell>
          <cell r="H192" t="str">
            <v>S</v>
          </cell>
          <cell r="I192" t="str">
            <v>S</v>
          </cell>
          <cell r="J192" t="str">
            <v>520</v>
          </cell>
          <cell r="K192">
            <v>46122</v>
          </cell>
          <cell r="L192" t="str">
            <v>26116062251216647000196000000000052026049127187725</v>
          </cell>
          <cell r="M192" t="str">
            <v>2611606 - Recife - PE</v>
          </cell>
          <cell r="N192">
            <v>150</v>
          </cell>
        </row>
        <row r="193">
          <cell r="C193" t="str">
            <v>UPA CAXANGÁ - CG Nº 007/2022</v>
          </cell>
          <cell r="E193" t="str">
            <v>5.99 - Outros Serviços de Terceiros Pessoa Jurídica</v>
          </cell>
          <cell r="F193" t="str">
            <v>27.284.516/0001-61</v>
          </cell>
          <cell r="G193" t="str">
            <v>MAXIFROTA SERVIÇOS DE MANUTENÇÃO DE FROTA LTDA</v>
          </cell>
          <cell r="H193" t="str">
            <v>S</v>
          </cell>
          <cell r="I193" t="str">
            <v>S</v>
          </cell>
          <cell r="J193" t="str">
            <v>429344</v>
          </cell>
          <cell r="K193">
            <v>46126</v>
          </cell>
          <cell r="L193" t="str">
            <v>D1A8-JRP3</v>
          </cell>
          <cell r="M193" t="str">
            <v>2927408 - Salvador - BA</v>
          </cell>
          <cell r="N193">
            <v>51.2</v>
          </cell>
        </row>
        <row r="194">
          <cell r="C194" t="str">
            <v>UPA CAXANGÁ - CG Nº 007/2022</v>
          </cell>
          <cell r="E194" t="str">
            <v>5.99 - Outros Serviços de Terceiros Pessoa Jurídica</v>
          </cell>
          <cell r="F194">
            <v>9767633000609</v>
          </cell>
          <cell r="G194" t="str">
            <v>JUROS E MULTA</v>
          </cell>
          <cell r="H194" t="str">
            <v>S</v>
          </cell>
          <cell r="I194" t="str">
            <v>N</v>
          </cell>
          <cell r="N194">
            <v>2.4900000000000002</v>
          </cell>
        </row>
        <row r="195">
          <cell r="C195" t="str">
            <v>UPA CAXANGÁ - CG Nº 007/2022</v>
          </cell>
          <cell r="E195" t="str">
            <v>5.99 - Outros Serviços de Terceiros Pessoa Jurídica</v>
          </cell>
          <cell r="F195">
            <v>17895646000187</v>
          </cell>
          <cell r="G195" t="str">
            <v>UBER</v>
          </cell>
          <cell r="H195" t="str">
            <v>S</v>
          </cell>
          <cell r="I195" t="str">
            <v>N</v>
          </cell>
          <cell r="M195" t="str">
            <v>3550308 - São Paulo - SP</v>
          </cell>
          <cell r="N195">
            <v>41.98</v>
          </cell>
        </row>
        <row r="196">
          <cell r="C196" t="str">
            <v>UPA CAXANGÁ - CG Nº 007/2022</v>
          </cell>
          <cell r="E196" t="str">
            <v>5.99 - Outros Serviços de Terceiros Pessoa Jurídica</v>
          </cell>
          <cell r="F196">
            <v>17895646000187</v>
          </cell>
          <cell r="G196" t="str">
            <v>UBER</v>
          </cell>
          <cell r="H196" t="str">
            <v>S</v>
          </cell>
          <cell r="I196" t="str">
            <v>N</v>
          </cell>
          <cell r="M196" t="str">
            <v>3550308 - São Paulo - SP</v>
          </cell>
          <cell r="N196">
            <v>43.98</v>
          </cell>
        </row>
        <row r="197">
          <cell r="C197" t="str">
            <v>UPA CAXANGÁ - CG Nº 007/2022</v>
          </cell>
          <cell r="E197" t="str">
            <v>5.99 - Outros Serviços de Terceiros Pessoa Jurídica</v>
          </cell>
          <cell r="F197">
            <v>17895646000187</v>
          </cell>
          <cell r="G197" t="str">
            <v>UBER</v>
          </cell>
          <cell r="H197" t="str">
            <v>S</v>
          </cell>
          <cell r="I197" t="str">
            <v>N</v>
          </cell>
          <cell r="M197" t="str">
            <v>3550308 - São Paulo - SP</v>
          </cell>
          <cell r="N197">
            <v>28.4</v>
          </cell>
        </row>
        <row r="198">
          <cell r="C198" t="str">
            <v>UPA CAXANGÁ - CG Nº 007/2022</v>
          </cell>
          <cell r="E198" t="str">
            <v>5.99 - Outros Serviços de Terceiros Pessoa Jurídica</v>
          </cell>
          <cell r="F198">
            <v>17895646000187</v>
          </cell>
          <cell r="G198" t="str">
            <v>UBER</v>
          </cell>
          <cell r="H198" t="str">
            <v>S</v>
          </cell>
          <cell r="I198" t="str">
            <v>N</v>
          </cell>
          <cell r="M198" t="str">
            <v>3550308 - São Paulo - SP</v>
          </cell>
          <cell r="N198">
            <v>16.96</v>
          </cell>
        </row>
        <row r="199">
          <cell r="C199" t="str">
            <v>UPA CAXANGÁ - CG Nº 007/2022</v>
          </cell>
          <cell r="E199" t="str">
            <v>5.99 - Outros Serviços de Terceiros Pessoa Jurídica</v>
          </cell>
          <cell r="F199">
            <v>17895646000187</v>
          </cell>
          <cell r="G199" t="str">
            <v>UBER</v>
          </cell>
          <cell r="H199" t="str">
            <v>S</v>
          </cell>
          <cell r="I199" t="str">
            <v>N</v>
          </cell>
          <cell r="M199" t="str">
            <v>3550308 - São Paulo - SP</v>
          </cell>
          <cell r="N199">
            <v>28.93</v>
          </cell>
        </row>
        <row r="200">
          <cell r="C200" t="str">
            <v>UPA CAXANGÁ - CG Nº 007/2022</v>
          </cell>
          <cell r="E200" t="str">
            <v>5.99 - Outros Serviços de Terceiros Pessoa Jurídica</v>
          </cell>
          <cell r="F200">
            <v>17895646000187</v>
          </cell>
          <cell r="G200" t="str">
            <v>UBER</v>
          </cell>
          <cell r="H200" t="str">
            <v>S</v>
          </cell>
          <cell r="I200" t="str">
            <v>N</v>
          </cell>
          <cell r="M200" t="str">
            <v>3550308 - São Paulo - SP</v>
          </cell>
          <cell r="N200">
            <v>21.94</v>
          </cell>
        </row>
        <row r="201">
          <cell r="C201" t="str">
            <v>UPA CAXANGÁ - CG Nº 007/2022</v>
          </cell>
          <cell r="E201" t="str">
            <v>5.99 - Outros Serviços de Terceiros Pessoa Jurídica</v>
          </cell>
          <cell r="F201">
            <v>17895646000187</v>
          </cell>
          <cell r="G201" t="str">
            <v>UBER</v>
          </cell>
          <cell r="H201" t="str">
            <v>S</v>
          </cell>
          <cell r="I201" t="str">
            <v>N</v>
          </cell>
          <cell r="M201" t="str">
            <v>3550308 - São Paulo - SP</v>
          </cell>
          <cell r="N201">
            <v>23.08</v>
          </cell>
        </row>
        <row r="202">
          <cell r="C202" t="str">
            <v>UPA CAXANGÁ - CG Nº 007/2022</v>
          </cell>
          <cell r="E202" t="str">
            <v>5.99 - Outros Serviços de Terceiros Pessoa Jurídica</v>
          </cell>
          <cell r="F202">
            <v>17895646000187</v>
          </cell>
          <cell r="G202" t="str">
            <v>UBER</v>
          </cell>
          <cell r="H202" t="str">
            <v>S</v>
          </cell>
          <cell r="I202" t="str">
            <v>N</v>
          </cell>
          <cell r="M202" t="str">
            <v>3550308 - São Paulo - SP</v>
          </cell>
          <cell r="N202">
            <v>33.99</v>
          </cell>
        </row>
        <row r="203">
          <cell r="C203" t="str">
            <v>UPA CAXANGÁ - CG Nº 007/2022</v>
          </cell>
          <cell r="E203" t="str">
            <v>5.99 - Outros Serviços de Terceiros Pessoa Jurídica</v>
          </cell>
          <cell r="F203">
            <v>17895646000187</v>
          </cell>
          <cell r="G203" t="str">
            <v>UBER</v>
          </cell>
          <cell r="H203" t="str">
            <v>S</v>
          </cell>
          <cell r="I203" t="str">
            <v>N</v>
          </cell>
          <cell r="M203" t="str">
            <v>3550308 - São Paulo - SP</v>
          </cell>
          <cell r="N203">
            <v>24.73</v>
          </cell>
        </row>
        <row r="204">
          <cell r="C204" t="str">
            <v>UPA CAXANGÁ - CG Nº 007/2022</v>
          </cell>
          <cell r="E204" t="str">
            <v>5.99 - Outros Serviços de Terceiros Pessoa Jurídica</v>
          </cell>
          <cell r="F204">
            <v>17895646000187</v>
          </cell>
          <cell r="G204" t="str">
            <v>UBER</v>
          </cell>
          <cell r="H204" t="str">
            <v>S</v>
          </cell>
          <cell r="I204" t="str">
            <v>N</v>
          </cell>
          <cell r="M204" t="str">
            <v>3550308 - São Paulo - SP</v>
          </cell>
          <cell r="N204">
            <v>25.76</v>
          </cell>
        </row>
        <row r="205">
          <cell r="C205" t="str">
            <v>UPA CAXANGÁ - CG Nº 007/2022</v>
          </cell>
          <cell r="E205" t="str">
            <v>5.16 - Serviços Médico-Hospitalares, Odotonlogia e Laboratoriais</v>
          </cell>
          <cell r="F205">
            <v>50611231000100</v>
          </cell>
          <cell r="G205" t="str">
            <v>LIFE MED SERVIÇOS MEDICOS HOSPITALARES LTDA</v>
          </cell>
          <cell r="H205" t="str">
            <v>S</v>
          </cell>
          <cell r="I205" t="str">
            <v>S</v>
          </cell>
          <cell r="J205" t="str">
            <v>386</v>
          </cell>
          <cell r="K205">
            <v>46146</v>
          </cell>
          <cell r="L205" t="str">
            <v>23073041250611231000100000000000038626050997884954</v>
          </cell>
          <cell r="M205" t="str">
            <v>2307304 - Juazeiro do Norte - CE</v>
          </cell>
          <cell r="N205">
            <v>6900</v>
          </cell>
        </row>
        <row r="206">
          <cell r="C206" t="str">
            <v>UPA CAXANGÁ - CG Nº 007/2022</v>
          </cell>
          <cell r="E206" t="str">
            <v>5.16 - Serviços Médico-Hospitalares, Odotonlogia e Laboratoriais</v>
          </cell>
          <cell r="F206">
            <v>55466413000158</v>
          </cell>
          <cell r="G206" t="str">
            <v>DEBORAH N B MUNIZ SERVICOS LTDA</v>
          </cell>
          <cell r="H206" t="str">
            <v>S</v>
          </cell>
          <cell r="I206" t="str">
            <v>S</v>
          </cell>
          <cell r="J206" t="str">
            <v>77</v>
          </cell>
          <cell r="K206">
            <v>46146</v>
          </cell>
          <cell r="L206" t="str">
            <v>YA8Y-EAWKH</v>
          </cell>
          <cell r="M206" t="str">
            <v>2610004 - Palmares - PE</v>
          </cell>
          <cell r="N206">
            <v>21350</v>
          </cell>
        </row>
        <row r="207">
          <cell r="C207" t="str">
            <v>UPA CAXANGÁ - CG Nº 007/2022</v>
          </cell>
          <cell r="E207" t="str">
            <v>5.16 - Serviços Médico-Hospitalares, Odotonlogia e Laboratoriais</v>
          </cell>
          <cell r="F207">
            <v>45397939000170</v>
          </cell>
          <cell r="G207" t="str">
            <v>ARAUJO E GUIMARAES SERVICOS MEDICOS LTDA</v>
          </cell>
          <cell r="H207" t="str">
            <v>S</v>
          </cell>
          <cell r="I207" t="str">
            <v>S</v>
          </cell>
          <cell r="J207" t="str">
            <v>1000185</v>
          </cell>
          <cell r="K207">
            <v>46146</v>
          </cell>
          <cell r="L207" t="str">
            <v>50T2ZJP53</v>
          </cell>
          <cell r="M207" t="str">
            <v>2507507 - João Pessoa - PB</v>
          </cell>
          <cell r="N207">
            <v>8750</v>
          </cell>
        </row>
        <row r="208">
          <cell r="C208" t="str">
            <v>UPA CAXANGÁ - CG Nº 007/2022</v>
          </cell>
          <cell r="E208" t="str">
            <v>5.16 - Serviços Médico-Hospitalares, Odotonlogia e Laboratoriais</v>
          </cell>
          <cell r="F208">
            <v>55324835000199</v>
          </cell>
          <cell r="G208" t="str">
            <v>DMAN SERVICOS MEDICOS LTDA</v>
          </cell>
          <cell r="H208" t="str">
            <v>S</v>
          </cell>
          <cell r="I208" t="str">
            <v>S</v>
          </cell>
          <cell r="J208" t="str">
            <v>1000057</v>
          </cell>
          <cell r="K208">
            <v>46146</v>
          </cell>
          <cell r="L208" t="str">
            <v>FFBWBIECS</v>
          </cell>
          <cell r="M208" t="str">
            <v>2507507 - João Pessoa - PB</v>
          </cell>
          <cell r="N208">
            <v>1250</v>
          </cell>
        </row>
        <row r="209">
          <cell r="C209" t="str">
            <v>UPA CAXANGÁ - CG Nº 007/2022</v>
          </cell>
          <cell r="E209" t="str">
            <v>5.16 - Serviços Médico-Hospitalares, Odotonlogia e Laboratoriais</v>
          </cell>
          <cell r="F209">
            <v>52815274000132</v>
          </cell>
          <cell r="G209" t="str">
            <v>RAFAELA RODRIGUES DA SILVA SERVIÇOS MEDICOS LTDA</v>
          </cell>
          <cell r="H209" t="str">
            <v>S</v>
          </cell>
          <cell r="I209" t="str">
            <v>S</v>
          </cell>
          <cell r="J209" t="str">
            <v>29</v>
          </cell>
          <cell r="K209">
            <v>46146</v>
          </cell>
          <cell r="L209" t="str">
            <v>954231335</v>
          </cell>
          <cell r="M209" t="str">
            <v>2304400 - Fortaleza - CE</v>
          </cell>
          <cell r="N209">
            <v>1250</v>
          </cell>
        </row>
        <row r="210">
          <cell r="C210" t="str">
            <v>UPA CAXANGÁ - CG Nº 007/2022</v>
          </cell>
          <cell r="E210" t="str">
            <v>5.16 - Serviços Médico-Hospitalares, Odotonlogia e Laboratoriais</v>
          </cell>
          <cell r="F210">
            <v>43843356000108</v>
          </cell>
          <cell r="G210" t="str">
            <v>SAUDEMED ATIVIDADES MEDICAS LTDA</v>
          </cell>
          <cell r="H210" t="str">
            <v>S</v>
          </cell>
          <cell r="I210" t="str">
            <v>S</v>
          </cell>
          <cell r="J210" t="str">
            <v>2600000000562</v>
          </cell>
          <cell r="K210">
            <v>46147</v>
          </cell>
          <cell r="L210" t="str">
            <v>26096001243843356000108260000000056226059387651460</v>
          </cell>
          <cell r="M210" t="str">
            <v>2609600 - Olinda - PE</v>
          </cell>
          <cell r="N210">
            <v>4400</v>
          </cell>
        </row>
        <row r="211">
          <cell r="C211" t="str">
            <v>UPA CAXANGÁ - CG Nº 007/2022</v>
          </cell>
          <cell r="E211" t="str">
            <v>5.16 - Serviços Médico-Hospitalares, Odotonlogia e Laboratoriais</v>
          </cell>
          <cell r="F211" t="str">
            <v>59.691.798/0001-08</v>
          </cell>
          <cell r="G211" t="str">
            <v xml:space="preserve">ANA &amp; TOMAZ MEDICINA LTDA </v>
          </cell>
          <cell r="H211" t="str">
            <v>S</v>
          </cell>
          <cell r="I211" t="str">
            <v>S</v>
          </cell>
          <cell r="J211" t="str">
            <v>19</v>
          </cell>
          <cell r="K211">
            <v>46147</v>
          </cell>
          <cell r="L211" t="str">
            <v>2MQO4SEDS</v>
          </cell>
          <cell r="M211" t="str">
            <v>2604106 - Caruaru - PE</v>
          </cell>
          <cell r="N211">
            <v>13000</v>
          </cell>
        </row>
        <row r="212">
          <cell r="C212" t="str">
            <v>UPA CAXANGÁ - CG Nº 007/2022</v>
          </cell>
          <cell r="E212" t="str">
            <v>5.16 - Serviços Médico-Hospitalares, Odotonlogia e Laboratoriais</v>
          </cell>
          <cell r="F212">
            <v>8546801000169</v>
          </cell>
          <cell r="G212" t="str">
            <v>CLINICA MEDICA PORTO EIRELI</v>
          </cell>
          <cell r="H212" t="str">
            <v>S</v>
          </cell>
          <cell r="I212" t="str">
            <v>S</v>
          </cell>
          <cell r="J212" t="str">
            <v>706</v>
          </cell>
          <cell r="K212">
            <v>46147</v>
          </cell>
          <cell r="L212" t="str">
            <v>LG4TRK238CJWA975VPBDHEUXQNI</v>
          </cell>
          <cell r="M212" t="str">
            <v>2307304 - Juazeiro do Norte - CE</v>
          </cell>
          <cell r="N212">
            <v>8800</v>
          </cell>
        </row>
        <row r="213">
          <cell r="C213" t="str">
            <v>UPA CAXANGÁ - CG Nº 007/2022</v>
          </cell>
          <cell r="E213" t="str">
            <v>5.16 - Serviços Médico-Hospitalares, Odotonlogia e Laboratoriais</v>
          </cell>
          <cell r="F213">
            <v>52530830000124</v>
          </cell>
          <cell r="G213" t="str">
            <v>RAISSA LEMOS SERVIÇOS MEDICOS LTDA</v>
          </cell>
          <cell r="H213" t="str">
            <v>S</v>
          </cell>
          <cell r="I213" t="str">
            <v>S</v>
          </cell>
          <cell r="J213" t="str">
            <v>1000037</v>
          </cell>
          <cell r="K213">
            <v>46147</v>
          </cell>
          <cell r="L213" t="str">
            <v>rETUIWaxB</v>
          </cell>
          <cell r="M213" t="str">
            <v>2507507 - João Pessoa - PB</v>
          </cell>
          <cell r="N213">
            <v>3750</v>
          </cell>
        </row>
        <row r="214">
          <cell r="C214" t="str">
            <v>UPA CAXANGÁ - CG Nº 007/2022</v>
          </cell>
          <cell r="E214" t="str">
            <v>5.16 - Serviços Médico-Hospitalares, Odotonlogia e Laboratoriais</v>
          </cell>
          <cell r="F214" t="str">
            <v>58.306.695/0001-14</v>
          </cell>
          <cell r="G214" t="str">
            <v>LAURA M. RODRIGUES SERVIÇOS MEDICOS LTDA</v>
          </cell>
          <cell r="H214" t="str">
            <v>S</v>
          </cell>
          <cell r="I214" t="str">
            <v>S</v>
          </cell>
          <cell r="J214" t="str">
            <v>46</v>
          </cell>
          <cell r="K214">
            <v>46147</v>
          </cell>
          <cell r="L214" t="str">
            <v>23044001258306695000114000000000004626050816535322</v>
          </cell>
          <cell r="M214" t="str">
            <v>2304400 - Fortaleza - CE</v>
          </cell>
          <cell r="N214">
            <v>4400</v>
          </cell>
        </row>
        <row r="215">
          <cell r="C215" t="str">
            <v>UPA CAXANGÁ - CG Nº 007/2022</v>
          </cell>
          <cell r="E215" t="str">
            <v>5.16 - Serviços Médico-Hospitalares, Odotonlogia e Laboratoriais</v>
          </cell>
          <cell r="F215" t="str">
            <v>45.637.249/0001-40</v>
          </cell>
          <cell r="G215" t="str">
            <v>STARMED ATIVIDADES MEDICAS LTDA</v>
          </cell>
          <cell r="H215" t="str">
            <v>S</v>
          </cell>
          <cell r="I215" t="str">
            <v>S</v>
          </cell>
          <cell r="J215" t="str">
            <v>2600000000570</v>
          </cell>
          <cell r="K215">
            <v>46147</v>
          </cell>
          <cell r="L215" t="str">
            <v>26096001245637249000140260000000057026050885242154</v>
          </cell>
          <cell r="M215" t="str">
            <v>2609600 - Olinda - PE</v>
          </cell>
          <cell r="N215">
            <v>10000</v>
          </cell>
        </row>
        <row r="216">
          <cell r="C216" t="str">
            <v>UPA CAXANGÁ - CG Nº 007/2022</v>
          </cell>
          <cell r="E216" t="str">
            <v>5.16 - Serviços Médico-Hospitalares, Odotonlogia e Laboratoriais</v>
          </cell>
          <cell r="F216">
            <v>54694490000100</v>
          </cell>
          <cell r="G216" t="str">
            <v>ADRIA LINS GONCALVES SERVICOS MEDICOS LTDA</v>
          </cell>
          <cell r="H216" t="str">
            <v>S</v>
          </cell>
          <cell r="I216" t="str">
            <v>S</v>
          </cell>
          <cell r="J216" t="str">
            <v>10</v>
          </cell>
          <cell r="K216">
            <v>46147</v>
          </cell>
          <cell r="L216" t="str">
            <v>26116062254694490000100000000000001026053227254509</v>
          </cell>
          <cell r="M216" t="str">
            <v>2611606 - Recife - PE</v>
          </cell>
          <cell r="N216">
            <v>5000</v>
          </cell>
        </row>
        <row r="217">
          <cell r="C217" t="str">
            <v>UPA CAXANGÁ - CG Nº 007/2022</v>
          </cell>
          <cell r="E217" t="str">
            <v>5.16 - Serviços Médico-Hospitalares, Odotonlogia e Laboratoriais</v>
          </cell>
          <cell r="F217">
            <v>55089377000150</v>
          </cell>
          <cell r="G217" t="str">
            <v>GABRIELA L. DE VASCONCELOS SERVICOS MEDICOS LTDA</v>
          </cell>
          <cell r="H217" t="str">
            <v>S</v>
          </cell>
          <cell r="I217" t="str">
            <v>S</v>
          </cell>
          <cell r="J217" t="str">
            <v>7</v>
          </cell>
          <cell r="K217">
            <v>46147</v>
          </cell>
          <cell r="L217" t="str">
            <v>26116062255089377000150000000000000726053776491097</v>
          </cell>
          <cell r="M217" t="str">
            <v>2611606 - Recife - PE</v>
          </cell>
          <cell r="N217">
            <v>1250</v>
          </cell>
        </row>
        <row r="218">
          <cell r="C218" t="str">
            <v>UPA CAXANGÁ - CG Nº 007/2022</v>
          </cell>
          <cell r="E218" t="str">
            <v>5.16 - Serviços Médico-Hospitalares, Odotonlogia e Laboratoriais</v>
          </cell>
          <cell r="F218" t="str">
            <v>53.206.150/0001-12</v>
          </cell>
          <cell r="G218" t="str">
            <v>RUBENS TEIXEIRA SERVIÇOS MEDICOS LTDA</v>
          </cell>
          <cell r="H218" t="str">
            <v>S</v>
          </cell>
          <cell r="I218" t="str">
            <v>S</v>
          </cell>
          <cell r="J218" t="str">
            <v>66</v>
          </cell>
          <cell r="K218">
            <v>46147</v>
          </cell>
          <cell r="L218" t="str">
            <v>538810914</v>
          </cell>
          <cell r="M218" t="str">
            <v>2304400 - Fortaleza - CE</v>
          </cell>
          <cell r="N218">
            <v>2500</v>
          </cell>
        </row>
        <row r="219">
          <cell r="C219" t="str">
            <v>UPA CAXANGÁ - CG Nº 007/2022</v>
          </cell>
          <cell r="E219" t="str">
            <v>5.16 - Serviços Médico-Hospitalares, Odotonlogia e Laboratoriais</v>
          </cell>
          <cell r="F219">
            <v>46190399000111</v>
          </cell>
          <cell r="G219" t="str">
            <v>HPC SAUDE SERVICOS MEDICOS LTDA</v>
          </cell>
          <cell r="H219" t="str">
            <v>S</v>
          </cell>
          <cell r="I219" t="str">
            <v>S</v>
          </cell>
          <cell r="J219" t="str">
            <v>125</v>
          </cell>
          <cell r="K219">
            <v>46147</v>
          </cell>
          <cell r="L219" t="str">
            <v>26116062246190399000111000000000012526050242376394</v>
          </cell>
          <cell r="M219" t="str">
            <v>2611606 - Recife - PE</v>
          </cell>
          <cell r="N219">
            <v>3750</v>
          </cell>
        </row>
        <row r="220">
          <cell r="C220" t="str">
            <v>UPA CAXANGÁ - CG Nº 007/2022</v>
          </cell>
          <cell r="E220" t="str">
            <v>5.16 - Serviços Médico-Hospitalares, Odotonlogia e Laboratoriais</v>
          </cell>
          <cell r="F220">
            <v>59251526000197</v>
          </cell>
          <cell r="G220" t="str">
            <v>SAKAGUCHI BARROS SERVIÇOS MEDICOS LTDA</v>
          </cell>
          <cell r="H220" t="str">
            <v>S</v>
          </cell>
          <cell r="I220" t="str">
            <v>S</v>
          </cell>
          <cell r="J220" t="str">
            <v>1000019</v>
          </cell>
          <cell r="K220">
            <v>46147</v>
          </cell>
          <cell r="L220" t="str">
            <v>2CGKXRCOO</v>
          </cell>
          <cell r="M220" t="str">
            <v>2507507 - João Pessoa - PB</v>
          </cell>
          <cell r="N220">
            <v>5300</v>
          </cell>
        </row>
        <row r="221">
          <cell r="C221" t="str">
            <v>UPA CAXANGÁ - CG Nº 007/2022</v>
          </cell>
          <cell r="E221" t="str">
            <v>5.16 - Serviços Médico-Hospitalares, Odotonlogia e Laboratoriais</v>
          </cell>
          <cell r="F221">
            <v>62018438000154</v>
          </cell>
          <cell r="G221" t="str">
            <v>PEDRO H. V. DAS S. CARNEIRO SERVICOS MEDICOS LTDA</v>
          </cell>
          <cell r="H221" t="str">
            <v>S</v>
          </cell>
          <cell r="I221" t="str">
            <v>S</v>
          </cell>
          <cell r="J221" t="str">
            <v>23</v>
          </cell>
          <cell r="K221">
            <v>46147</v>
          </cell>
          <cell r="L221" t="str">
            <v>510644854</v>
          </cell>
          <cell r="M221" t="str">
            <v>2304400 - Fortaleza - CE</v>
          </cell>
          <cell r="N221">
            <v>4050</v>
          </cell>
        </row>
        <row r="222">
          <cell r="C222" t="str">
            <v>UPA CAXANGÁ - CG Nº 007/2022</v>
          </cell>
          <cell r="E222" t="str">
            <v>5.16 - Serviços Médico-Hospitalares, Odotonlogia e Laboratoriais</v>
          </cell>
          <cell r="F222">
            <v>55603306000124</v>
          </cell>
          <cell r="G222" t="str">
            <v>RODRIGO H. M. LIRA SERVICOS MEDICOS LTDA</v>
          </cell>
          <cell r="H222" t="str">
            <v>S</v>
          </cell>
          <cell r="I222" t="str">
            <v>S</v>
          </cell>
          <cell r="J222" t="str">
            <v>35</v>
          </cell>
          <cell r="K222">
            <v>46147</v>
          </cell>
          <cell r="L222" t="str">
            <v>26116062255603306000124000000000003526053279070054</v>
          </cell>
          <cell r="M222" t="str">
            <v>2611606 - Recife - PE</v>
          </cell>
          <cell r="N222">
            <v>1350</v>
          </cell>
        </row>
        <row r="223">
          <cell r="C223" t="str">
            <v>UPA CAXANGÁ - CG Nº 007/2022</v>
          </cell>
          <cell r="E223" t="str">
            <v>5.16 - Serviços Médico-Hospitalares, Odotonlogia e Laboratoriais</v>
          </cell>
          <cell r="F223">
            <v>43853893000120</v>
          </cell>
          <cell r="G223" t="str">
            <v>MAISMED ATIVIDADES MEDICAS LTDA</v>
          </cell>
          <cell r="H223" t="str">
            <v>S</v>
          </cell>
          <cell r="I223" t="str">
            <v>S</v>
          </cell>
          <cell r="J223" t="str">
            <v>2600000000086</v>
          </cell>
          <cell r="K223">
            <v>46147</v>
          </cell>
          <cell r="L223" t="str">
            <v>26096001243853893000120260000000008626057648416147</v>
          </cell>
          <cell r="M223" t="str">
            <v>2609600 - Olinda - PE</v>
          </cell>
          <cell r="N223">
            <v>8700</v>
          </cell>
        </row>
        <row r="224">
          <cell r="C224" t="str">
            <v>UPA CAXANGÁ - CG Nº 007/2022</v>
          </cell>
          <cell r="E224" t="str">
            <v>5.16 - Serviços Médico-Hospitalares, Odotonlogia e Laboratoriais</v>
          </cell>
          <cell r="F224">
            <v>38823495000121</v>
          </cell>
          <cell r="G224" t="str">
            <v>CENTRALMED ATIVIDADES MEDICAS LTDA</v>
          </cell>
          <cell r="H224" t="str">
            <v>S</v>
          </cell>
          <cell r="I224" t="str">
            <v>S</v>
          </cell>
          <cell r="J224" t="str">
            <v>380</v>
          </cell>
          <cell r="K224">
            <v>46147</v>
          </cell>
          <cell r="L224" t="str">
            <v>26116062238823495000121000000000038026053087618511</v>
          </cell>
          <cell r="M224" t="str">
            <v>2611606 - Recife - PE</v>
          </cell>
          <cell r="N224">
            <v>3750</v>
          </cell>
        </row>
        <row r="225">
          <cell r="C225" t="str">
            <v>UPA CAXANGÁ - CG Nº 007/2022</v>
          </cell>
          <cell r="E225" t="str">
            <v>5.16 - Serviços Médico-Hospitalares, Odotonlogia e Laboratoriais</v>
          </cell>
          <cell r="F225">
            <v>58261924000121</v>
          </cell>
          <cell r="G225" t="str">
            <v>MARIA LUISA SILVA REINAUX</v>
          </cell>
          <cell r="H225" t="str">
            <v>S</v>
          </cell>
          <cell r="I225" t="str">
            <v>S</v>
          </cell>
          <cell r="J225" t="str">
            <v>10</v>
          </cell>
          <cell r="K225">
            <v>46147</v>
          </cell>
          <cell r="L225" t="str">
            <v>26116062258261924000121000000000001026056664833842</v>
          </cell>
          <cell r="M225" t="str">
            <v>2611606 - Recife - PE</v>
          </cell>
          <cell r="N225">
            <v>2350</v>
          </cell>
        </row>
        <row r="226">
          <cell r="C226" t="str">
            <v>UPA CAXANGÁ - CG Nº 007/2022</v>
          </cell>
          <cell r="E226" t="str">
            <v>5.16 - Serviços Médico-Hospitalares, Odotonlogia e Laboratoriais</v>
          </cell>
          <cell r="F226">
            <v>64142293000124</v>
          </cell>
          <cell r="G226" t="str">
            <v>JOAO GUILHERME RATTES LIMA DE FREITAS SERVICOS MEDICOS LTDA</v>
          </cell>
          <cell r="H226" t="str">
            <v>S</v>
          </cell>
          <cell r="I226" t="str">
            <v>S</v>
          </cell>
          <cell r="J226" t="str">
            <v>17</v>
          </cell>
          <cell r="K226">
            <v>46147</v>
          </cell>
          <cell r="L226" t="str">
            <v>184565799</v>
          </cell>
          <cell r="M226" t="str">
            <v>2304400 - Fortaleza - CE</v>
          </cell>
          <cell r="N226">
            <v>1350</v>
          </cell>
        </row>
        <row r="227">
          <cell r="C227" t="str">
            <v>UPA CAXANGÁ - CG Nº 007/2022</v>
          </cell>
          <cell r="E227" t="str">
            <v>5.16 - Serviços Médico-Hospitalares, Odotonlogia e Laboratoriais</v>
          </cell>
          <cell r="F227">
            <v>48396699000187</v>
          </cell>
          <cell r="G227" t="str">
            <v>LEAO SERVICOS MEDICOS LTDA</v>
          </cell>
          <cell r="H227" t="str">
            <v>S</v>
          </cell>
          <cell r="I227" t="str">
            <v>S</v>
          </cell>
          <cell r="J227" t="str">
            <v>8</v>
          </cell>
          <cell r="K227">
            <v>46147</v>
          </cell>
          <cell r="L227" t="str">
            <v>26116062248396699000187000000000000826050337258970</v>
          </cell>
          <cell r="M227" t="str">
            <v>2611606 - Recife - PE</v>
          </cell>
          <cell r="N227">
            <v>2700</v>
          </cell>
        </row>
        <row r="228">
          <cell r="C228" t="str">
            <v>UPA CAXANGÁ - CG Nº 007/2022</v>
          </cell>
          <cell r="E228" t="str">
            <v>5.16 - Serviços Médico-Hospitalares, Odotonlogia e Laboratoriais</v>
          </cell>
          <cell r="F228">
            <v>56109613000116</v>
          </cell>
          <cell r="G228" t="str">
            <v>BRUNO S.B. CARDOSO SERVICOS MEDICOS LTDA</v>
          </cell>
          <cell r="H228" t="str">
            <v>S</v>
          </cell>
          <cell r="I228" t="str">
            <v>S</v>
          </cell>
          <cell r="J228" t="str">
            <v>47</v>
          </cell>
          <cell r="K228">
            <v>46147</v>
          </cell>
          <cell r="L228" t="str">
            <v>TISLONWUO</v>
          </cell>
          <cell r="M228" t="str">
            <v>2604106 - Caruaru - PE</v>
          </cell>
          <cell r="N228">
            <v>6900</v>
          </cell>
        </row>
        <row r="229">
          <cell r="C229" t="str">
            <v>UPA CAXANGÁ - CG Nº 007/2022</v>
          </cell>
          <cell r="E229" t="str">
            <v>5.16 - Serviços Médico-Hospitalares, Odotonlogia e Laboratoriais</v>
          </cell>
          <cell r="F229">
            <v>46618437000194</v>
          </cell>
          <cell r="G229" t="str">
            <v>DR. SANDI SARDINHA FREITAS SERVICOS MEDICOS LTDA</v>
          </cell>
          <cell r="H229" t="str">
            <v>S</v>
          </cell>
          <cell r="I229" t="str">
            <v>S</v>
          </cell>
          <cell r="J229" t="str">
            <v>17</v>
          </cell>
          <cell r="K229">
            <v>46147</v>
          </cell>
          <cell r="L229" t="str">
            <v>26116062246618437000194000000000001726056244517498</v>
          </cell>
          <cell r="M229" t="str">
            <v>2611606 - Recife - PE</v>
          </cell>
          <cell r="N229">
            <v>2500</v>
          </cell>
        </row>
        <row r="230">
          <cell r="C230" t="str">
            <v>UPA CAXANGÁ - CG Nº 007/2022</v>
          </cell>
          <cell r="E230" t="str">
            <v>5.16 - Serviços Médico-Hospitalares, Odotonlogia e Laboratoriais</v>
          </cell>
          <cell r="F230">
            <v>62464639000185</v>
          </cell>
          <cell r="G230" t="str">
            <v>CLINICA MC SERVIÇOS MEDICOS LTDA</v>
          </cell>
          <cell r="H230" t="str">
            <v>S</v>
          </cell>
          <cell r="I230" t="str">
            <v>S</v>
          </cell>
          <cell r="J230" t="str">
            <v>7</v>
          </cell>
          <cell r="K230">
            <v>46147</v>
          </cell>
          <cell r="L230" t="str">
            <v>35154002262464639000185000000000000726050589743423</v>
          </cell>
          <cell r="M230" t="str">
            <v>3515400 - Fartura - SP</v>
          </cell>
          <cell r="N230">
            <v>10000</v>
          </cell>
        </row>
        <row r="231">
          <cell r="C231" t="str">
            <v>UPA CAXANGÁ - CG Nº 007/2022</v>
          </cell>
          <cell r="E231" t="str">
            <v>5.16 - Serviços Médico-Hospitalares, Odotonlogia e Laboratoriais</v>
          </cell>
          <cell r="F231">
            <v>45735127000197</v>
          </cell>
          <cell r="G231" t="str">
            <v>GLOBALMED ATIVIDADES MEDICAS LTDA</v>
          </cell>
          <cell r="H231" t="str">
            <v>S</v>
          </cell>
          <cell r="I231" t="str">
            <v>S</v>
          </cell>
          <cell r="J231" t="str">
            <v>2600000000281</v>
          </cell>
          <cell r="K231">
            <v>46147</v>
          </cell>
          <cell r="L231" t="str">
            <v>26096001245735127000197260000000028126053090224230</v>
          </cell>
          <cell r="M231" t="str">
            <v>2609600 - Olinda - PE</v>
          </cell>
          <cell r="N231">
            <v>4400</v>
          </cell>
        </row>
        <row r="232">
          <cell r="C232" t="str">
            <v>UPA CAXANGÁ - CG Nº 007/2022</v>
          </cell>
          <cell r="E232" t="str">
            <v>5.16 - Serviços Médico-Hospitalares, Odotonlogia e Laboratoriais</v>
          </cell>
          <cell r="F232">
            <v>8546801000169</v>
          </cell>
          <cell r="G232" t="str">
            <v>CLINICA MEDICA PORTO EIRELI</v>
          </cell>
          <cell r="H232" t="str">
            <v>S</v>
          </cell>
          <cell r="I232" t="str">
            <v>S</v>
          </cell>
          <cell r="J232" t="str">
            <v>707</v>
          </cell>
          <cell r="K232">
            <v>46147</v>
          </cell>
          <cell r="L232" t="str">
            <v>AK6G2VSCEW7RYXOHPMUBJQF9T45</v>
          </cell>
          <cell r="M232" t="str">
            <v>2307304 - Juazeiro do Norte - CE</v>
          </cell>
          <cell r="N232">
            <v>1100</v>
          </cell>
        </row>
        <row r="233">
          <cell r="C233" t="str">
            <v>UPA CAXANGÁ - CG Nº 007/2022</v>
          </cell>
          <cell r="E233" t="str">
            <v>5.16 - Serviços Médico-Hospitalares, Odotonlogia e Laboratoriais</v>
          </cell>
          <cell r="F233">
            <v>55439187000116</v>
          </cell>
          <cell r="G233" t="str">
            <v>ISABELLE OLIVEIRA RODRIGUES SERVICOS MEDICOS LTDA</v>
          </cell>
          <cell r="H233" t="str">
            <v>S</v>
          </cell>
          <cell r="I233" t="str">
            <v>S</v>
          </cell>
          <cell r="J233" t="str">
            <v>63</v>
          </cell>
          <cell r="K233">
            <v>46147</v>
          </cell>
          <cell r="L233" t="str">
            <v>LJAQ-J4CMW</v>
          </cell>
          <cell r="M233" t="str">
            <v>2610004 - Palmares - PE</v>
          </cell>
          <cell r="N233">
            <v>4850</v>
          </cell>
        </row>
        <row r="234">
          <cell r="C234" t="str">
            <v>UPA CAXANGÁ - CG Nº 007/2022</v>
          </cell>
          <cell r="E234" t="str">
            <v>5.16 - Serviços Médico-Hospitalares, Odotonlogia e Laboratoriais</v>
          </cell>
          <cell r="F234">
            <v>58142002000103</v>
          </cell>
          <cell r="G234" t="str">
            <v>ANTONIO V. J. R. DOS SANTOS SERVICOS MEDICOS LTDA</v>
          </cell>
          <cell r="H234" t="str">
            <v>S</v>
          </cell>
          <cell r="I234" t="str">
            <v>S</v>
          </cell>
          <cell r="J234" t="str">
            <v>100</v>
          </cell>
          <cell r="K234">
            <v>46147</v>
          </cell>
          <cell r="L234" t="str">
            <v>835982169</v>
          </cell>
          <cell r="M234" t="str">
            <v>2304400 - Fortaleza - CE</v>
          </cell>
          <cell r="N234">
            <v>6550</v>
          </cell>
        </row>
        <row r="235">
          <cell r="C235" t="str">
            <v>UPA CAXANGÁ - CG Nº 007/2022</v>
          </cell>
          <cell r="E235" t="str">
            <v>5.16 - Serviços Médico-Hospitalares, Odotonlogia e Laboratoriais</v>
          </cell>
          <cell r="F235">
            <v>63517385000189</v>
          </cell>
          <cell r="G235" t="str">
            <v>M FARIAS SERVICOS MEDICOS LTDA</v>
          </cell>
          <cell r="H235" t="str">
            <v>S</v>
          </cell>
          <cell r="I235" t="str">
            <v>S</v>
          </cell>
          <cell r="J235" t="str">
            <v>10</v>
          </cell>
          <cell r="K235">
            <v>46147</v>
          </cell>
          <cell r="L235" t="str">
            <v>ATAAPFMRA</v>
          </cell>
          <cell r="M235" t="str">
            <v>2604106 - Caruaru - PE</v>
          </cell>
          <cell r="N235">
            <v>3300</v>
          </cell>
        </row>
        <row r="236">
          <cell r="C236" t="str">
            <v>UPA CAXANGÁ - CG Nº 007/2022</v>
          </cell>
          <cell r="E236" t="str">
            <v>5.16 - Serviços Médico-Hospitalares, Odotonlogia e Laboratoriais</v>
          </cell>
          <cell r="F236">
            <v>31586042000180</v>
          </cell>
          <cell r="G236" t="str">
            <v>MEDICOM SERVIÇOS MEDICOS LTDA</v>
          </cell>
          <cell r="H236" t="str">
            <v>S</v>
          </cell>
          <cell r="I236" t="str">
            <v>S</v>
          </cell>
          <cell r="J236" t="str">
            <v>23</v>
          </cell>
          <cell r="K236">
            <v>46147</v>
          </cell>
          <cell r="L236" t="str">
            <v>52216012231586042000180000000000002326056893202470</v>
          </cell>
          <cell r="M236" t="str">
            <v>5221601 - Uruaçu - GO</v>
          </cell>
          <cell r="N236">
            <v>6250</v>
          </cell>
        </row>
        <row r="237">
          <cell r="C237" t="str">
            <v>UPA CAXANGÁ - CG Nº 007/2022</v>
          </cell>
          <cell r="E237" t="str">
            <v>5.16 - Serviços Médico-Hospitalares, Odotonlogia e Laboratoriais</v>
          </cell>
          <cell r="F237">
            <v>55089377000150</v>
          </cell>
          <cell r="G237" t="str">
            <v>GABRIELA L. DE VASCONCELOS SERVICOS MEDICOS LTDA</v>
          </cell>
          <cell r="H237" t="str">
            <v>S</v>
          </cell>
          <cell r="I237" t="str">
            <v>S</v>
          </cell>
          <cell r="J237" t="str">
            <v>6</v>
          </cell>
          <cell r="K237">
            <v>46147</v>
          </cell>
          <cell r="L237" t="str">
            <v>26116062255089377000150000000000000626053204271365</v>
          </cell>
          <cell r="M237" t="str">
            <v>2611606 - Recife - PE</v>
          </cell>
          <cell r="N237">
            <v>4400</v>
          </cell>
        </row>
        <row r="238">
          <cell r="C238" t="str">
            <v>UPA CAXANGÁ - CG Nº 007/2022</v>
          </cell>
          <cell r="E238" t="str">
            <v>5.16 - Serviços Médico-Hospitalares, Odotonlogia e Laboratoriais</v>
          </cell>
          <cell r="F238">
            <v>37426150000171</v>
          </cell>
          <cell r="G238" t="str">
            <v>LML SERVICOS MEDICOS LTDA</v>
          </cell>
          <cell r="H238" t="str">
            <v>S</v>
          </cell>
          <cell r="I238" t="str">
            <v>S</v>
          </cell>
          <cell r="J238" t="str">
            <v>45</v>
          </cell>
          <cell r="K238">
            <v>46147</v>
          </cell>
          <cell r="L238" t="str">
            <v>26116062237426150000171000000000004526050617132828</v>
          </cell>
          <cell r="M238" t="str">
            <v>2611606 - Recife - PE</v>
          </cell>
          <cell r="N238">
            <v>8800</v>
          </cell>
        </row>
        <row r="239">
          <cell r="C239" t="str">
            <v>UPA CAXANGÁ - CG Nº 007/2022</v>
          </cell>
          <cell r="E239" t="str">
            <v>5.16 - Serviços Médico-Hospitalares, Odotonlogia e Laboratoriais</v>
          </cell>
          <cell r="F239">
            <v>51205282000102</v>
          </cell>
          <cell r="G239" t="str">
            <v>RIO PISOM SERVICOS MEDICOS LTDA</v>
          </cell>
          <cell r="H239" t="str">
            <v>S</v>
          </cell>
          <cell r="I239" t="str">
            <v>S</v>
          </cell>
          <cell r="J239" t="str">
            <v>17</v>
          </cell>
          <cell r="K239">
            <v>46147</v>
          </cell>
          <cell r="L239" t="str">
            <v>27003002251205282000102000000000001726051920498778</v>
          </cell>
          <cell r="M239" t="str">
            <v>2700300 - Arapiraca - AL</v>
          </cell>
          <cell r="N239">
            <v>6450</v>
          </cell>
        </row>
        <row r="240">
          <cell r="C240" t="str">
            <v>UPA CAXANGÁ - CG Nº 007/2022</v>
          </cell>
          <cell r="E240" t="str">
            <v>5.16 - Serviços Médico-Hospitalares, Odotonlogia e Laboratoriais</v>
          </cell>
          <cell r="F240">
            <v>46400282000115</v>
          </cell>
          <cell r="G240" t="str">
            <v xml:space="preserve">MONTE SINAI SERVICOS MEDICOS LTDA </v>
          </cell>
          <cell r="H240" t="str">
            <v>S</v>
          </cell>
          <cell r="I240" t="str">
            <v>S</v>
          </cell>
          <cell r="J240" t="str">
            <v>2600000000011</v>
          </cell>
          <cell r="K240">
            <v>46147</v>
          </cell>
          <cell r="L240" t="str">
            <v>26060021246400282000115260000000001126052603177805</v>
          </cell>
          <cell r="M240" t="str">
            <v>2606002 - Garanhuns - PE</v>
          </cell>
          <cell r="N240">
            <v>2500</v>
          </cell>
        </row>
        <row r="241">
          <cell r="C241" t="str">
            <v>UPA CAXANGÁ - CG Nº 007/2022</v>
          </cell>
          <cell r="E241" t="str">
            <v>5.16 - Serviços Médico-Hospitalares, Odotonlogia e Laboratoriais</v>
          </cell>
          <cell r="F241">
            <v>58197785000114</v>
          </cell>
          <cell r="G241" t="str">
            <v>BRENDA GASPI SERVIÇOS MEDICOS LTDA</v>
          </cell>
          <cell r="H241" t="str">
            <v>S</v>
          </cell>
          <cell r="I241" t="str">
            <v>S</v>
          </cell>
          <cell r="J241" t="str">
            <v>1000041</v>
          </cell>
          <cell r="K241">
            <v>46147</v>
          </cell>
          <cell r="L241" t="str">
            <v>25075071258197785000114000000100004126050504152109</v>
          </cell>
          <cell r="M241" t="str">
            <v>2507507 - João Pessoa - PB</v>
          </cell>
          <cell r="N241">
            <v>2200</v>
          </cell>
        </row>
        <row r="242">
          <cell r="C242" t="str">
            <v>UPA CAXANGÁ - CG Nº 007/2022</v>
          </cell>
          <cell r="E242" t="str">
            <v>5.16 - Serviços Médico-Hospitalares, Odotonlogia e Laboratoriais</v>
          </cell>
          <cell r="F242">
            <v>58262707000156</v>
          </cell>
          <cell r="G242" t="str">
            <v>JR MED LTDA</v>
          </cell>
          <cell r="H242" t="str">
            <v>S</v>
          </cell>
          <cell r="I242" t="str">
            <v>S</v>
          </cell>
          <cell r="J242" t="str">
            <v>2600000000024</v>
          </cell>
          <cell r="K242">
            <v>46147</v>
          </cell>
          <cell r="L242" t="str">
            <v>26096001258262707000156260000000002426050170159540</v>
          </cell>
          <cell r="M242" t="str">
            <v>2609600 - Olinda - PE</v>
          </cell>
          <cell r="N242">
            <v>5500</v>
          </cell>
        </row>
        <row r="243">
          <cell r="C243" t="str">
            <v>UPA CAXANGÁ - CG Nº 007/2022</v>
          </cell>
          <cell r="E243" t="str">
            <v>5.16 - Serviços Médico-Hospitalares, Odotonlogia e Laboratoriais</v>
          </cell>
          <cell r="F243">
            <v>50738148000104</v>
          </cell>
          <cell r="G243" t="str">
            <v>VITOR PALMARES OLIVEIRA E SILVA E CIA SERVICOS MEDICOS LTDA</v>
          </cell>
          <cell r="H243" t="str">
            <v>S</v>
          </cell>
          <cell r="I243" t="str">
            <v>S</v>
          </cell>
          <cell r="J243" t="str">
            <v>53</v>
          </cell>
          <cell r="K243">
            <v>46147</v>
          </cell>
          <cell r="L243" t="str">
            <v>47356350</v>
          </cell>
          <cell r="M243" t="str">
            <v>2304400 - Fortaleza - CE</v>
          </cell>
          <cell r="N243">
            <v>3750</v>
          </cell>
        </row>
        <row r="244">
          <cell r="C244" t="str">
            <v>UPA CAXANGÁ - CG Nº 007/2022</v>
          </cell>
          <cell r="E244" t="str">
            <v>5.16 - Serviços Médico-Hospitalares, Odotonlogia e Laboratoriais</v>
          </cell>
          <cell r="F244">
            <v>53206150000112</v>
          </cell>
          <cell r="G244" t="str">
            <v>RUBENS TEIXEIRA SERVIÇOS MEDICOS LTDA</v>
          </cell>
          <cell r="H244" t="str">
            <v>S</v>
          </cell>
          <cell r="I244" t="str">
            <v>S</v>
          </cell>
          <cell r="J244" t="str">
            <v>67</v>
          </cell>
          <cell r="K244">
            <v>46147</v>
          </cell>
          <cell r="L244" t="str">
            <v>23044001253206150000112000000000006726050920257438</v>
          </cell>
          <cell r="M244" t="str">
            <v>2304400 - Fortaleza - CE</v>
          </cell>
          <cell r="N244">
            <v>10000</v>
          </cell>
        </row>
        <row r="245">
          <cell r="C245" t="str">
            <v>UPA CAXANGÁ - CG Nº 007/2022</v>
          </cell>
          <cell r="E245" t="str">
            <v>5.16 - Serviços Médico-Hospitalares, Odotonlogia e Laboratoriais</v>
          </cell>
          <cell r="F245">
            <v>54694490000100</v>
          </cell>
          <cell r="G245" t="str">
            <v>ADRIA LINS GONCALVES SERVICOS MEDICOS LTDA</v>
          </cell>
          <cell r="H245" t="str">
            <v>S</v>
          </cell>
          <cell r="I245" t="str">
            <v>S</v>
          </cell>
          <cell r="J245" t="str">
            <v>9</v>
          </cell>
          <cell r="K245">
            <v>46147</v>
          </cell>
          <cell r="L245" t="str">
            <v>26116062254694490000100000000000000926056052711552</v>
          </cell>
          <cell r="M245" t="str">
            <v>2611606 - Recife - PE</v>
          </cell>
          <cell r="N245">
            <v>13600</v>
          </cell>
        </row>
        <row r="246">
          <cell r="C246" t="str">
            <v>UPA CAXANGÁ - CG Nº 007/2022</v>
          </cell>
          <cell r="E246" t="str">
            <v>5.16 - Serviços Médico-Hospitalares, Odotonlogia e Laboratoriais</v>
          </cell>
          <cell r="F246">
            <v>47581369000107</v>
          </cell>
          <cell r="G246" t="str">
            <v>PIRES DE CASTRO SERVICOS MEDICOS LTDA</v>
          </cell>
          <cell r="H246" t="str">
            <v>S</v>
          </cell>
          <cell r="I246" t="str">
            <v>S</v>
          </cell>
          <cell r="J246" t="str">
            <v>23</v>
          </cell>
          <cell r="K246">
            <v>46147</v>
          </cell>
          <cell r="L246" t="str">
            <v>26116062247581369000107000000000002326057100399030</v>
          </cell>
          <cell r="M246" t="str">
            <v>2611606 - Recife - PE</v>
          </cell>
          <cell r="N246">
            <v>3750</v>
          </cell>
        </row>
        <row r="247">
          <cell r="C247" t="str">
            <v>UPA CAXANGÁ - CG Nº 007/2022</v>
          </cell>
          <cell r="E247" t="str">
            <v>5.16 - Serviços Médico-Hospitalares, Odotonlogia e Laboratoriais</v>
          </cell>
          <cell r="F247">
            <v>65189395000168</v>
          </cell>
          <cell r="G247" t="str">
            <v>DRA BRUNA RIBEIRO MOTA SERVICOS MEDICOS LTDA</v>
          </cell>
          <cell r="H247" t="str">
            <v>S</v>
          </cell>
          <cell r="I247" t="str">
            <v>S</v>
          </cell>
          <cell r="J247" t="str">
            <v>8</v>
          </cell>
          <cell r="K247">
            <v>46147</v>
          </cell>
          <cell r="L247" t="str">
            <v>26116062265189395000168000000000000826055860299304</v>
          </cell>
          <cell r="M247" t="str">
            <v>2611606 - Recife - PE</v>
          </cell>
          <cell r="N247">
            <v>6300</v>
          </cell>
        </row>
        <row r="248">
          <cell r="C248" t="str">
            <v>UPA CAXANGÁ - CG Nº 007/2022</v>
          </cell>
          <cell r="E248" t="str">
            <v>5.16 - Serviços Médico-Hospitalares, Odotonlogia e Laboratoriais</v>
          </cell>
          <cell r="F248">
            <v>59263927000167</v>
          </cell>
          <cell r="G248" t="str">
            <v>P.LUNA SERVICOS MEDICOS LTDA</v>
          </cell>
          <cell r="H248" t="str">
            <v>S</v>
          </cell>
          <cell r="I248" t="str">
            <v>S</v>
          </cell>
          <cell r="J248" t="str">
            <v>2600000000009</v>
          </cell>
          <cell r="K248">
            <v>46147</v>
          </cell>
          <cell r="L248" t="str">
            <v>26060021259263927000167260000000000926055852150241</v>
          </cell>
          <cell r="M248" t="str">
            <v>2606002 - Garanhuns - PE</v>
          </cell>
          <cell r="N248">
            <v>2200</v>
          </cell>
        </row>
        <row r="249">
          <cell r="C249" t="str">
            <v>UPA CAXANGÁ - CG Nº 007/2022</v>
          </cell>
          <cell r="E249" t="str">
            <v>5.16 - Serviços Médico-Hospitalares, Odotonlogia e Laboratoriais</v>
          </cell>
          <cell r="F249">
            <v>65743068000106</v>
          </cell>
          <cell r="G249" t="str">
            <v>YP ORTOPEDIA E TRAUMATOLOGIA LTDA</v>
          </cell>
          <cell r="H249" t="str">
            <v>S</v>
          </cell>
          <cell r="I249" t="str">
            <v>S</v>
          </cell>
          <cell r="J249" t="str">
            <v>8</v>
          </cell>
          <cell r="K249">
            <v>46147</v>
          </cell>
          <cell r="L249" t="str">
            <v>LK3AZYLYR</v>
          </cell>
          <cell r="M249" t="str">
            <v>2507507 - João Pessoa - PB</v>
          </cell>
          <cell r="N249">
            <v>4400</v>
          </cell>
        </row>
        <row r="250">
          <cell r="C250" t="str">
            <v>UPA CAXANGÁ - CG Nº 007/2022</v>
          </cell>
          <cell r="E250" t="str">
            <v>5.16 - Serviços Médico-Hospitalares, Odotonlogia e Laboratoriais</v>
          </cell>
          <cell r="F250">
            <v>65762980000105</v>
          </cell>
          <cell r="G250" t="str">
            <v>CLINICA LOCIOMED LTDA</v>
          </cell>
          <cell r="H250" t="str">
            <v>S</v>
          </cell>
          <cell r="I250" t="str">
            <v>S</v>
          </cell>
          <cell r="J250" t="str">
            <v>2</v>
          </cell>
          <cell r="K250">
            <v>46147</v>
          </cell>
          <cell r="L250" t="str">
            <v>DAQXHR7YV</v>
          </cell>
          <cell r="M250" t="str">
            <v>2507507 - João Pessoa - PB</v>
          </cell>
          <cell r="N250">
            <v>1100</v>
          </cell>
        </row>
        <row r="251">
          <cell r="C251" t="str">
            <v>UPA CAXANGÁ - CG Nº 007/2022</v>
          </cell>
          <cell r="E251" t="str">
            <v>5.16 - Serviços Médico-Hospitalares, Odotonlogia e Laboratoriais</v>
          </cell>
          <cell r="F251">
            <v>45689036000162</v>
          </cell>
          <cell r="G251" t="str">
            <v>LEAL  ALBURQUERQUE LTDA</v>
          </cell>
          <cell r="H251" t="str">
            <v>S</v>
          </cell>
          <cell r="I251" t="str">
            <v>S</v>
          </cell>
          <cell r="J251" t="str">
            <v>34</v>
          </cell>
          <cell r="K251">
            <v>46147</v>
          </cell>
          <cell r="L251" t="str">
            <v>26116062245689036000162000000000003426051867522524</v>
          </cell>
          <cell r="M251" t="str">
            <v>2611606 - Recife - PE</v>
          </cell>
          <cell r="N251">
            <v>1100</v>
          </cell>
        </row>
        <row r="252">
          <cell r="C252" t="str">
            <v>UPA CAXANGÁ - CG Nº 007/2022</v>
          </cell>
          <cell r="E252" t="str">
            <v>5.16 - Serviços Médico-Hospitalares, Odotonlogia e Laboratoriais</v>
          </cell>
          <cell r="F252">
            <v>65885919000155</v>
          </cell>
          <cell r="G252" t="str">
            <v>GOMES NOGUEIRA SERVICOS MEDICOS LTDA</v>
          </cell>
          <cell r="H252" t="str">
            <v>S</v>
          </cell>
          <cell r="I252" t="str">
            <v>S</v>
          </cell>
          <cell r="J252" t="str">
            <v>1</v>
          </cell>
          <cell r="K252">
            <v>46147</v>
          </cell>
          <cell r="L252" t="str">
            <v>NUTH-E95G</v>
          </cell>
          <cell r="M252" t="str">
            <v>2504009 - Campina Grande - PB</v>
          </cell>
          <cell r="N252">
            <v>1250</v>
          </cell>
        </row>
        <row r="253">
          <cell r="C253" t="str">
            <v>UPA CAXANGÁ - CG Nº 007/2022</v>
          </cell>
          <cell r="E253" t="str">
            <v>5.16 - Serviços Médico-Hospitalares, Odotonlogia e Laboratoriais</v>
          </cell>
          <cell r="F253" t="str">
            <v>60.577.717/0001-22</v>
          </cell>
          <cell r="G253" t="str">
            <v>2HT0 LTDA</v>
          </cell>
          <cell r="H253" t="str">
            <v>S</v>
          </cell>
          <cell r="I253" t="str">
            <v>S</v>
          </cell>
          <cell r="J253" t="str">
            <v>2600000000186</v>
          </cell>
          <cell r="K253">
            <v>46147</v>
          </cell>
          <cell r="L253" t="str">
            <v>26096001260577717000122260000000018626051405125642</v>
          </cell>
          <cell r="M253" t="str">
            <v>2609600 - Olinda - PE</v>
          </cell>
          <cell r="N253">
            <v>6250</v>
          </cell>
        </row>
        <row r="254">
          <cell r="C254" t="str">
            <v>UPA CAXANGÁ - CG Nº 007/2022</v>
          </cell>
          <cell r="E254" t="str">
            <v>5.16 - Serviços Médico-Hospitalares, Odotonlogia e Laboratoriais</v>
          </cell>
          <cell r="F254">
            <v>63919050000197</v>
          </cell>
          <cell r="G254" t="str">
            <v>ANA LETICIA LACERDA PAIVA SERVICOS MEDICOS LTDA</v>
          </cell>
          <cell r="H254" t="str">
            <v>S</v>
          </cell>
          <cell r="I254" t="str">
            <v>S</v>
          </cell>
          <cell r="J254" t="str">
            <v>18</v>
          </cell>
          <cell r="K254">
            <v>46147</v>
          </cell>
          <cell r="L254" t="str">
            <v>180203721</v>
          </cell>
          <cell r="M254" t="str">
            <v>2304400 - Fortaleza - CE</v>
          </cell>
          <cell r="N254">
            <v>2350</v>
          </cell>
        </row>
        <row r="255">
          <cell r="C255" t="str">
            <v>UPA CAXANGÁ - CG Nº 007/2022</v>
          </cell>
          <cell r="E255" t="str">
            <v>5.16 - Serviços Médico-Hospitalares, Odotonlogia e Laboratoriais</v>
          </cell>
          <cell r="F255">
            <v>45237924000144</v>
          </cell>
          <cell r="G255" t="str">
            <v>MEDCENTER ATIVIDADES MEDICAS LTDA</v>
          </cell>
          <cell r="H255" t="str">
            <v>S</v>
          </cell>
          <cell r="I255" t="str">
            <v>S</v>
          </cell>
          <cell r="J255" t="str">
            <v>2600000000641</v>
          </cell>
          <cell r="K255">
            <v>46147</v>
          </cell>
          <cell r="L255" t="str">
            <v>26096001245237924000144260000000064126056491007721</v>
          </cell>
          <cell r="M255" t="str">
            <v>2609600 - Olinda - PE</v>
          </cell>
          <cell r="N255">
            <v>3750</v>
          </cell>
        </row>
        <row r="256">
          <cell r="C256" t="str">
            <v>UPA CAXANGÁ - CG Nº 007/2022</v>
          </cell>
          <cell r="E256" t="str">
            <v>5.16 - Serviços Médico-Hospitalares, Odotonlogia e Laboratoriais</v>
          </cell>
          <cell r="F256">
            <v>58262707000156</v>
          </cell>
          <cell r="G256" t="str">
            <v>JR MED LTDA</v>
          </cell>
          <cell r="H256" t="str">
            <v>S</v>
          </cell>
          <cell r="I256" t="str">
            <v>S</v>
          </cell>
          <cell r="J256" t="str">
            <v>2600000000023</v>
          </cell>
          <cell r="K256">
            <v>46147</v>
          </cell>
          <cell r="L256" t="str">
            <v>26096001258262707000156260000000002326053428198858</v>
          </cell>
          <cell r="M256" t="str">
            <v>2609600 - Olinda - PE</v>
          </cell>
          <cell r="N256">
            <v>1100</v>
          </cell>
        </row>
        <row r="257">
          <cell r="C257" t="str">
            <v>UPA CAXANGÁ - CG Nº 007/2022</v>
          </cell>
          <cell r="E257" t="str">
            <v>5.16 - Serviços Médico-Hospitalares, Odotonlogia e Laboratoriais</v>
          </cell>
          <cell r="F257">
            <v>65189395000168</v>
          </cell>
          <cell r="G257" t="str">
            <v>DRA BRUNA RIBEIRO MOTA SERVICOS MEDICOS LTDA</v>
          </cell>
          <cell r="H257" t="str">
            <v>S</v>
          </cell>
          <cell r="I257" t="str">
            <v>S</v>
          </cell>
          <cell r="J257" t="str">
            <v>10</v>
          </cell>
          <cell r="K257">
            <v>46147</v>
          </cell>
          <cell r="L257" t="str">
            <v>26116062265189395000168000000000001026050221478122</v>
          </cell>
          <cell r="M257" t="str">
            <v>2611606 - Recife - PE</v>
          </cell>
          <cell r="N257">
            <v>2200</v>
          </cell>
        </row>
        <row r="258">
          <cell r="C258" t="str">
            <v>UPA CAXANGÁ - CG Nº 007/2022</v>
          </cell>
          <cell r="E258" t="str">
            <v>5.16 - Serviços Médico-Hospitalares, Odotonlogia e Laboratoriais</v>
          </cell>
          <cell r="F258" t="str">
            <v>58.306.695/0001-14</v>
          </cell>
          <cell r="G258" t="str">
            <v>LAURA M. RODRIGUES SERVIÇOS MEDICOS LTDA</v>
          </cell>
          <cell r="H258" t="str">
            <v>S</v>
          </cell>
          <cell r="I258" t="str">
            <v>S</v>
          </cell>
          <cell r="J258" t="str">
            <v>45</v>
          </cell>
          <cell r="K258">
            <v>46147</v>
          </cell>
          <cell r="L258" t="str">
            <v>23044001258306695000114000000000004526050953227871</v>
          </cell>
          <cell r="M258" t="str">
            <v>2304400 - Fortaleza - CE</v>
          </cell>
          <cell r="N258">
            <v>4400</v>
          </cell>
        </row>
        <row r="259">
          <cell r="C259" t="str">
            <v>UPA CAXANGÁ - CG Nº 007/2022</v>
          </cell>
          <cell r="E259" t="str">
            <v>5.16 - Serviços Médico-Hospitalares, Odotonlogia e Laboratoriais</v>
          </cell>
          <cell r="F259">
            <v>64025284000153</v>
          </cell>
          <cell r="G259" t="str">
            <v>KEVIN FELIPE DOS SANTOS SILVA SERVICOS MEDICOS LTDA</v>
          </cell>
          <cell r="H259" t="str">
            <v>S</v>
          </cell>
          <cell r="I259" t="str">
            <v>S</v>
          </cell>
          <cell r="J259" t="str">
            <v>15</v>
          </cell>
          <cell r="K259">
            <v>46147</v>
          </cell>
          <cell r="L259" t="str">
            <v>NGE4G6Z6Q</v>
          </cell>
          <cell r="M259" t="str">
            <v>2604106 - Caruaru - PE</v>
          </cell>
          <cell r="N259">
            <v>2500</v>
          </cell>
        </row>
        <row r="260">
          <cell r="C260" t="str">
            <v>UPA CAXANGÁ - CG Nº 007/2022</v>
          </cell>
          <cell r="E260" t="str">
            <v>5.16 - Serviços Médico-Hospitalares, Odotonlogia e Laboratoriais</v>
          </cell>
          <cell r="F260" t="str">
            <v>48.817.601/0001-18</v>
          </cell>
          <cell r="G260" t="str">
            <v>MASTERMED PE II GESTAO MEDICA LTDA</v>
          </cell>
          <cell r="H260" t="str">
            <v>S</v>
          </cell>
          <cell r="I260" t="str">
            <v>S</v>
          </cell>
          <cell r="J260" t="str">
            <v>2600000001260</v>
          </cell>
          <cell r="K260">
            <v>46148</v>
          </cell>
          <cell r="L260" t="str">
            <v>26096001248817601000118260000000126026051638266154</v>
          </cell>
          <cell r="M260" t="str">
            <v>2609600 - Olinda - PE</v>
          </cell>
          <cell r="N260">
            <v>5900</v>
          </cell>
        </row>
        <row r="261">
          <cell r="C261" t="str">
            <v>UPA CAXANGÁ - CG Nº 007/2022</v>
          </cell>
          <cell r="E261" t="str">
            <v>5.16 - Serviços Médico-Hospitalares, Odotonlogia e Laboratoriais</v>
          </cell>
          <cell r="F261" t="str">
            <v>51.432.477/0001-87</v>
          </cell>
          <cell r="G261" t="str">
            <v>MASTERMED PE VI GESTAO MEDICA LTDA</v>
          </cell>
          <cell r="H261" t="str">
            <v>S</v>
          </cell>
          <cell r="I261" t="str">
            <v>S</v>
          </cell>
          <cell r="J261" t="str">
            <v>2600000000432</v>
          </cell>
          <cell r="K261">
            <v>46148</v>
          </cell>
          <cell r="L261" t="str">
            <v>26096001251432477000187260000000043226050171925753</v>
          </cell>
          <cell r="M261" t="str">
            <v>2609600 - Olinda - PE</v>
          </cell>
          <cell r="N261">
            <v>6250</v>
          </cell>
        </row>
        <row r="262">
          <cell r="C262" t="str">
            <v>UPA CAXANGÁ - CG Nº 007/2022</v>
          </cell>
          <cell r="E262" t="str">
            <v>5.16 - Serviços Médico-Hospitalares, Odotonlogia e Laboratoriais</v>
          </cell>
          <cell r="F262">
            <v>61251709000154</v>
          </cell>
          <cell r="G262" t="str">
            <v>RAISSA CARLA VASCONCELOS MAFRA LTDA</v>
          </cell>
          <cell r="H262" t="str">
            <v>S</v>
          </cell>
          <cell r="I262" t="str">
            <v>S</v>
          </cell>
          <cell r="J262" t="str">
            <v>12</v>
          </cell>
          <cell r="K262">
            <v>46148</v>
          </cell>
          <cell r="L262" t="str">
            <v>26116062261251709000154000000000001226054871574182</v>
          </cell>
          <cell r="M262" t="str">
            <v>2611606 - Recife - PE</v>
          </cell>
          <cell r="N262">
            <v>6250</v>
          </cell>
        </row>
        <row r="263">
          <cell r="C263" t="str">
            <v>UPA CAXANGÁ - CG Nº 007/2022</v>
          </cell>
          <cell r="E263" t="str">
            <v>5.16 - Serviços Médico-Hospitalares, Odotonlogia e Laboratoriais</v>
          </cell>
          <cell r="F263">
            <v>50522924000126</v>
          </cell>
          <cell r="G263" t="str">
            <v>MARIA LUIZA DIAS MARTINS DE SIQUEIRA SERVICOS MEDICOS LTDA</v>
          </cell>
          <cell r="H263" t="str">
            <v>S</v>
          </cell>
          <cell r="I263" t="str">
            <v>S</v>
          </cell>
          <cell r="J263" t="str">
            <v>8</v>
          </cell>
          <cell r="K263">
            <v>46148</v>
          </cell>
          <cell r="L263" t="str">
            <v>26116062250522924000126000000000000826058936642503</v>
          </cell>
          <cell r="M263" t="str">
            <v>2611606 - Recife - PE</v>
          </cell>
          <cell r="N263">
            <v>6250</v>
          </cell>
        </row>
        <row r="264">
          <cell r="C264" t="str">
            <v>UPA CAXANGÁ - CG Nº 007/2022</v>
          </cell>
          <cell r="E264" t="str">
            <v>5.16 - Serviços Médico-Hospitalares, Odotonlogia e Laboratoriais</v>
          </cell>
          <cell r="F264">
            <v>40554268000190</v>
          </cell>
          <cell r="G264" t="str">
            <v>RC CONSULTORIA MED1 LTDA</v>
          </cell>
          <cell r="H264" t="str">
            <v>S</v>
          </cell>
          <cell r="I264" t="str">
            <v>S</v>
          </cell>
          <cell r="J264" t="str">
            <v>219</v>
          </cell>
          <cell r="K264">
            <v>46148</v>
          </cell>
          <cell r="L264" t="str">
            <v>26116062240554268000190000000000021926055903473910</v>
          </cell>
          <cell r="M264" t="str">
            <v>2611606 - Recife - PE</v>
          </cell>
          <cell r="N264">
            <v>20800</v>
          </cell>
        </row>
        <row r="265">
          <cell r="C265" t="str">
            <v>UPA CAXANGÁ - CG Nº 007/2022</v>
          </cell>
          <cell r="E265" t="str">
            <v>5.16 - Serviços Médico-Hospitalares, Odotonlogia e Laboratoriais</v>
          </cell>
          <cell r="F265" t="str">
            <v>63.806.955/0001-50</v>
          </cell>
          <cell r="G265" t="str">
            <v>LORENA DE ALENCAR FERRIRA DELMONDES SERVICOS MEDICOS LTDA</v>
          </cell>
          <cell r="H265" t="str">
            <v>S</v>
          </cell>
          <cell r="I265" t="str">
            <v>S</v>
          </cell>
          <cell r="J265" t="str">
            <v>9</v>
          </cell>
          <cell r="K265">
            <v>46148</v>
          </cell>
          <cell r="L265" t="str">
            <v>G0Y80OF0T</v>
          </cell>
          <cell r="M265" t="str">
            <v>2604106 - Caruaru - PE</v>
          </cell>
          <cell r="N265">
            <v>3550</v>
          </cell>
        </row>
        <row r="266">
          <cell r="C266" t="str">
            <v>UPA CAXANGÁ - CG Nº 007/2022</v>
          </cell>
          <cell r="E266" t="str">
            <v>5.16 - Serviços Médico-Hospitalares, Odotonlogia e Laboratoriais</v>
          </cell>
          <cell r="F266" t="str">
            <v>51.432.477/0001-87</v>
          </cell>
          <cell r="G266" t="str">
            <v>MASTERMED PE VI GESTAO MEDICA LTDA</v>
          </cell>
          <cell r="H266" t="str">
            <v>S</v>
          </cell>
          <cell r="I266" t="str">
            <v>S</v>
          </cell>
          <cell r="J266" t="str">
            <v>2600000000431</v>
          </cell>
          <cell r="K266">
            <v>46148</v>
          </cell>
          <cell r="L266" t="str">
            <v>26096001251432477000187260000000043126050243555120</v>
          </cell>
          <cell r="M266" t="str">
            <v>2609600 - Olinda - PE</v>
          </cell>
          <cell r="N266">
            <v>2350</v>
          </cell>
        </row>
        <row r="267">
          <cell r="C267" t="str">
            <v>UPA CAXANGÁ - CG Nº 007/2022</v>
          </cell>
          <cell r="E267" t="str">
            <v>5.16 - Serviços Médico-Hospitalares, Odotonlogia e Laboratoriais</v>
          </cell>
          <cell r="F267" t="str">
            <v>48.817.601/0001-18</v>
          </cell>
          <cell r="G267" t="str">
            <v>MASTERMED PE II GESTAO MEDICA LTDA</v>
          </cell>
          <cell r="H267" t="str">
            <v>S</v>
          </cell>
          <cell r="I267" t="str">
            <v>S</v>
          </cell>
          <cell r="J267" t="str">
            <v>2600000001259</v>
          </cell>
          <cell r="K267">
            <v>46148</v>
          </cell>
          <cell r="L267" t="str">
            <v>26096001248817601000118260000000125926051426215998</v>
          </cell>
          <cell r="M267" t="str">
            <v>2609600 - Olinda - PE</v>
          </cell>
          <cell r="N267">
            <v>32700</v>
          </cell>
        </row>
        <row r="268">
          <cell r="C268" t="str">
            <v>UPA CAXANGÁ - CG Nº 007/2022</v>
          </cell>
          <cell r="E268" t="str">
            <v>5.16 - Serviços Médico-Hospitalares, Odotonlogia e Laboratoriais</v>
          </cell>
          <cell r="F268">
            <v>55234338000108</v>
          </cell>
          <cell r="G268" t="str">
            <v>MEDSTAFF SERVICOS MEDICOS LTDA</v>
          </cell>
          <cell r="H268" t="str">
            <v>S</v>
          </cell>
          <cell r="I268" t="str">
            <v>S</v>
          </cell>
          <cell r="J268" t="str">
            <v>2600000000480</v>
          </cell>
          <cell r="K268">
            <v>46148</v>
          </cell>
          <cell r="L268" t="str">
            <v>26096001255234338000108260000000048026055974930326</v>
          </cell>
          <cell r="M268" t="str">
            <v>2609600 - Olinda - PE</v>
          </cell>
          <cell r="N268">
            <v>1100</v>
          </cell>
        </row>
        <row r="269">
          <cell r="C269" t="str">
            <v>UPA CAXANGÁ - CG Nº 007/2022</v>
          </cell>
          <cell r="E269" t="str">
            <v>5.16 - Serviços Médico-Hospitalares, Odotonlogia e Laboratoriais</v>
          </cell>
          <cell r="F269">
            <v>50522924000126</v>
          </cell>
          <cell r="G269" t="str">
            <v>MARIA LUIZA DIAS MARTINS DE SIQUEIRA SERVICOS MEDICOS LTDA</v>
          </cell>
          <cell r="H269" t="str">
            <v>S</v>
          </cell>
          <cell r="I269" t="str">
            <v>S</v>
          </cell>
          <cell r="J269" t="str">
            <v>7</v>
          </cell>
          <cell r="K269">
            <v>46148</v>
          </cell>
          <cell r="L269" t="str">
            <v>26116062250522924000126000000000000726055602190193</v>
          </cell>
          <cell r="M269" t="str">
            <v>2611606 - Recife - PE</v>
          </cell>
          <cell r="N269">
            <v>5000</v>
          </cell>
        </row>
        <row r="270">
          <cell r="C270" t="str">
            <v>UPA CAXANGÁ - CG Nº 007/2022</v>
          </cell>
          <cell r="E270" t="str">
            <v>5.16 - Serviços Médico-Hospitalares, Odotonlogia e Laboratoriais</v>
          </cell>
          <cell r="F270">
            <v>40554268000190</v>
          </cell>
          <cell r="G270" t="str">
            <v>RC CONSULTORIA MED1 LTDA</v>
          </cell>
          <cell r="H270" t="str">
            <v>S</v>
          </cell>
          <cell r="I270" t="str">
            <v>S</v>
          </cell>
          <cell r="J270" t="str">
            <v>223</v>
          </cell>
          <cell r="K270">
            <v>46148</v>
          </cell>
          <cell r="L270" t="str">
            <v>26116062240554268000190000000000022326053587293274</v>
          </cell>
          <cell r="M270" t="str">
            <v>2611606 - Recife - PE</v>
          </cell>
          <cell r="N270">
            <v>7850</v>
          </cell>
        </row>
        <row r="271">
          <cell r="C271" t="str">
            <v>UPA CAXANGÁ - CG Nº 007/2022</v>
          </cell>
          <cell r="E271" t="str">
            <v>5.16 - Serviços Médico-Hospitalares, Odotonlogia e Laboratoriais</v>
          </cell>
          <cell r="F271" t="str">
            <v>48.656.723/0001-70</v>
          </cell>
          <cell r="G271" t="str">
            <v>RC &amp; TP SERVIÇOS MEDICOS LTDA</v>
          </cell>
          <cell r="H271" t="str">
            <v>S</v>
          </cell>
          <cell r="I271" t="str">
            <v>S</v>
          </cell>
          <cell r="J271" t="str">
            <v>411</v>
          </cell>
          <cell r="K271">
            <v>46148</v>
          </cell>
          <cell r="L271" t="str">
            <v>26116062248656723000170000000000041126056325214062</v>
          </cell>
          <cell r="M271" t="str">
            <v>2611606 - Recife - PE</v>
          </cell>
          <cell r="N271">
            <v>1350</v>
          </cell>
        </row>
        <row r="272">
          <cell r="C272" t="str">
            <v>UPA CAXANGÁ - CG Nº 007/2022</v>
          </cell>
          <cell r="E272" t="str">
            <v>5.16 - Serviços Médico-Hospitalares, Odotonlogia e Laboratoriais</v>
          </cell>
          <cell r="F272">
            <v>53969908000174</v>
          </cell>
          <cell r="G272" t="str">
            <v>MASTERMED PE IV GESTAO MEDICA LTDA</v>
          </cell>
          <cell r="H272" t="str">
            <v>S</v>
          </cell>
          <cell r="I272" t="str">
            <v>S</v>
          </cell>
          <cell r="J272" t="str">
            <v>2600000001014</v>
          </cell>
          <cell r="K272">
            <v>46148</v>
          </cell>
          <cell r="L272" t="str">
            <v>26096001253969908000174260000000101426057806952353</v>
          </cell>
          <cell r="M272" t="str">
            <v>2609600 - Olinda - PE</v>
          </cell>
          <cell r="N272">
            <v>3750</v>
          </cell>
        </row>
        <row r="273">
          <cell r="C273" t="str">
            <v>UPA CAXANGÁ - CG Nº 007/2022</v>
          </cell>
          <cell r="E273" t="str">
            <v>5.16 - Serviços Médico-Hospitalares, Odotonlogia e Laboratoriais</v>
          </cell>
          <cell r="F273" t="str">
            <v>61.182.829/0001-47</v>
          </cell>
          <cell r="G273" t="str">
            <v>TCA SERVIÇOS MEDICOS LTDA</v>
          </cell>
          <cell r="H273" t="str">
            <v>S</v>
          </cell>
          <cell r="I273" t="str">
            <v>S</v>
          </cell>
          <cell r="J273" t="str">
            <v>17</v>
          </cell>
          <cell r="K273">
            <v>46148</v>
          </cell>
          <cell r="L273" t="str">
            <v>123664957</v>
          </cell>
          <cell r="M273" t="str">
            <v>2304400 - Fortaleza - CE</v>
          </cell>
          <cell r="N273">
            <v>5000</v>
          </cell>
        </row>
        <row r="274">
          <cell r="C274" t="str">
            <v>UPA CAXANGÁ - CG Nº 007/2022</v>
          </cell>
          <cell r="E274" t="str">
            <v>5.16 - Serviços Médico-Hospitalares, Odotonlogia e Laboratoriais</v>
          </cell>
          <cell r="F274">
            <v>30726446000169</v>
          </cell>
          <cell r="G274" t="str">
            <v>SERV MEDIC SERVICOS MEDICOS HOSPITALARES LTDA</v>
          </cell>
          <cell r="H274" t="str">
            <v>S</v>
          </cell>
          <cell r="I274" t="str">
            <v>S</v>
          </cell>
          <cell r="J274" t="str">
            <v>683</v>
          </cell>
          <cell r="K274">
            <v>46148</v>
          </cell>
          <cell r="L274" t="str">
            <v>23073041230726446000169000000000068326059938856290</v>
          </cell>
          <cell r="M274" t="str">
            <v>2307304 - Juazeiro do Norte - CE</v>
          </cell>
          <cell r="N274">
            <v>1250</v>
          </cell>
        </row>
        <row r="275">
          <cell r="C275" t="str">
            <v>UPA CAXANGÁ - CG Nº 007/2022</v>
          </cell>
          <cell r="E275" t="str">
            <v>5.16 - Serviços Médico-Hospitalares, Odotonlogia e Laboratoriais</v>
          </cell>
          <cell r="F275">
            <v>60660525000185</v>
          </cell>
          <cell r="G275" t="str">
            <v>LAURA GUIMARAES SERVIÇOS MEDICOS LTDA</v>
          </cell>
          <cell r="H275" t="str">
            <v>S</v>
          </cell>
          <cell r="I275" t="str">
            <v>S</v>
          </cell>
          <cell r="J275" t="str">
            <v>6</v>
          </cell>
          <cell r="K275">
            <v>46148</v>
          </cell>
          <cell r="L275" t="str">
            <v>26116062260660525000185000000000000626054679976175</v>
          </cell>
          <cell r="M275" t="str">
            <v>2611606 - Recife - PE</v>
          </cell>
          <cell r="N275">
            <v>16000</v>
          </cell>
        </row>
        <row r="276">
          <cell r="C276" t="str">
            <v>UPA CAXANGÁ - CG Nº 007/2022</v>
          </cell>
          <cell r="E276" t="str">
            <v>5.16 - Serviços Médico-Hospitalares, Odotonlogia e Laboratoriais</v>
          </cell>
          <cell r="F276">
            <v>12823779000124</v>
          </cell>
          <cell r="G276" t="str">
            <v>BIOMEDE LTDA</v>
          </cell>
          <cell r="H276" t="str">
            <v>S</v>
          </cell>
          <cell r="I276" t="str">
            <v>S</v>
          </cell>
          <cell r="J276" t="str">
            <v>6</v>
          </cell>
          <cell r="K276" t="str">
            <v xml:space="preserve"> 6/5/2026</v>
          </cell>
          <cell r="L276" t="str">
            <v>26116062212823779000124000000000000626058870527883</v>
          </cell>
          <cell r="M276" t="str">
            <v>2611606 - Recife - PE</v>
          </cell>
          <cell r="N276">
            <v>7500</v>
          </cell>
        </row>
        <row r="277">
          <cell r="C277" t="str">
            <v>UPA CAXANGÁ - CG Nº 007/2022</v>
          </cell>
          <cell r="E277" t="str">
            <v>5.16 - Serviços Médico-Hospitalares, Odotonlogia e Laboratoriais</v>
          </cell>
          <cell r="F277">
            <v>50702459000105</v>
          </cell>
          <cell r="G277" t="str">
            <v>B.O.S. SERVICOS MEDICOS LTDA</v>
          </cell>
          <cell r="H277" t="str">
            <v>S</v>
          </cell>
          <cell r="I277" t="str">
            <v>S</v>
          </cell>
          <cell r="J277" t="str">
            <v>17</v>
          </cell>
          <cell r="K277">
            <v>46148</v>
          </cell>
          <cell r="L277" t="str">
            <v>26116062250702459000105000000000001726053392443820</v>
          </cell>
          <cell r="M277" t="str">
            <v>2611606 - Recife - PE</v>
          </cell>
          <cell r="N277">
            <v>6200</v>
          </cell>
        </row>
        <row r="278">
          <cell r="C278" t="str">
            <v>UPA CAXANGÁ - CG Nº 007/2022</v>
          </cell>
          <cell r="E278" t="str">
            <v>5.16 - Serviços Médico-Hospitalares, Odotonlogia e Laboratoriais</v>
          </cell>
          <cell r="F278">
            <v>62003901000194</v>
          </cell>
          <cell r="G278" t="str">
            <v>FELIPE MARQUES DE ALMEIDA MACHADO LTDA</v>
          </cell>
          <cell r="H278" t="str">
            <v>S</v>
          </cell>
          <cell r="I278" t="str">
            <v>S</v>
          </cell>
          <cell r="J278" t="str">
            <v>8</v>
          </cell>
          <cell r="K278">
            <v>46148</v>
          </cell>
          <cell r="L278" t="str">
            <v>26116062262003901000194000000000000826058462267890</v>
          </cell>
          <cell r="M278" t="str">
            <v>2611606 - Recife - PE</v>
          </cell>
          <cell r="N278">
            <v>1250</v>
          </cell>
        </row>
        <row r="279">
          <cell r="C279" t="str">
            <v>UPA CAXANGÁ - CG Nº 007/2022</v>
          </cell>
          <cell r="E279" t="str">
            <v>5.16 - Serviços Médico-Hospitalares, Odotonlogia e Laboratoriais</v>
          </cell>
          <cell r="F279">
            <v>58088249000180</v>
          </cell>
          <cell r="G279" t="str">
            <v>BRENDA JORDANIA F. RODRIGUES LTDA</v>
          </cell>
          <cell r="H279" t="str">
            <v>S</v>
          </cell>
          <cell r="I279" t="str">
            <v>S</v>
          </cell>
          <cell r="J279" t="str">
            <v>34</v>
          </cell>
          <cell r="K279">
            <v>46148</v>
          </cell>
          <cell r="L279" t="str">
            <v>26116062258088249000180000000000003426056413485182</v>
          </cell>
          <cell r="M279" t="str">
            <v>2611606 - Recife - PE</v>
          </cell>
          <cell r="N279">
            <v>1250</v>
          </cell>
        </row>
        <row r="280">
          <cell r="C280" t="str">
            <v>UPA CAXANGÁ - CG Nº 007/2022</v>
          </cell>
          <cell r="E280" t="str">
            <v>5.16 - Serviços Médico-Hospitalares, Odotonlogia e Laboratoriais</v>
          </cell>
          <cell r="F280">
            <v>58663377000100</v>
          </cell>
          <cell r="G280" t="str">
            <v>MASTERMED PE V GESTAO MEDICA LTDA</v>
          </cell>
          <cell r="H280" t="str">
            <v>S</v>
          </cell>
          <cell r="I280" t="str">
            <v>S</v>
          </cell>
          <cell r="J280" t="str">
            <v>2600000000574</v>
          </cell>
          <cell r="K280">
            <v>46148</v>
          </cell>
          <cell r="L280" t="str">
            <v>26096001258663377000100260000000057426051883920788</v>
          </cell>
          <cell r="M280" t="str">
            <v>2609600 - Olinda - PE</v>
          </cell>
          <cell r="N280">
            <v>5300</v>
          </cell>
        </row>
        <row r="281">
          <cell r="C281" t="str">
            <v>UPA CAXANGÁ - CG Nº 007/2022</v>
          </cell>
          <cell r="E281" t="str">
            <v>5.16 - Serviços Médico-Hospitalares, Odotonlogia e Laboratoriais</v>
          </cell>
          <cell r="F281">
            <v>53164730000194</v>
          </cell>
          <cell r="G281" t="str">
            <v>TT SERVIÇOS MÉDICOS LTDA</v>
          </cell>
          <cell r="H281" t="str">
            <v>S</v>
          </cell>
          <cell r="I281" t="str">
            <v>S</v>
          </cell>
          <cell r="J281" t="str">
            <v>87</v>
          </cell>
          <cell r="K281">
            <v>46148</v>
          </cell>
          <cell r="L281" t="str">
            <v>S8RR-J3QZ</v>
          </cell>
          <cell r="M281" t="str">
            <v>2927408 - Salvador - BA</v>
          </cell>
          <cell r="N281">
            <v>8950</v>
          </cell>
        </row>
        <row r="282">
          <cell r="C282" t="str">
            <v>UPA CAXANGÁ - CG Nº 007/2022</v>
          </cell>
          <cell r="E282" t="str">
            <v>5.16 - Serviços Médico-Hospitalares, Odotonlogia e Laboratoriais</v>
          </cell>
          <cell r="F282">
            <v>40554268000190</v>
          </cell>
          <cell r="G282" t="str">
            <v>RC CONSULTORIA MED1 LTDA</v>
          </cell>
          <cell r="H282" t="str">
            <v>S</v>
          </cell>
          <cell r="I282" t="str">
            <v>S</v>
          </cell>
          <cell r="J282" t="str">
            <v>224</v>
          </cell>
          <cell r="K282">
            <v>46148</v>
          </cell>
          <cell r="L282" t="str">
            <v>26116062240554268000190000000000022426050961522167</v>
          </cell>
          <cell r="M282" t="str">
            <v>2611606 - Recife - PE</v>
          </cell>
          <cell r="N282">
            <v>1250</v>
          </cell>
        </row>
        <row r="283">
          <cell r="C283" t="str">
            <v>UPA CAXANGÁ - CG Nº 007/2022</v>
          </cell>
          <cell r="E283" t="str">
            <v>5.16 - Serviços Médico-Hospitalares, Odotonlogia e Laboratoriais</v>
          </cell>
          <cell r="F283" t="str">
            <v>63.806.955/0001-50</v>
          </cell>
          <cell r="G283" t="str">
            <v>LORENA DE ALENCAR FERRIRA DELMONDES SERVICOS MEDICOS LTDA</v>
          </cell>
          <cell r="H283" t="str">
            <v>S</v>
          </cell>
          <cell r="I283" t="str">
            <v>S</v>
          </cell>
          <cell r="J283" t="str">
            <v>10</v>
          </cell>
          <cell r="K283">
            <v>46148</v>
          </cell>
          <cell r="L283" t="str">
            <v>CU3U8ZTDP</v>
          </cell>
          <cell r="M283" t="str">
            <v>2604106 - Caruaru - PE</v>
          </cell>
          <cell r="N283">
            <v>7250</v>
          </cell>
        </row>
        <row r="284">
          <cell r="C284" t="str">
            <v>UPA CAXANGÁ - CG Nº 007/2022</v>
          </cell>
          <cell r="E284" t="str">
            <v>5.16 - Serviços Médico-Hospitalares, Odotonlogia e Laboratoriais</v>
          </cell>
          <cell r="F284">
            <v>63651281000162</v>
          </cell>
          <cell r="G284" t="str">
            <v>DJALMA ANTONIO DE LIMA NETO LTDA</v>
          </cell>
          <cell r="H284" t="str">
            <v>S</v>
          </cell>
          <cell r="I284" t="str">
            <v>S</v>
          </cell>
          <cell r="J284" t="str">
            <v>11</v>
          </cell>
          <cell r="K284">
            <v>46148</v>
          </cell>
          <cell r="L284" t="str">
            <v>SUH8ODWPK</v>
          </cell>
          <cell r="M284" t="str">
            <v>2604106 - Caruaru - PE</v>
          </cell>
          <cell r="N284">
            <v>1100</v>
          </cell>
        </row>
        <row r="285">
          <cell r="C285" t="str">
            <v>UPA CAXANGÁ - CG Nº 007/2022</v>
          </cell>
          <cell r="E285" t="str">
            <v>5.16 - Serviços Médico-Hospitalares, Odotonlogia e Laboratoriais</v>
          </cell>
          <cell r="F285" t="str">
            <v>57.965.896/0001-60</v>
          </cell>
          <cell r="G285" t="str">
            <v>P.C.SERVIÇOS MEDICOS LTDA</v>
          </cell>
          <cell r="H285" t="str">
            <v>S</v>
          </cell>
          <cell r="I285" t="str">
            <v>S</v>
          </cell>
          <cell r="J285" t="str">
            <v>17</v>
          </cell>
          <cell r="K285">
            <v>46149</v>
          </cell>
          <cell r="L285" t="str">
            <v>26116062257965896000160000000000001726059683151450</v>
          </cell>
          <cell r="M285" t="str">
            <v>2611606 - Recife - PE</v>
          </cell>
          <cell r="N285">
            <v>8850</v>
          </cell>
        </row>
        <row r="286">
          <cell r="C286" t="str">
            <v>UPA CAXANGÁ - CG Nº 007/2022</v>
          </cell>
          <cell r="E286" t="str">
            <v>5.16 - Serviços Médico-Hospitalares, Odotonlogia e Laboratoriais</v>
          </cell>
          <cell r="F286" t="str">
            <v>52.644.264/0001-81</v>
          </cell>
          <cell r="G286" t="str">
            <v>FABIO HASHIZUMI LTDA</v>
          </cell>
          <cell r="H286" t="str">
            <v>S</v>
          </cell>
          <cell r="I286" t="str">
            <v>S</v>
          </cell>
          <cell r="J286" t="str">
            <v>96</v>
          </cell>
          <cell r="K286">
            <v>46149</v>
          </cell>
          <cell r="L286" t="str">
            <v>YB7D-VZLC</v>
          </cell>
          <cell r="M286" t="str">
            <v>3550308 - São Paulo - SP</v>
          </cell>
          <cell r="N286">
            <v>10300</v>
          </cell>
        </row>
        <row r="287">
          <cell r="C287" t="str">
            <v>UPA CAXANGÁ - CG Nº 007/2022</v>
          </cell>
          <cell r="E287" t="str">
            <v>5.16 - Serviços Médico-Hospitalares, Odotonlogia e Laboratoriais</v>
          </cell>
          <cell r="F287">
            <v>58321972000168</v>
          </cell>
          <cell r="G287" t="str">
            <v>PERES CONSULTORIA MEDICA LTDA</v>
          </cell>
          <cell r="H287" t="str">
            <v>S</v>
          </cell>
          <cell r="I287" t="str">
            <v>S</v>
          </cell>
          <cell r="J287" t="str">
            <v>10</v>
          </cell>
          <cell r="K287">
            <v>46149</v>
          </cell>
          <cell r="L287" t="str">
            <v>26116062258321972000168000000000001026056159080060</v>
          </cell>
          <cell r="M287" t="str">
            <v>2611606 - Recife - PE</v>
          </cell>
          <cell r="N287">
            <v>7700</v>
          </cell>
        </row>
        <row r="288">
          <cell r="C288" t="str">
            <v>UPA CAXANGÁ - CG Nº 007/2022</v>
          </cell>
          <cell r="E288" t="str">
            <v>5.16 - Serviços Médico-Hospitalares, Odotonlogia e Laboratoriais</v>
          </cell>
          <cell r="F288">
            <v>48991451000164</v>
          </cell>
          <cell r="G288" t="str">
            <v>DR VICTOR BRANDAO FONSECA LIMA SERVICOS MEDICOS LTDA</v>
          </cell>
          <cell r="H288" t="str">
            <v>S</v>
          </cell>
          <cell r="I288" t="str">
            <v>S</v>
          </cell>
          <cell r="J288" t="str">
            <v>7</v>
          </cell>
          <cell r="K288">
            <v>46149</v>
          </cell>
          <cell r="L288" t="str">
            <v>26116062248991451000164000000000000726053651937786</v>
          </cell>
          <cell r="M288" t="str">
            <v>2611606 - Recife - PE</v>
          </cell>
          <cell r="N288">
            <v>3750</v>
          </cell>
        </row>
        <row r="289">
          <cell r="C289" t="str">
            <v>UPA CAXANGÁ - CG Nº 007/2022</v>
          </cell>
          <cell r="E289" t="str">
            <v>5.16 - Serviços Médico-Hospitalares, Odotonlogia e Laboratoriais</v>
          </cell>
          <cell r="F289">
            <v>58406982000104</v>
          </cell>
          <cell r="G289" t="str">
            <v>58.406.982 ISIS CRISTINA MELCOP DE CASTRO E SOUZA SILVA</v>
          </cell>
          <cell r="H289" t="str">
            <v>S</v>
          </cell>
          <cell r="I289" t="str">
            <v>S</v>
          </cell>
          <cell r="J289" t="str">
            <v>10</v>
          </cell>
          <cell r="K289">
            <v>46149</v>
          </cell>
          <cell r="L289" t="str">
            <v>26116062258406982000104000000000001026057711821117</v>
          </cell>
          <cell r="M289" t="str">
            <v>2611606 - Recife - PE</v>
          </cell>
          <cell r="N289">
            <v>6550</v>
          </cell>
        </row>
        <row r="290">
          <cell r="C290" t="str">
            <v>UPA CAXANGÁ - CG Nº 007/2022</v>
          </cell>
          <cell r="E290" t="str">
            <v>5.16 - Serviços Médico-Hospitalares, Odotonlogia e Laboratoriais</v>
          </cell>
          <cell r="F290">
            <v>48714775000155</v>
          </cell>
          <cell r="G290" t="str">
            <v>CCS SERVIÇOS MEDICOS LTDA</v>
          </cell>
          <cell r="H290" t="str">
            <v>S</v>
          </cell>
          <cell r="I290" t="str">
            <v>S</v>
          </cell>
          <cell r="J290" t="str">
            <v>181</v>
          </cell>
          <cell r="K290">
            <v>46149</v>
          </cell>
          <cell r="L290" t="str">
            <v>23042021248714775000155000000000018126050912117050</v>
          </cell>
          <cell r="M290" t="str">
            <v>2304202 - Crato - CE</v>
          </cell>
          <cell r="N290">
            <v>11550</v>
          </cell>
        </row>
        <row r="291">
          <cell r="C291" t="str">
            <v>UPA CAXANGÁ - CG Nº 007/2022</v>
          </cell>
          <cell r="E291" t="str">
            <v>5.16 - Serviços Médico-Hospitalares, Odotonlogia e Laboratoriais</v>
          </cell>
          <cell r="F291">
            <v>26332878000118</v>
          </cell>
          <cell r="G291" t="str">
            <v>MEDICAL SERVICOS MEDICOS LTDA</v>
          </cell>
          <cell r="H291" t="str">
            <v>S</v>
          </cell>
          <cell r="I291" t="str">
            <v>S</v>
          </cell>
          <cell r="J291" t="str">
            <v>11796</v>
          </cell>
          <cell r="K291">
            <v>46149</v>
          </cell>
          <cell r="L291" t="str">
            <v>62HZJGKML</v>
          </cell>
          <cell r="M291" t="str">
            <v>2704302 - Maceió - AL</v>
          </cell>
          <cell r="N291">
            <v>5200</v>
          </cell>
        </row>
        <row r="292">
          <cell r="C292" t="str">
            <v>UPA CAXANGÁ - CG Nº 007/2022</v>
          </cell>
          <cell r="E292" t="str">
            <v>5.16 - Serviços Médico-Hospitalares, Odotonlogia e Laboratoriais</v>
          </cell>
          <cell r="F292">
            <v>58355886000176</v>
          </cell>
          <cell r="G292" t="str">
            <v>HEMILY VASCONCELOS BARRETO LTDA</v>
          </cell>
          <cell r="H292" t="str">
            <v>S</v>
          </cell>
          <cell r="I292" t="str">
            <v>S</v>
          </cell>
          <cell r="J292" t="str">
            <v>2600000000010</v>
          </cell>
          <cell r="K292">
            <v>46149</v>
          </cell>
          <cell r="L292" t="str">
            <v>26079011258355886000176260000000001026055776167332</v>
          </cell>
          <cell r="M292" t="str">
            <v>2607901 - Jaboatão dos Guararapes - PE</v>
          </cell>
          <cell r="N292">
            <v>5500</v>
          </cell>
        </row>
        <row r="293">
          <cell r="C293" t="str">
            <v>UPA CAXANGÁ - CG Nº 007/2022</v>
          </cell>
          <cell r="E293" t="str">
            <v>5.16 - Serviços Médico-Hospitalares, Odotonlogia e Laboratoriais</v>
          </cell>
          <cell r="F293">
            <v>48748082000183</v>
          </cell>
          <cell r="G293" t="str">
            <v>ANA GEORGIA SOUTO LIMA SERVICOS MEDICOS LTDA</v>
          </cell>
          <cell r="H293" t="str">
            <v>S</v>
          </cell>
          <cell r="I293" t="str">
            <v>S</v>
          </cell>
          <cell r="J293" t="str">
            <v>16</v>
          </cell>
          <cell r="K293">
            <v>46150</v>
          </cell>
          <cell r="L293" t="str">
            <v>26116062248748082000183000000000001626054339856436</v>
          </cell>
          <cell r="M293" t="str">
            <v>2611606 - Recife - PE</v>
          </cell>
          <cell r="N293">
            <v>6250</v>
          </cell>
        </row>
        <row r="294">
          <cell r="C294" t="str">
            <v>UPA CAXANGÁ - CG Nº 007/2022</v>
          </cell>
          <cell r="E294" t="str">
            <v>5.16 - Serviços Médico-Hospitalares, Odotonlogia e Laboratoriais</v>
          </cell>
          <cell r="F294">
            <v>63938582000171</v>
          </cell>
          <cell r="G294" t="str">
            <v>CAMILLE DUTRA DE OLIVEIRA LTDA</v>
          </cell>
          <cell r="H294" t="str">
            <v>S</v>
          </cell>
          <cell r="I294" t="str">
            <v>S</v>
          </cell>
          <cell r="J294" t="str">
            <v>8</v>
          </cell>
          <cell r="K294">
            <v>46150</v>
          </cell>
          <cell r="L294" t="str">
            <v>26116062263938582000171000000000000826056168710952</v>
          </cell>
          <cell r="M294" t="str">
            <v>2611606 - Recife - PE</v>
          </cell>
          <cell r="N294">
            <v>1350</v>
          </cell>
        </row>
        <row r="295">
          <cell r="C295" t="str">
            <v>UPA CAXANGÁ - CG Nº 007/2022</v>
          </cell>
          <cell r="E295" t="str">
            <v>5.16 - Serviços Médico-Hospitalares, Odotonlogia e Laboratoriais</v>
          </cell>
          <cell r="F295" t="str">
            <v>57.834.371/0001-96</v>
          </cell>
          <cell r="G295" t="str">
            <v>MARINA B.V. DE SOUZA SERVIÇOS MEDICOS LTDA</v>
          </cell>
          <cell r="H295" t="str">
            <v>S</v>
          </cell>
          <cell r="I295" t="str">
            <v>S</v>
          </cell>
          <cell r="J295" t="str">
            <v>61</v>
          </cell>
          <cell r="K295">
            <v>46150</v>
          </cell>
          <cell r="L295" t="str">
            <v>23044001257834371000196000000000006126050669655804</v>
          </cell>
          <cell r="M295" t="str">
            <v>2304400 - Fortaleza - CE</v>
          </cell>
          <cell r="N295">
            <v>5100</v>
          </cell>
        </row>
        <row r="296">
          <cell r="C296" t="str">
            <v>UPA CAXANGÁ - CG Nº 007/2022</v>
          </cell>
          <cell r="E296" t="str">
            <v>5.16 - Serviços Médico-Hospitalares, Odotonlogia e Laboratoriais</v>
          </cell>
          <cell r="F296">
            <v>53287951000150</v>
          </cell>
          <cell r="G296" t="str">
            <v>PEDRO RENAN MELO MAGALHAES SERVICOS MEDICOS LTDA</v>
          </cell>
          <cell r="H296" t="str">
            <v>S</v>
          </cell>
          <cell r="I296" t="str">
            <v>S</v>
          </cell>
          <cell r="J296" t="str">
            <v>39</v>
          </cell>
          <cell r="K296">
            <v>46153</v>
          </cell>
          <cell r="L296" t="str">
            <v>893827957</v>
          </cell>
          <cell r="M296" t="str">
            <v>2304400 - Fortaleza - CE</v>
          </cell>
          <cell r="N296">
            <v>11250</v>
          </cell>
        </row>
        <row r="297">
          <cell r="C297" t="str">
            <v>UPA CAXANGÁ - CG Nº 007/2022</v>
          </cell>
          <cell r="E297" t="str">
            <v>5.16 - Serviços Médico-Hospitalares, Odotonlogia e Laboratoriais</v>
          </cell>
          <cell r="F297">
            <v>45689036000162</v>
          </cell>
          <cell r="G297" t="str">
            <v>LEAL  ALBURQUERQUE LTDA</v>
          </cell>
          <cell r="H297" t="str">
            <v>S</v>
          </cell>
          <cell r="I297" t="str">
            <v>S</v>
          </cell>
          <cell r="J297" t="str">
            <v>38</v>
          </cell>
          <cell r="K297">
            <v>46153</v>
          </cell>
          <cell r="L297" t="str">
            <v>26116062245689036000162000000000003826057143961332</v>
          </cell>
          <cell r="M297" t="str">
            <v>2611606 - Recife - PE</v>
          </cell>
          <cell r="N297">
            <v>5150</v>
          </cell>
        </row>
        <row r="298">
          <cell r="C298" t="str">
            <v>UPA CAXANGÁ - CG Nº 007/2022</v>
          </cell>
          <cell r="E298" t="str">
            <v>5.16 - Serviços Médico-Hospitalares, Odotonlogia e Laboratoriais</v>
          </cell>
          <cell r="F298">
            <v>52899964000117</v>
          </cell>
          <cell r="G298" t="str">
            <v>MLGM CUIDADOS EM SAUDE LTDA</v>
          </cell>
          <cell r="H298" t="str">
            <v>S</v>
          </cell>
          <cell r="I298" t="str">
            <v>S</v>
          </cell>
          <cell r="J298" t="str">
            <v>26</v>
          </cell>
          <cell r="K298">
            <v>46153</v>
          </cell>
          <cell r="L298" t="str">
            <v>339883396</v>
          </cell>
          <cell r="M298" t="str">
            <v>2304400 - Fortaleza - CE</v>
          </cell>
          <cell r="N298">
            <v>2700</v>
          </cell>
        </row>
        <row r="299">
          <cell r="C299" t="str">
            <v>UPA CAXANGÁ - CG Nº 007/2022</v>
          </cell>
          <cell r="E299" t="str">
            <v>5.16 - Serviços Médico-Hospitalares, Odotonlogia e Laboratoriais</v>
          </cell>
          <cell r="F299">
            <v>53307337000102</v>
          </cell>
          <cell r="G299" t="str">
            <v>PALOMA KELLY LIMA SANTOS SERVICOS MEDICOS LTDA</v>
          </cell>
          <cell r="H299" t="str">
            <v>S</v>
          </cell>
          <cell r="I299" t="str">
            <v>S</v>
          </cell>
          <cell r="J299" t="str">
            <v>13</v>
          </cell>
          <cell r="K299">
            <v>46154</v>
          </cell>
          <cell r="L299" t="str">
            <v>26116062253307337000102000000000001326050088243757</v>
          </cell>
          <cell r="M299" t="str">
            <v>2611606 - Recife - PE</v>
          </cell>
          <cell r="N299">
            <v>2500</v>
          </cell>
        </row>
        <row r="300">
          <cell r="C300" t="str">
            <v>UPA CAXANGÁ - CG Nº 007/2022</v>
          </cell>
          <cell r="E300" t="str">
            <v>5.16 - Serviços Médico-Hospitalares, Odotonlogia e Laboratoriais</v>
          </cell>
          <cell r="F300">
            <v>64154413000103</v>
          </cell>
          <cell r="G300" t="str">
            <v>ISMM SERVICOS MEDICOS LTDA</v>
          </cell>
          <cell r="H300" t="str">
            <v>S</v>
          </cell>
          <cell r="I300" t="str">
            <v>S</v>
          </cell>
          <cell r="J300" t="str">
            <v>1</v>
          </cell>
          <cell r="K300">
            <v>46154</v>
          </cell>
          <cell r="L300" t="str">
            <v>DA1MB6IP8</v>
          </cell>
          <cell r="M300" t="str">
            <v>2507507 - João Pessoa - PB</v>
          </cell>
          <cell r="N300">
            <v>1100</v>
          </cell>
        </row>
        <row r="301">
          <cell r="C301" t="str">
            <v>UPA CAXANGÁ - CG Nº 007/2022</v>
          </cell>
          <cell r="E301" t="str">
            <v>5.16 - Serviços Médico-Hospitalares, Odotonlogia e Laboratoriais</v>
          </cell>
          <cell r="F301">
            <v>58666824000185</v>
          </cell>
          <cell r="G301" t="str">
            <v>DIEGO FREIRE DE LIMA SILVA SERVIÇOS MEDICOS LTDA</v>
          </cell>
          <cell r="H301" t="str">
            <v>S</v>
          </cell>
          <cell r="I301" t="str">
            <v>S</v>
          </cell>
          <cell r="J301" t="str">
            <v>2600000000018</v>
          </cell>
          <cell r="K301">
            <v>46155</v>
          </cell>
          <cell r="L301" t="str">
            <v>26096001258666824000185260000000001826057700956843</v>
          </cell>
          <cell r="M301" t="str">
            <v>2609600 - Olinda - PE</v>
          </cell>
          <cell r="N301">
            <v>11550</v>
          </cell>
        </row>
        <row r="302">
          <cell r="C302" t="str">
            <v>UPA CAXANGÁ - CG Nº 007/2022</v>
          </cell>
          <cell r="E302" t="str">
            <v>5.16 - Serviços Médico-Hospitalares, Odotonlogia e Laboratoriais</v>
          </cell>
          <cell r="F302" t="str">
            <v>37.095.416/0001-40</v>
          </cell>
          <cell r="G302" t="str">
            <v>SOUSA PEREIRA SERVIÇOS MEDICOS LTDA</v>
          </cell>
          <cell r="H302" t="str">
            <v>S</v>
          </cell>
          <cell r="I302" t="str">
            <v>S</v>
          </cell>
          <cell r="J302" t="str">
            <v>30</v>
          </cell>
          <cell r="K302">
            <v>46155</v>
          </cell>
          <cell r="L302" t="str">
            <v>26116062237095416000140000000000003026050219243570</v>
          </cell>
          <cell r="M302" t="str">
            <v>2611606 - Recife - PE</v>
          </cell>
          <cell r="N302">
            <v>5000</v>
          </cell>
        </row>
        <row r="303">
          <cell r="C303" t="str">
            <v>UPA CAXANGÁ - CG Nº 007/2022</v>
          </cell>
          <cell r="E303" t="str">
            <v>5.16 - Serviços Médico-Hospitalares, Odotonlogia e Laboratoriais</v>
          </cell>
          <cell r="F303">
            <v>58330758000178</v>
          </cell>
          <cell r="G303" t="str">
            <v>MMD SERVICOS DE SAUDE LTDA</v>
          </cell>
          <cell r="H303" t="str">
            <v>S</v>
          </cell>
          <cell r="I303" t="str">
            <v>S</v>
          </cell>
          <cell r="J303" t="str">
            <v>5</v>
          </cell>
          <cell r="K303">
            <v>46155</v>
          </cell>
          <cell r="L303" t="str">
            <v>5GVI-CVSAS</v>
          </cell>
          <cell r="M303" t="str">
            <v>2613800 - São Vicente Férrer - PE</v>
          </cell>
          <cell r="N303">
            <v>1100</v>
          </cell>
        </row>
        <row r="304">
          <cell r="C304" t="str">
            <v>UPA CAXANGÁ - CG Nº 007/2022</v>
          </cell>
          <cell r="E304" t="str">
            <v>5.16 - Serviços Médico-Hospitalares, Odotonlogia e Laboratoriais</v>
          </cell>
          <cell r="F304">
            <v>58330758000178</v>
          </cell>
          <cell r="G304" t="str">
            <v>MMD SERVICOS DE SAUDE LTDA</v>
          </cell>
          <cell r="H304" t="str">
            <v>S</v>
          </cell>
          <cell r="I304" t="str">
            <v>S</v>
          </cell>
          <cell r="J304" t="str">
            <v>6</v>
          </cell>
          <cell r="K304">
            <v>46155</v>
          </cell>
          <cell r="L304" t="str">
            <v>8YMN-14DJX</v>
          </cell>
          <cell r="M304" t="str">
            <v>2613800 - São Vicente Férrer - PE</v>
          </cell>
          <cell r="N304">
            <v>4850</v>
          </cell>
        </row>
        <row r="305">
          <cell r="C305" t="str">
            <v>UPA CAXANGÁ - CG Nº 007/2022</v>
          </cell>
          <cell r="E305" t="str">
            <v>5.16 - Serviços Médico-Hospitalares, Odotonlogia e Laboratoriais</v>
          </cell>
          <cell r="F305">
            <v>64233994000179</v>
          </cell>
          <cell r="G305" t="str">
            <v>MARIA CLARA GALINO PADILHA SERVICOS MEDICOS LTDA</v>
          </cell>
          <cell r="H305" t="str">
            <v>S</v>
          </cell>
          <cell r="I305" t="str">
            <v>S</v>
          </cell>
          <cell r="J305" t="str">
            <v>9</v>
          </cell>
          <cell r="K305">
            <v>46155</v>
          </cell>
          <cell r="L305" t="str">
            <v>26116062264233994000179000000000000926053434396869</v>
          </cell>
          <cell r="M305" t="str">
            <v>2611606 - Recife - PE</v>
          </cell>
          <cell r="N305">
            <v>1350</v>
          </cell>
        </row>
        <row r="306">
          <cell r="C306" t="str">
            <v>UPA CAXANGÁ - CG Nº 007/2022</v>
          </cell>
          <cell r="E306" t="str">
            <v>5.16 - Serviços Médico-Hospitalares, Odotonlogia e Laboratoriais</v>
          </cell>
          <cell r="F306">
            <v>53969908000174</v>
          </cell>
          <cell r="G306" t="str">
            <v>MASTERMED PE IV GESTAO MEDICA LTDA</v>
          </cell>
          <cell r="H306" t="str">
            <v>S</v>
          </cell>
          <cell r="I306" t="str">
            <v>S</v>
          </cell>
          <cell r="J306" t="str">
            <v>2600000001144</v>
          </cell>
          <cell r="K306">
            <v>46156</v>
          </cell>
          <cell r="L306" t="str">
            <v>26096001253969908000174260000000114426050695174903</v>
          </cell>
          <cell r="M306" t="str">
            <v>2609600 - Olinda - PE</v>
          </cell>
          <cell r="N306">
            <v>19400</v>
          </cell>
        </row>
        <row r="307">
          <cell r="C307" t="str">
            <v>UPA CAXANGÁ - CG Nº 007/2022</v>
          </cell>
          <cell r="E307" t="str">
            <v>5.16 - Serviços Médico-Hospitalares, Odotonlogia e Laboratoriais</v>
          </cell>
          <cell r="F307">
            <v>64899043000133</v>
          </cell>
          <cell r="G307" t="str">
            <v>ANTONIO CABRAL FRAGOSO NETO SERVICOS DE MEDICINA LTDA</v>
          </cell>
          <cell r="H307" t="str">
            <v>S</v>
          </cell>
          <cell r="I307" t="str">
            <v>S</v>
          </cell>
          <cell r="J307" t="str">
            <v>7</v>
          </cell>
          <cell r="K307">
            <v>46160</v>
          </cell>
          <cell r="L307" t="str">
            <v>23044001264899043000133000000000000726050378087564</v>
          </cell>
          <cell r="M307" t="str">
            <v>2304400 - Fortaleza - CE</v>
          </cell>
          <cell r="N307">
            <v>3300</v>
          </cell>
        </row>
        <row r="308">
          <cell r="C308" t="str">
            <v>UPA CAXANGÁ - CG Nº 007/2022</v>
          </cell>
          <cell r="E308" t="str">
            <v>5.16 - Serviços Médico-Hospitalares, Odotonlogia e Laboratoriais</v>
          </cell>
          <cell r="F308">
            <v>52355127000127</v>
          </cell>
          <cell r="G308" t="str">
            <v>MASTERMED PE III GESTAO MEDICA LTDA</v>
          </cell>
          <cell r="H308" t="str">
            <v>S</v>
          </cell>
          <cell r="I308" t="str">
            <v>S</v>
          </cell>
          <cell r="J308" t="str">
            <v>2600000001237</v>
          </cell>
          <cell r="K308">
            <v>46160</v>
          </cell>
          <cell r="L308" t="str">
            <v>26096001252355127000127260000000123726054029318623</v>
          </cell>
          <cell r="M308" t="str">
            <v>2609600 - Olinda - PE</v>
          </cell>
          <cell r="N308">
            <v>1100</v>
          </cell>
        </row>
        <row r="309">
          <cell r="C309" t="str">
            <v>UPA CAXANGÁ - CG Nº 007/2022</v>
          </cell>
          <cell r="E309" t="str">
            <v>5.16 - Serviços Médico-Hospitalares, Odotonlogia e Laboratoriais</v>
          </cell>
          <cell r="F309">
            <v>52355127000127</v>
          </cell>
          <cell r="G309" t="str">
            <v>MASTERMED PE III GESTAO MEDICA LTDA</v>
          </cell>
          <cell r="H309" t="str">
            <v>S</v>
          </cell>
          <cell r="I309" t="str">
            <v>S</v>
          </cell>
          <cell r="J309" t="str">
            <v>2600000001130</v>
          </cell>
          <cell r="K309">
            <v>46160</v>
          </cell>
          <cell r="L309" t="str">
            <v>260096001252355127000127260000000113026051195019850</v>
          </cell>
          <cell r="M309" t="str">
            <v>2609600 - Olinda - PE</v>
          </cell>
          <cell r="N309">
            <v>13350</v>
          </cell>
        </row>
        <row r="310">
          <cell r="C310" t="str">
            <v>UPA CAXANGÁ - CG Nº 007/2022</v>
          </cell>
          <cell r="E310" t="str">
            <v>5.16 - Serviços Médico-Hospitalares, Odotonlogia e Laboratoriais</v>
          </cell>
          <cell r="F310">
            <v>59652606000154</v>
          </cell>
          <cell r="G310" t="str">
            <v xml:space="preserve">KENIO BETMANN AZEVEDO </v>
          </cell>
          <cell r="H310" t="str">
            <v>S</v>
          </cell>
          <cell r="I310" t="str">
            <v>S</v>
          </cell>
          <cell r="J310" t="str">
            <v>43</v>
          </cell>
          <cell r="K310">
            <v>46160</v>
          </cell>
          <cell r="L310" t="str">
            <v>26116062259652606000154000000000004326053558841986</v>
          </cell>
          <cell r="M310" t="str">
            <v>2611606 - Recife - PE</v>
          </cell>
          <cell r="N310">
            <v>6600</v>
          </cell>
        </row>
        <row r="311">
          <cell r="C311" t="str">
            <v>UPA CAXANGÁ - CG Nº 007/2022</v>
          </cell>
          <cell r="E311" t="str">
            <v>5.16 - Serviços Médico-Hospitalares, Odotonlogia e Laboratoriais</v>
          </cell>
          <cell r="F311">
            <v>59652606000154</v>
          </cell>
          <cell r="G311" t="str">
            <v xml:space="preserve">KENIO BETMANN AZEVEDO </v>
          </cell>
          <cell r="H311" t="str">
            <v>S</v>
          </cell>
          <cell r="I311" t="str">
            <v>S</v>
          </cell>
          <cell r="J311" t="str">
            <v>41</v>
          </cell>
          <cell r="K311">
            <v>46160</v>
          </cell>
          <cell r="L311" t="str">
            <v>26116062259652606000154000000000004126053153713756</v>
          </cell>
          <cell r="M311" t="str">
            <v>2611606 - Recife - PE</v>
          </cell>
          <cell r="N311">
            <v>3300</v>
          </cell>
        </row>
        <row r="312">
          <cell r="C312" t="str">
            <v>UPA CAXANGÁ - CG Nº 007/2022</v>
          </cell>
          <cell r="E312" t="str">
            <v>5.16 - Serviços Médico-Hospitalares, Odotonlogia e Laboratoriais</v>
          </cell>
          <cell r="F312">
            <v>64918487000179</v>
          </cell>
          <cell r="G312" t="str">
            <v>MASTERMED PE X GESTAO MEDICA LTDA</v>
          </cell>
          <cell r="H312" t="str">
            <v>S</v>
          </cell>
          <cell r="I312" t="str">
            <v>S</v>
          </cell>
          <cell r="J312" t="str">
            <v>26000000000001</v>
          </cell>
          <cell r="K312">
            <v>46160</v>
          </cell>
          <cell r="L312" t="str">
            <v>26096001264918487000179260000000000126051201644639</v>
          </cell>
          <cell r="M312" t="str">
            <v>2609600 - Olinda - PE</v>
          </cell>
          <cell r="N312">
            <v>1100</v>
          </cell>
        </row>
        <row r="313">
          <cell r="C313" t="str">
            <v>UPA CAXANGÁ - CG Nº 007/2022</v>
          </cell>
          <cell r="E313" t="str">
            <v>5.16 - Serviços Médico-Hospitalares, Odotonlogia e Laboratoriais</v>
          </cell>
          <cell r="F313">
            <v>48836367000176</v>
          </cell>
          <cell r="G313" t="str">
            <v>LLA SAUDE E SERVIÇOS MEDICOS LTDA</v>
          </cell>
          <cell r="H313" t="str">
            <v>S</v>
          </cell>
          <cell r="I313" t="str">
            <v>S</v>
          </cell>
          <cell r="J313" t="str">
            <v>16</v>
          </cell>
          <cell r="K313">
            <v>46160</v>
          </cell>
          <cell r="L313" t="str">
            <v>26116062248836367000176000000000001626059888563401</v>
          </cell>
          <cell r="M313" t="str">
            <v>2611606 - Recife - PE</v>
          </cell>
          <cell r="N313">
            <v>11750</v>
          </cell>
        </row>
        <row r="314">
          <cell r="C314" t="str">
            <v>UPA CAXANGÁ - CG Nº 007/2022</v>
          </cell>
          <cell r="E314" t="str">
            <v>5.16 - Serviços Médico-Hospitalares, Odotonlogia e Laboratoriais</v>
          </cell>
          <cell r="F314">
            <v>52355127000127</v>
          </cell>
          <cell r="G314" t="str">
            <v>MASTERMED PE III GESTAO MEDICA LTDA</v>
          </cell>
          <cell r="H314" t="str">
            <v>S</v>
          </cell>
          <cell r="I314" t="str">
            <v>S</v>
          </cell>
          <cell r="J314" t="str">
            <v>2600000001238</v>
          </cell>
          <cell r="K314">
            <v>46160</v>
          </cell>
          <cell r="L314" t="str">
            <v>26096001252355127000127260000000123826055394062260</v>
          </cell>
          <cell r="M314" t="str">
            <v>2609600 - Olinda - PE</v>
          </cell>
          <cell r="N314">
            <v>2500</v>
          </cell>
        </row>
        <row r="315">
          <cell r="C315" t="str">
            <v>UPA CAXANGÁ - CG Nº 007/2022</v>
          </cell>
          <cell r="E315" t="str">
            <v>5.16 - Serviços Médico-Hospitalares, Odotonlogia e Laboratoriais</v>
          </cell>
          <cell r="F315">
            <v>59652606000154</v>
          </cell>
          <cell r="G315" t="str">
            <v xml:space="preserve">KENIO BETMANN AZEVEDO </v>
          </cell>
          <cell r="H315" t="str">
            <v>S</v>
          </cell>
          <cell r="I315" t="str">
            <v>S</v>
          </cell>
          <cell r="J315" t="str">
            <v>42</v>
          </cell>
          <cell r="K315">
            <v>46160</v>
          </cell>
          <cell r="L315" t="str">
            <v>26116062259652606000154000000000004226056176047505</v>
          </cell>
          <cell r="M315" t="str">
            <v>2611606 - Recife - PE</v>
          </cell>
          <cell r="N315">
            <v>1100</v>
          </cell>
        </row>
        <row r="316">
          <cell r="C316" t="str">
            <v>UPA CAXANGÁ - CG Nº 007/2022</v>
          </cell>
          <cell r="E316" t="str">
            <v>5.16 - Serviços Médico-Hospitalares, Odotonlogia e Laboratoriais</v>
          </cell>
          <cell r="F316" t="str">
            <v>35.369.111/0001-54</v>
          </cell>
          <cell r="G316" t="str">
            <v>ASSOCIACAO ADOLFO LUTZ DE PESQUISAS E DIAGNOSTICOS</v>
          </cell>
          <cell r="H316" t="str">
            <v>S</v>
          </cell>
          <cell r="I316" t="str">
            <v>S</v>
          </cell>
          <cell r="J316" t="str">
            <v>174</v>
          </cell>
          <cell r="K316">
            <v>46147</v>
          </cell>
          <cell r="L316" t="str">
            <v>26116062235369111000154000000000017426059666948065</v>
          </cell>
          <cell r="M316" t="str">
            <v>2611606 - Recife - PE</v>
          </cell>
          <cell r="N316">
            <v>62800</v>
          </cell>
        </row>
        <row r="317">
          <cell r="C317" t="str">
            <v>UPA CAXANGÁ - CG Nº 007/2022</v>
          </cell>
          <cell r="E317" t="str">
            <v>5.8 - Locação de Veículos Automotores</v>
          </cell>
          <cell r="F317">
            <v>29932922000119</v>
          </cell>
          <cell r="G317" t="str">
            <v>MEDLIFE LOCACAO DE MAQUINAS E EQUIPAMENTOS LTDA</v>
          </cell>
          <cell r="H317" t="str">
            <v>S</v>
          </cell>
          <cell r="I317" t="str">
            <v>S</v>
          </cell>
          <cell r="J317" t="str">
            <v>66</v>
          </cell>
          <cell r="K317">
            <v>46139</v>
          </cell>
          <cell r="L317" t="str">
            <v>26116062229932922000119000000000006626047429581430</v>
          </cell>
          <cell r="M317" t="str">
            <v>2611606 - Recife - PE</v>
          </cell>
          <cell r="N317">
            <v>30000</v>
          </cell>
        </row>
        <row r="318">
          <cell r="C318" t="str">
            <v>UPA CAXANGÁ - CG Nº 007/2022</v>
          </cell>
          <cell r="E318" t="str">
            <v>5.16 - Serviços Médico-Hospitalares, Odotonlogia e Laboratoriais</v>
          </cell>
          <cell r="F318">
            <v>2593984000197</v>
          </cell>
          <cell r="G318" t="str">
            <v>COOPSERSA COOPERATIVA DE PROF. DE SERV. DE SAUDE PE LTDA</v>
          </cell>
          <cell r="H318" t="str">
            <v>S</v>
          </cell>
          <cell r="I318" t="str">
            <v>S</v>
          </cell>
          <cell r="J318" t="str">
            <v>80</v>
          </cell>
          <cell r="K318">
            <v>46160</v>
          </cell>
          <cell r="L318" t="str">
            <v>26116062202593984000197000000000008026056733530440</v>
          </cell>
          <cell r="M318" t="str">
            <v>2611606 - Recife - PE</v>
          </cell>
          <cell r="N318">
            <v>3174.16</v>
          </cell>
        </row>
        <row r="319">
          <cell r="C319" t="str">
            <v>UPA CAXANGÁ - CG Nº 007/2022</v>
          </cell>
          <cell r="E319" t="str">
            <v>5.15 - Serviços Domésticos</v>
          </cell>
          <cell r="F319">
            <v>52486728000179</v>
          </cell>
          <cell r="G319" t="str">
            <v>LAVICLIN LAVANDERIA HOSPITALAR LTDA</v>
          </cell>
          <cell r="H319" t="str">
            <v>S</v>
          </cell>
          <cell r="I319" t="str">
            <v>S</v>
          </cell>
          <cell r="J319" t="str">
            <v>2600000000120</v>
          </cell>
          <cell r="K319">
            <v>46146</v>
          </cell>
          <cell r="L319" t="str">
            <v>26034541252486728000179260000000012026058564363219</v>
          </cell>
          <cell r="M319" t="str">
            <v>2603454 - Camaragibe - PE</v>
          </cell>
          <cell r="N319">
            <v>2300</v>
          </cell>
        </row>
        <row r="320">
          <cell r="C320" t="str">
            <v>UPA CAXANGÁ - CG Nº 007/2022</v>
          </cell>
          <cell r="E320" t="str">
            <v>5.10 - Detetização/Tratamento de Resíduos e Afins</v>
          </cell>
          <cell r="F320">
            <v>11863530000180</v>
          </cell>
          <cell r="G320" t="str">
            <v>BRASCON GESTAO AMBIENTAL LTDA</v>
          </cell>
          <cell r="H320" t="str">
            <v>S</v>
          </cell>
          <cell r="I320" t="str">
            <v>S</v>
          </cell>
          <cell r="J320" t="str">
            <v>293958</v>
          </cell>
          <cell r="K320">
            <v>46148</v>
          </cell>
          <cell r="L320" t="str">
            <v>9ZYT-MUE8X</v>
          </cell>
          <cell r="M320" t="str">
            <v>2611309 - Pombos - PE</v>
          </cell>
          <cell r="N320">
            <v>4216.2</v>
          </cell>
        </row>
        <row r="321">
          <cell r="C321" t="str">
            <v>UPA CAXANGÁ - CG Nº 007/2022</v>
          </cell>
          <cell r="E321" t="str">
            <v>5.17 - Manutenção de Software, Certificação Digital e Microfilmagem</v>
          </cell>
          <cell r="F321" t="str">
            <v>06.312.868/0001-03</v>
          </cell>
          <cell r="G321" t="str">
            <v>TASCOM INFORMATICA LTDA</v>
          </cell>
          <cell r="H321" t="str">
            <v>S</v>
          </cell>
          <cell r="I321" t="str">
            <v>S</v>
          </cell>
          <cell r="J321" t="str">
            <v>610</v>
          </cell>
          <cell r="K321">
            <v>46146</v>
          </cell>
          <cell r="L321" t="str">
            <v>UAVTEUECX</v>
          </cell>
          <cell r="M321" t="str">
            <v>2610707 - Paulista - PE</v>
          </cell>
          <cell r="N321">
            <v>1434.31</v>
          </cell>
        </row>
        <row r="322">
          <cell r="C322" t="str">
            <v>UPA CAXANGÁ - CG Nº 007/2022</v>
          </cell>
          <cell r="E322" t="str">
            <v>5.17 - Manutenção de Software, Certificação Digital e Microfilmagem</v>
          </cell>
          <cell r="F322" t="str">
            <v>07.333.111/0001-69</v>
          </cell>
          <cell r="G322" t="str">
            <v>SAFETEC INFORMATICA LTDA</v>
          </cell>
          <cell r="H322" t="str">
            <v>S</v>
          </cell>
          <cell r="I322" t="str">
            <v>S</v>
          </cell>
          <cell r="J322" t="str">
            <v>19240</v>
          </cell>
          <cell r="K322">
            <v>46147</v>
          </cell>
          <cell r="L322" t="str">
            <v>26116062207333111000169000000001924026051822113501</v>
          </cell>
          <cell r="M322" t="str">
            <v>2611606 - Recife - PE</v>
          </cell>
          <cell r="N322">
            <v>1021.73</v>
          </cell>
        </row>
        <row r="323">
          <cell r="C323" t="str">
            <v>UPA CAXANGÁ - CG Nº 007/2022</v>
          </cell>
          <cell r="E323" t="str">
            <v>5.17 - Manutenção de Software, Certificação Digital e Microfilmagem</v>
          </cell>
          <cell r="F323" t="str">
            <v>07.333.111/0001-69</v>
          </cell>
          <cell r="G323" t="str">
            <v>SAFETEC INFORMATICA LTDA</v>
          </cell>
          <cell r="H323" t="str">
            <v>S</v>
          </cell>
          <cell r="I323" t="str">
            <v>S</v>
          </cell>
          <cell r="J323" t="str">
            <v>18548</v>
          </cell>
          <cell r="K323">
            <v>46147</v>
          </cell>
          <cell r="L323" t="str">
            <v>26116062207333111000169000000001854826051365284712</v>
          </cell>
          <cell r="M323" t="str">
            <v>2611606 - Recife - PE</v>
          </cell>
          <cell r="N323">
            <v>59.44</v>
          </cell>
        </row>
        <row r="324">
          <cell r="C324" t="str">
            <v>UPA CAXANGÁ - CG Nº 007/2022</v>
          </cell>
          <cell r="E324" t="str">
            <v>5.17 - Manutenção de Software, Certificação Digital e Microfilmagem</v>
          </cell>
          <cell r="F324">
            <v>5633849000116</v>
          </cell>
          <cell r="G324" t="str">
            <v>GCINET SERVICOS DE INFORMATICA LTDA EPP</v>
          </cell>
          <cell r="H324" t="str">
            <v>S</v>
          </cell>
          <cell r="I324" t="str">
            <v>S</v>
          </cell>
          <cell r="J324" t="str">
            <v>1214</v>
          </cell>
          <cell r="K324">
            <v>46119</v>
          </cell>
          <cell r="L324" t="str">
            <v>26116062205633849000116000000000121426048176044860</v>
          </cell>
          <cell r="M324" t="str">
            <v>2611606 - Recife - PE</v>
          </cell>
          <cell r="N324">
            <v>2068.98</v>
          </cell>
        </row>
        <row r="325">
          <cell r="C325" t="str">
            <v>UPA CAXANGÁ - CG Nº 007/2022</v>
          </cell>
          <cell r="E325" t="str">
            <v>5.17 - Manutenção de Software, Certificação Digital e Microfilmagem</v>
          </cell>
          <cell r="F325">
            <v>10891998000115</v>
          </cell>
          <cell r="G325" t="str">
            <v>ADVISERSIT SERVICOS EM INFORMÁTICA</v>
          </cell>
          <cell r="H325" t="str">
            <v>S</v>
          </cell>
          <cell r="I325" t="str">
            <v>S</v>
          </cell>
          <cell r="J325" t="str">
            <v>104</v>
          </cell>
          <cell r="K325">
            <v>46141</v>
          </cell>
          <cell r="L325" t="str">
            <v>26116062210891998000115000000000010426042629566144</v>
          </cell>
          <cell r="M325" t="str">
            <v>2611606 - Recife - PE</v>
          </cell>
          <cell r="N325">
            <v>1520.21</v>
          </cell>
        </row>
        <row r="326">
          <cell r="C326" t="str">
            <v>UPA CAXANGÁ - CG Nº 007/2022</v>
          </cell>
          <cell r="E326" t="str">
            <v>5.17 - Manutenção de Software, Certificação Digital e Microfilmagem</v>
          </cell>
          <cell r="F326" t="str">
            <v>04.069.709/0001-02</v>
          </cell>
          <cell r="G326" t="str">
            <v>BIONEXO S.A</v>
          </cell>
          <cell r="H326" t="str">
            <v>S</v>
          </cell>
          <cell r="I326" t="str">
            <v>S</v>
          </cell>
          <cell r="J326" t="str">
            <v>652135</v>
          </cell>
          <cell r="K326">
            <v>46147</v>
          </cell>
          <cell r="L326" t="str">
            <v>88W8B1FF</v>
          </cell>
          <cell r="M326" t="str">
            <v>3550308 - São Paulo - SP</v>
          </cell>
          <cell r="N326">
            <v>982.97</v>
          </cell>
        </row>
        <row r="327">
          <cell r="C327" t="str">
            <v>UPA CAXANGÁ - CG Nº 007/2022</v>
          </cell>
          <cell r="E327" t="str">
            <v>5.17 - Manutenção de Software, Certificação Digital e Microfilmagem</v>
          </cell>
          <cell r="F327">
            <v>18630942000119</v>
          </cell>
          <cell r="G327" t="str">
            <v>PROVTEL TECNOLOGIA SERVICOS GERENCIADOS LTDA</v>
          </cell>
          <cell r="H327" t="str">
            <v>S</v>
          </cell>
          <cell r="I327" t="str">
            <v>S</v>
          </cell>
          <cell r="J327" t="str">
            <v>688</v>
          </cell>
          <cell r="K327">
            <v>46147</v>
          </cell>
          <cell r="L327" t="str">
            <v>26116062218630942000119000000000068826057373284183</v>
          </cell>
          <cell r="M327" t="str">
            <v>2611606 - Recife - PE</v>
          </cell>
          <cell r="N327">
            <v>6150</v>
          </cell>
        </row>
        <row r="328">
          <cell r="C328" t="str">
            <v>UPA CAXANGÁ - CG Nº 007/2022</v>
          </cell>
          <cell r="E328" t="str">
            <v>5.17 - Manutenção de Software, Certificação Digital e Microfilmagem</v>
          </cell>
          <cell r="F328" t="str">
            <v>34.624.704/0001-57</v>
          </cell>
          <cell r="G328" t="str">
            <v>TECHSYST SISTEMAS DE AUTOMACAO E INFOMATICA LTDA</v>
          </cell>
          <cell r="H328" t="str">
            <v>S</v>
          </cell>
          <cell r="I328" t="str">
            <v>S</v>
          </cell>
          <cell r="J328" t="str">
            <v>47</v>
          </cell>
          <cell r="K328">
            <v>46146</v>
          </cell>
          <cell r="L328" t="str">
            <v>26116062234624704000157000000000004726057240487278</v>
          </cell>
          <cell r="M328" t="str">
            <v>2611606 - Recife - PE</v>
          </cell>
          <cell r="N328">
            <v>320</v>
          </cell>
        </row>
        <row r="329">
          <cell r="C329" t="str">
            <v>UPA CAXANGÁ - CG Nº 007/2022</v>
          </cell>
          <cell r="E329" t="str">
            <v>5.17 - Manutenção de Software, Certificação Digital e Microfilmagem</v>
          </cell>
          <cell r="F329" t="str">
            <v>43.166.657/0001-36</v>
          </cell>
          <cell r="G329" t="str">
            <v>SERVIÇOS TECNICOS LTDA</v>
          </cell>
          <cell r="H329" t="str">
            <v>S</v>
          </cell>
          <cell r="I329" t="str">
            <v>S</v>
          </cell>
          <cell r="J329" t="str">
            <v>228</v>
          </cell>
          <cell r="K329">
            <v>46113</v>
          </cell>
          <cell r="L329" t="str">
            <v>26116062243166657000136000000000022826042784416880</v>
          </cell>
          <cell r="M329" t="str">
            <v>2611606 - Recife - PE</v>
          </cell>
          <cell r="N329">
            <v>13403.5</v>
          </cell>
        </row>
        <row r="330">
          <cell r="C330" t="str">
            <v>UPA CAXANGÁ - CG Nº 007/2022</v>
          </cell>
          <cell r="E330" t="str">
            <v>5.17 - Manutenção de Software, Certificação Digital e Microfilmagem</v>
          </cell>
          <cell r="F330" t="str">
            <v>92.306.257/0007-80</v>
          </cell>
          <cell r="G330" t="str">
            <v>MV INFORMATICA NORDESTE LTDA</v>
          </cell>
          <cell r="H330" t="str">
            <v>S</v>
          </cell>
          <cell r="I330" t="str">
            <v>S</v>
          </cell>
          <cell r="J330" t="str">
            <v>5304</v>
          </cell>
          <cell r="K330">
            <v>46113</v>
          </cell>
          <cell r="L330" t="str">
            <v>26116062292306257000780000000000530426045840925042</v>
          </cell>
          <cell r="M330" t="str">
            <v>2611606 - Recife - PE</v>
          </cell>
          <cell r="N330">
            <v>11578.95</v>
          </cell>
        </row>
        <row r="331">
          <cell r="C331" t="str">
            <v>UPA CAXANGÁ - CG Nº 007/2022</v>
          </cell>
          <cell r="E331" t="str">
            <v>5.17 - Manutenção de Software, Certificação Digital e Microfilmagem</v>
          </cell>
          <cell r="F331" t="str">
            <v>23.412.408/0001-76</v>
          </cell>
          <cell r="G331" t="str">
            <v>WEK TECHNOLOGY IN BUSINESS LTDA ME</v>
          </cell>
          <cell r="H331" t="str">
            <v>S</v>
          </cell>
          <cell r="I331" t="str">
            <v>S</v>
          </cell>
          <cell r="J331" t="str">
            <v>19376</v>
          </cell>
          <cell r="K331">
            <v>46146</v>
          </cell>
          <cell r="L331" t="str">
            <v>J51G-T3QU</v>
          </cell>
          <cell r="M331" t="str">
            <v>4209102 - Joinville - SC</v>
          </cell>
          <cell r="N331">
            <v>1160.52</v>
          </cell>
        </row>
        <row r="332">
          <cell r="C332" t="str">
            <v>UPA CAXANGÁ - CG Nº 007/2022</v>
          </cell>
          <cell r="E332" t="str">
            <v>5.22 - Vigilância Ostensiva / Monitorada</v>
          </cell>
          <cell r="F332">
            <v>7360290000123</v>
          </cell>
          <cell r="G332" t="str">
            <v xml:space="preserve">SERVAL SERVICOS E LIMPEZA LTDA </v>
          </cell>
          <cell r="H332" t="str">
            <v>S</v>
          </cell>
          <cell r="I332" t="str">
            <v>S</v>
          </cell>
          <cell r="J332" t="str">
            <v>66427</v>
          </cell>
          <cell r="K332">
            <v>46147</v>
          </cell>
          <cell r="L332" t="str">
            <v>160013695</v>
          </cell>
          <cell r="M332" t="str">
            <v>2304400 - Fortaleza - CE</v>
          </cell>
          <cell r="N332">
            <v>37663.019999999997</v>
          </cell>
        </row>
        <row r="333">
          <cell r="C333" t="str">
            <v>UPA CAXANGÁ - CG Nº 007/2022</v>
          </cell>
          <cell r="E333" t="str">
            <v>5.22 - Vigilância Ostensiva / Monitorada</v>
          </cell>
          <cell r="F333" t="str">
            <v>11.572.781/0001-05</v>
          </cell>
          <cell r="G333" t="str">
            <v>SOSERVI VIGILANCIA LTDA</v>
          </cell>
          <cell r="H333" t="str">
            <v>S</v>
          </cell>
          <cell r="I333" t="str">
            <v>S</v>
          </cell>
          <cell r="J333" t="str">
            <v>2600000000297</v>
          </cell>
          <cell r="K333">
            <v>46134</v>
          </cell>
          <cell r="L333" t="str">
            <v>26096001211572781000105260000000029726049955899830</v>
          </cell>
          <cell r="M333" t="str">
            <v>2609600 - Olinda - PE</v>
          </cell>
          <cell r="N333">
            <v>26992.400000000001</v>
          </cell>
        </row>
        <row r="334">
          <cell r="C334" t="str">
            <v>UPA CAXANGÁ - CG Nº 007/2022</v>
          </cell>
          <cell r="E334" t="str">
            <v>5.10 - Detetização/Tratamento de Resíduos e Afins</v>
          </cell>
          <cell r="F334" t="str">
            <v>09.595.245/0001-83</v>
          </cell>
          <cell r="G334" t="str">
            <v>FOCUS SERVIÇOS AMBIENTAIS LTDA ME</v>
          </cell>
          <cell r="H334" t="str">
            <v>S</v>
          </cell>
          <cell r="I334" t="str">
            <v>S</v>
          </cell>
          <cell r="J334" t="str">
            <v>1178</v>
          </cell>
          <cell r="K334">
            <v>46127</v>
          </cell>
          <cell r="L334" t="str">
            <v>26116062209595245000183000000000117826041274919743</v>
          </cell>
          <cell r="M334" t="str">
            <v>2611606 - Recife - PE</v>
          </cell>
          <cell r="N334">
            <v>1020.14</v>
          </cell>
        </row>
        <row r="335">
          <cell r="C335" t="str">
            <v>UPA CAXANGÁ - CG Nº 007/2022</v>
          </cell>
          <cell r="E335" t="str">
            <v>5.23 - Limpeza e Conservação</v>
          </cell>
          <cell r="F335">
            <v>9863853000121</v>
          </cell>
          <cell r="G335" t="str">
            <v>SOSERVI-SOCIEDADE DE SERVICOS GERAIS LTDA</v>
          </cell>
          <cell r="H335" t="str">
            <v>S</v>
          </cell>
          <cell r="I335" t="str">
            <v>S</v>
          </cell>
          <cell r="J335" t="str">
            <v>2600000002755</v>
          </cell>
          <cell r="K335">
            <v>46136</v>
          </cell>
          <cell r="L335" t="str">
            <v>26096001209863853000121260000000275526042488351212</v>
          </cell>
          <cell r="M335" t="str">
            <v>2609600 - Olinda - PE</v>
          </cell>
          <cell r="N335">
            <v>15415.53</v>
          </cell>
        </row>
        <row r="336">
          <cell r="C336" t="str">
            <v>UPA CAXANGÁ - CG Nº 007/2022</v>
          </cell>
          <cell r="E336" t="str">
            <v>5.23 - Limpeza e Conservação</v>
          </cell>
          <cell r="F336">
            <v>9863853000121</v>
          </cell>
          <cell r="G336" t="str">
            <v>SOSERVI-SOCIEDADE DE SERVICOS GERAIS LTDA</v>
          </cell>
          <cell r="H336" t="str">
            <v>S</v>
          </cell>
          <cell r="I336" t="str">
            <v>S</v>
          </cell>
          <cell r="J336" t="str">
            <v>2600000002748</v>
          </cell>
          <cell r="K336">
            <v>46136</v>
          </cell>
          <cell r="L336" t="str">
            <v>26096001209863853000121260000000274826048711211966</v>
          </cell>
          <cell r="M336" t="str">
            <v>2609600 - Olinda - PE</v>
          </cell>
          <cell r="N336">
            <v>62690.26</v>
          </cell>
        </row>
        <row r="337">
          <cell r="C337" t="str">
            <v>UPA CAXANGÁ - CG Nº 007/2022</v>
          </cell>
          <cell r="E337" t="str">
            <v>5.99 - Outros Serviços de Terceiros Pessoa Jurídica</v>
          </cell>
          <cell r="F337">
            <v>19786063000143</v>
          </cell>
          <cell r="G337" t="str">
            <v xml:space="preserve">MARINHO E CASTRO SERVICOS LTDA ME </v>
          </cell>
          <cell r="H337" t="str">
            <v>S</v>
          </cell>
          <cell r="I337" t="str">
            <v>S</v>
          </cell>
          <cell r="J337" t="str">
            <v>389</v>
          </cell>
          <cell r="K337">
            <v>46135</v>
          </cell>
          <cell r="L337" t="str">
            <v>26116062219786063000143000000000038926046737563707</v>
          </cell>
          <cell r="M337" t="str">
            <v>2611606 - Recife - PE</v>
          </cell>
          <cell r="N337">
            <v>5019.78</v>
          </cell>
        </row>
        <row r="338">
          <cell r="C338" t="str">
            <v>UPA CAXANGÁ - CG Nº 007/2022</v>
          </cell>
          <cell r="E338" t="str">
            <v>5.99 - Outros Serviços de Terceiros Pessoa Jurídica</v>
          </cell>
          <cell r="F338">
            <v>10816775000274</v>
          </cell>
          <cell r="G338" t="str">
            <v>INSPETORIA SALESIANA DO NORDESTE DO BRASIL</v>
          </cell>
          <cell r="H338" t="str">
            <v>S</v>
          </cell>
          <cell r="I338" t="str">
            <v>S</v>
          </cell>
          <cell r="J338" t="str">
            <v>978</v>
          </cell>
          <cell r="K338">
            <v>46113</v>
          </cell>
          <cell r="L338" t="str">
            <v>26116062210816775000274000000000097826049228598822</v>
          </cell>
          <cell r="M338" t="str">
            <v>2611606 - Recife - PE</v>
          </cell>
          <cell r="N338">
            <v>770</v>
          </cell>
        </row>
        <row r="339">
          <cell r="C339" t="str">
            <v>UPA CAXANGÁ - CG Nº 007/2022</v>
          </cell>
          <cell r="E339" t="str">
            <v>5.99 - Outros Serviços de Terceiros Pessoa Jurídica</v>
          </cell>
          <cell r="F339" t="str">
            <v>08.654.123/0001-58</v>
          </cell>
          <cell r="G339" t="str">
            <v>AUDISA -AUDITORES ASSOCIADOS S/S</v>
          </cell>
          <cell r="H339" t="str">
            <v>S</v>
          </cell>
          <cell r="I339" t="str">
            <v>S</v>
          </cell>
          <cell r="J339" t="str">
            <v>33230</v>
          </cell>
          <cell r="K339">
            <v>46113</v>
          </cell>
          <cell r="L339" t="str">
            <v>258W225384749734299X</v>
          </cell>
          <cell r="M339" t="str">
            <v>3505708 - Barueri - SP</v>
          </cell>
          <cell r="N339">
            <v>1189</v>
          </cell>
        </row>
        <row r="340">
          <cell r="C340" t="str">
            <v>UPA CAXANGÁ - CG Nº 007/2022</v>
          </cell>
          <cell r="E340" t="str">
            <v>5.99 - Outros Serviços de Terceiros Pessoa Jurídica</v>
          </cell>
          <cell r="F340">
            <v>1545203000126</v>
          </cell>
          <cell r="G340" t="str">
            <v>ENAE EMPRESA NACIONAL DE ESTERILIZACAO LTDA</v>
          </cell>
          <cell r="H340" t="str">
            <v>S</v>
          </cell>
          <cell r="I340" t="str">
            <v>S</v>
          </cell>
          <cell r="J340" t="str">
            <v>149</v>
          </cell>
          <cell r="K340">
            <v>46146</v>
          </cell>
          <cell r="L340" t="str">
            <v>26116062201545203000126000000000014926056253643260</v>
          </cell>
          <cell r="M340" t="str">
            <v>2611606 - Recife - PE</v>
          </cell>
          <cell r="N340">
            <v>24435.4</v>
          </cell>
        </row>
        <row r="341">
          <cell r="C341" t="str">
            <v>UPA CAXANGÁ - CG Nº 007/2022</v>
          </cell>
          <cell r="E341" t="str">
            <v>5.99 - Outros Serviços de Terceiros Pessoa Jurídica</v>
          </cell>
          <cell r="F341" t="str">
            <v>60.765.823/0001-30</v>
          </cell>
          <cell r="G341" t="str">
            <v>SOCIEDADE BENEF ISRAELITABRAS HOSPITAL ALBERT EINSTEIN</v>
          </cell>
          <cell r="H341" t="str">
            <v>S</v>
          </cell>
          <cell r="I341" t="str">
            <v>S</v>
          </cell>
          <cell r="J341" t="str">
            <v>16792871</v>
          </cell>
          <cell r="K341">
            <v>46140</v>
          </cell>
          <cell r="L341" t="str">
            <v>J4PB-4QC4</v>
          </cell>
          <cell r="M341" t="str">
            <v>3550308 - São Paulo - SP</v>
          </cell>
          <cell r="N341">
            <v>1234.5</v>
          </cell>
        </row>
        <row r="342">
          <cell r="C342" t="str">
            <v>UPA CAXANGÁ - CG Nº 007/2022</v>
          </cell>
          <cell r="E342" t="str">
            <v>5.99 - Outros Serviços de Terceiros Pessoa Jurídica</v>
          </cell>
          <cell r="F342" t="str">
            <v>01.699.696/0001-59</v>
          </cell>
          <cell r="G342" t="str">
            <v>QUALIAGUA LABORATORIO E CONSULTORIA LTDA</v>
          </cell>
          <cell r="H342" t="str">
            <v>S</v>
          </cell>
          <cell r="I342" t="str">
            <v>S</v>
          </cell>
          <cell r="J342" t="str">
            <v>1961</v>
          </cell>
          <cell r="K342">
            <v>46147</v>
          </cell>
          <cell r="L342" t="str">
            <v>26116062201699696000159000000000196126052539682379</v>
          </cell>
          <cell r="M342" t="str">
            <v>2611606 - Recife - PE</v>
          </cell>
          <cell r="N342">
            <v>626.5</v>
          </cell>
        </row>
        <row r="343">
          <cell r="C343" t="str">
            <v>UPA CAXANGÁ - CG Nº 007/2022</v>
          </cell>
          <cell r="E343" t="str">
            <v>5.99 - Outros Serviços de Terceiros Pessoa Jurídica</v>
          </cell>
          <cell r="F343">
            <v>45671533000133</v>
          </cell>
          <cell r="G343" t="str">
            <v>VITORINO E MAIA ADVOGADOS</v>
          </cell>
          <cell r="H343" t="str">
            <v>S</v>
          </cell>
          <cell r="I343" t="str">
            <v>S</v>
          </cell>
          <cell r="J343" t="str">
            <v>88</v>
          </cell>
          <cell r="K343">
            <v>46145</v>
          </cell>
          <cell r="L343" t="str">
            <v>26116062245671533000133000000000008826050782012695</v>
          </cell>
          <cell r="M343" t="str">
            <v>2611606 - Recife - PE</v>
          </cell>
          <cell r="N343">
            <v>2438.1999999999998</v>
          </cell>
        </row>
        <row r="344">
          <cell r="C344" t="str">
            <v>UPA CAXANGÁ - CG Nº 007/2022</v>
          </cell>
          <cell r="E344" t="str">
            <v>5.99 - Outros Serviços de Terceiros Pessoa Jurídica</v>
          </cell>
          <cell r="F344">
            <v>2668797000125</v>
          </cell>
          <cell r="G344" t="str">
            <v>BRASIL GESTAO DE DADOS INFORMAÇOES E DOCUMENTOS LTDA</v>
          </cell>
          <cell r="H344" t="str">
            <v>S</v>
          </cell>
          <cell r="I344" t="str">
            <v>S</v>
          </cell>
          <cell r="J344" t="str">
            <v>168</v>
          </cell>
          <cell r="K344">
            <v>46146</v>
          </cell>
          <cell r="L344" t="str">
            <v>26116062202668797000125000000000016826056987510115</v>
          </cell>
          <cell r="M344" t="str">
            <v>2611606 - Recife - PE</v>
          </cell>
          <cell r="N344">
            <v>1320.7</v>
          </cell>
        </row>
        <row r="345">
          <cell r="C345" t="str">
            <v>UPA CAXANGÁ - CG Nº 007/2022</v>
          </cell>
          <cell r="E345" t="str">
            <v>5.99 - Outros Serviços de Terceiros Pessoa Jurídica</v>
          </cell>
          <cell r="F345">
            <v>6317907000165</v>
          </cell>
          <cell r="G345" t="str">
            <v>RUI JORGE DE A. PIRES ME</v>
          </cell>
          <cell r="H345" t="str">
            <v>S</v>
          </cell>
          <cell r="I345" t="str">
            <v>S</v>
          </cell>
          <cell r="J345" t="str">
            <v>645</v>
          </cell>
          <cell r="K345">
            <v>46147</v>
          </cell>
          <cell r="L345" t="str">
            <v>26116062206317907000165000000000064526056794783920</v>
          </cell>
          <cell r="M345" t="str">
            <v>2611606 - Recife - PE</v>
          </cell>
          <cell r="N345">
            <v>670</v>
          </cell>
        </row>
        <row r="346">
          <cell r="C346" t="str">
            <v>UPA CAXANGÁ - CG Nº 007/2022</v>
          </cell>
          <cell r="E346" t="str">
            <v>5.99 - Outros Serviços de Terceiros Pessoa Jurídica</v>
          </cell>
          <cell r="F346" t="str">
            <v>46.021.768/0001-42</v>
          </cell>
          <cell r="G346" t="str">
            <v>BEM SAUDE LTDA</v>
          </cell>
          <cell r="H346" t="str">
            <v>S</v>
          </cell>
          <cell r="I346" t="str">
            <v>S</v>
          </cell>
          <cell r="J346" t="str">
            <v>324</v>
          </cell>
          <cell r="K346">
            <v>46144</v>
          </cell>
          <cell r="L346" t="str">
            <v>26116062246021768000142000000000032426053408916779</v>
          </cell>
          <cell r="M346" t="str">
            <v>2611606 - Recife - PE</v>
          </cell>
          <cell r="N346">
            <v>3200</v>
          </cell>
        </row>
        <row r="347">
          <cell r="C347" t="str">
            <v>UPA CAXANGÁ - CG Nº 007/2022</v>
          </cell>
          <cell r="E347" t="str">
            <v>5.99 - Outros Serviços de Terceiros Pessoa Jurídica</v>
          </cell>
          <cell r="F347" t="str">
            <v>46.021.768/0001-42</v>
          </cell>
          <cell r="G347" t="str">
            <v>BEM SAUDE LTDA</v>
          </cell>
          <cell r="H347" t="str">
            <v>S</v>
          </cell>
          <cell r="I347" t="str">
            <v>S</v>
          </cell>
          <cell r="J347" t="str">
            <v>287</v>
          </cell>
          <cell r="K347">
            <v>46140</v>
          </cell>
          <cell r="L347" t="str">
            <v>26116062246021768000142000000000028726040205867122</v>
          </cell>
          <cell r="M347" t="str">
            <v>2611606 - Recife - PE</v>
          </cell>
          <cell r="N347">
            <v>3200</v>
          </cell>
        </row>
        <row r="348">
          <cell r="C348" t="str">
            <v>UPA CAXANGÁ - CG Nº 007/2022</v>
          </cell>
          <cell r="E348" t="str">
            <v>5.99 - Outros Serviços de Terceiros Pessoa Jurídica</v>
          </cell>
          <cell r="F348" t="str">
            <v>46.021.768/0001-42</v>
          </cell>
          <cell r="G348" t="str">
            <v>BEM SAUDE LTDA</v>
          </cell>
          <cell r="H348" t="str">
            <v>S</v>
          </cell>
          <cell r="I348" t="str">
            <v>S</v>
          </cell>
          <cell r="J348" t="str">
            <v>219</v>
          </cell>
          <cell r="K348">
            <v>46118</v>
          </cell>
          <cell r="L348" t="str">
            <v>26116062246021768000142000000000021926045779655470</v>
          </cell>
          <cell r="M348" t="str">
            <v>2611606 - Recife - PE</v>
          </cell>
          <cell r="N348">
            <v>60</v>
          </cell>
        </row>
        <row r="349">
          <cell r="C349" t="str">
            <v>UPA CAXANGÁ - CG Nº 007/2022</v>
          </cell>
          <cell r="E349" t="str">
            <v>5.99 - Outros Serviços de Terceiros Pessoa Jurídica</v>
          </cell>
          <cell r="F349" t="str">
            <v>46.021.768/0001-42</v>
          </cell>
          <cell r="G349" t="str">
            <v>BEM SAUDE LTDA</v>
          </cell>
          <cell r="H349" t="str">
            <v>S</v>
          </cell>
          <cell r="I349" t="str">
            <v>S</v>
          </cell>
          <cell r="J349" t="str">
            <v>276</v>
          </cell>
          <cell r="K349">
            <v>46128</v>
          </cell>
          <cell r="L349" t="str">
            <v>26116062246021768000142000000000027626040493034001</v>
          </cell>
          <cell r="M349" t="str">
            <v>2611606 - Recife - PE</v>
          </cell>
          <cell r="N349">
            <v>3300</v>
          </cell>
        </row>
        <row r="350">
          <cell r="C350" t="str">
            <v>UPA CAXANGÁ - CG Nº 007/2022</v>
          </cell>
          <cell r="E350" t="str">
            <v>5.99 - Outros Serviços de Terceiros Pessoa Jurídica</v>
          </cell>
          <cell r="F350" t="str">
            <v>51.140.639/0001-03</v>
          </cell>
          <cell r="G350" t="str">
            <v>FOCUS ENGENHARIA E CONSULTORIA SST LTDA</v>
          </cell>
          <cell r="H350" t="str">
            <v>S</v>
          </cell>
          <cell r="I350" t="str">
            <v>S</v>
          </cell>
          <cell r="J350" t="str">
            <v>81</v>
          </cell>
          <cell r="K350">
            <v>46148</v>
          </cell>
          <cell r="L350" t="str">
            <v>26116062251140639000103000000000008126055232196619</v>
          </cell>
          <cell r="M350" t="str">
            <v>2611606 - Recife - PE</v>
          </cell>
          <cell r="N350">
            <v>3430.56</v>
          </cell>
        </row>
        <row r="351">
          <cell r="C351" t="str">
            <v>UPA CAXANGÁ - CG Nº 007/2022</v>
          </cell>
          <cell r="E351" t="str">
            <v>5.5 - Reparo e Manutenção de Máquinas e Equipamentos</v>
          </cell>
          <cell r="F351" t="str">
            <v>18.204.483/0001-01</v>
          </cell>
          <cell r="G351" t="str">
            <v>WAGNER FERNANDES SALES DA SILVA &amp; CIA LTDA</v>
          </cell>
          <cell r="H351" t="str">
            <v>S</v>
          </cell>
          <cell r="I351" t="str">
            <v>S</v>
          </cell>
          <cell r="J351" t="str">
            <v>6115</v>
          </cell>
          <cell r="K351">
            <v>46146</v>
          </cell>
          <cell r="L351" t="str">
            <v>cjkf0p8ts</v>
          </cell>
          <cell r="M351" t="str">
            <v>2704302 - Maceió - AL</v>
          </cell>
          <cell r="N351">
            <v>2880</v>
          </cell>
        </row>
        <row r="352">
          <cell r="C352" t="str">
            <v>UPA CAXANGÁ - CG Nº 007/2022</v>
          </cell>
          <cell r="E352" t="str">
            <v>5.5 - Reparo e Manutenção de Máquinas e Equipamentos</v>
          </cell>
          <cell r="F352">
            <v>7221834000176</v>
          </cell>
          <cell r="G352" t="str">
            <v>C2 COMERCIO E SERVICOS LTDA-ME</v>
          </cell>
          <cell r="H352" t="str">
            <v>S</v>
          </cell>
          <cell r="I352" t="str">
            <v>S</v>
          </cell>
          <cell r="J352" t="str">
            <v>100</v>
          </cell>
          <cell r="K352">
            <v>46139</v>
          </cell>
          <cell r="L352" t="str">
            <v>26116062207221834000176000000000010026046093275810</v>
          </cell>
          <cell r="M352" t="str">
            <v>2611606 - Recife - PE</v>
          </cell>
          <cell r="N352">
            <v>3075.45</v>
          </cell>
        </row>
        <row r="353">
          <cell r="C353" t="str">
            <v>UPA CAXANGÁ - CG Nº 007/2022</v>
          </cell>
          <cell r="E353" t="str">
            <v>5.5 - Reparo e Manutenção de Máquinas e Equipamentos</v>
          </cell>
          <cell r="F353">
            <v>24380578002041</v>
          </cell>
          <cell r="G353" t="str">
            <v>WHITE MARTINS GASES INDUSTRIAIS DO NORDESTE LTDA</v>
          </cell>
          <cell r="H353" t="str">
            <v>S</v>
          </cell>
          <cell r="I353" t="str">
            <v>S</v>
          </cell>
          <cell r="J353" t="str">
            <v>2600000000740</v>
          </cell>
          <cell r="K353">
            <v>46119</v>
          </cell>
          <cell r="L353" t="str">
            <v>26079011224380578002041260000000074026047384716673</v>
          </cell>
          <cell r="M353" t="str">
            <v>2607901 - Jaboatão dos Guararapes - PE</v>
          </cell>
          <cell r="N353">
            <v>1249.24</v>
          </cell>
        </row>
        <row r="354">
          <cell r="C354" t="str">
            <v>UPA CAXANGÁ - CG Nº 007/2022</v>
          </cell>
          <cell r="E354" t="str">
            <v>5.5 - Reparo e Manutenção de Máquinas e Equipamentos</v>
          </cell>
          <cell r="F354" t="str">
            <v>21.854.632/0001-92</v>
          </cell>
          <cell r="G354" t="str">
            <v>POWER INSTALAÇÃO E MANUTENÇÃO DE ELEVADORES LTDA</v>
          </cell>
          <cell r="H354" t="str">
            <v>S</v>
          </cell>
          <cell r="I354" t="str">
            <v>S</v>
          </cell>
          <cell r="J354" t="str">
            <v>2600000000278</v>
          </cell>
          <cell r="K354">
            <v>46114</v>
          </cell>
          <cell r="L354" t="str">
            <v>26079011213259653000131260000000027826047558921860</v>
          </cell>
          <cell r="M354" t="str">
            <v>2611606 - Recife - PE</v>
          </cell>
          <cell r="N354">
            <v>923.67</v>
          </cell>
        </row>
        <row r="355">
          <cell r="C355" t="str">
            <v>UPA CAXANGÁ - CG Nº 007/2022</v>
          </cell>
          <cell r="E355" t="str">
            <v>5.5 - Reparo e Manutenção de Máquinas e Equipamentos</v>
          </cell>
          <cell r="F355" t="str">
            <v>26.081.685/0001-31</v>
          </cell>
          <cell r="G355" t="str">
            <v>CG REFRIGERAÇOES LTDA</v>
          </cell>
          <cell r="H355" t="str">
            <v>S</v>
          </cell>
          <cell r="I355" t="str">
            <v>S</v>
          </cell>
          <cell r="J355" t="str">
            <v>170</v>
          </cell>
          <cell r="K355">
            <v>46142</v>
          </cell>
          <cell r="L355" t="str">
            <v>26116062226081685000131000000000017026046902451801</v>
          </cell>
          <cell r="M355" t="str">
            <v>2611606 - Recife - PE</v>
          </cell>
          <cell r="N355">
            <v>1000</v>
          </cell>
        </row>
        <row r="356">
          <cell r="C356" t="str">
            <v>UPA CAXANGÁ - CG Nº 007/2022</v>
          </cell>
          <cell r="E356" t="str">
            <v>5.5 - Reparo e Manutenção de Máquinas e Equipamentos</v>
          </cell>
          <cell r="F356" t="str">
            <v>08.980.641/0001-61</v>
          </cell>
          <cell r="G356" t="str">
            <v>MAPROS LTDA</v>
          </cell>
          <cell r="H356" t="str">
            <v>S</v>
          </cell>
          <cell r="I356" t="str">
            <v>S</v>
          </cell>
          <cell r="J356" t="str">
            <v>803</v>
          </cell>
          <cell r="K356">
            <v>46140</v>
          </cell>
          <cell r="L356" t="str">
            <v>26116062208980641000161000000000080326048063425280</v>
          </cell>
          <cell r="M356" t="str">
            <v>2611606 - Recife - PE</v>
          </cell>
          <cell r="N356">
            <v>300</v>
          </cell>
        </row>
        <row r="357">
          <cell r="C357" t="str">
            <v>UPA CAXANGÁ - CG Nº 007/2022</v>
          </cell>
          <cell r="E357" t="str">
            <v>5.5 - Reparo e Manutenção de Máquinas e Equipamentos</v>
          </cell>
          <cell r="F357" t="str">
            <v>08.980.641/0001-61</v>
          </cell>
          <cell r="G357" t="str">
            <v>MAPROS LTDA</v>
          </cell>
          <cell r="H357" t="str">
            <v>S</v>
          </cell>
          <cell r="I357" t="str">
            <v>S</v>
          </cell>
          <cell r="J357" t="str">
            <v>804</v>
          </cell>
          <cell r="K357">
            <v>46140</v>
          </cell>
          <cell r="L357" t="str">
            <v>26116062208980641000161000000000080426040189359714</v>
          </cell>
          <cell r="M357" t="str">
            <v>2611606 - Recife - PE</v>
          </cell>
          <cell r="N357">
            <v>850</v>
          </cell>
        </row>
        <row r="358">
          <cell r="C358" t="str">
            <v>UPA CAXANGÁ - CG Nº 007/2022</v>
          </cell>
          <cell r="E358" t="str">
            <v>5.5 - Reparo e Manutenção de Máquinas e Equipamentos</v>
          </cell>
          <cell r="F358" t="str">
            <v>12.486.871/0001-46</v>
          </cell>
          <cell r="G358" t="str">
            <v>ROBSON MATOS DE ALBUQUERQUE</v>
          </cell>
          <cell r="H358" t="str">
            <v>S</v>
          </cell>
          <cell r="I358" t="str">
            <v>S</v>
          </cell>
          <cell r="J358" t="str">
            <v>29</v>
          </cell>
          <cell r="K358">
            <v>46121</v>
          </cell>
          <cell r="L358" t="str">
            <v>TP9YY1JRR</v>
          </cell>
          <cell r="M358" t="str">
            <v>2611606 - Recife - PE</v>
          </cell>
          <cell r="N358">
            <v>1400</v>
          </cell>
        </row>
        <row r="359">
          <cell r="C359" t="str">
            <v>UPA CAXANGÁ - CG Nº 007/2022</v>
          </cell>
          <cell r="E359" t="str">
            <v>5.5 - Reparo e Manutenção de Máquinas e Equipamentos</v>
          </cell>
          <cell r="F359" t="str">
            <v>52.762.205/0001-08</v>
          </cell>
          <cell r="G359" t="str">
            <v>52.762.205 PAULO RODRIGUES DE SOUSA</v>
          </cell>
          <cell r="H359" t="str">
            <v>S</v>
          </cell>
          <cell r="I359" t="str">
            <v>S</v>
          </cell>
          <cell r="J359" t="str">
            <v>52</v>
          </cell>
          <cell r="K359">
            <v>46142</v>
          </cell>
          <cell r="L359" t="str">
            <v>26107072252762205000108000000000005226043003229697</v>
          </cell>
          <cell r="M359" t="str">
            <v>2610707 - Paulista - PE</v>
          </cell>
          <cell r="N359">
            <v>9300</v>
          </cell>
        </row>
        <row r="360">
          <cell r="C360" t="str">
            <v>UPA CAXANGÁ - CG Nº 007/2022</v>
          </cell>
          <cell r="E360" t="str">
            <v xml:space="preserve">5.7 - Reparo e Manutenção de Bens Movéis de Outras Naturezas </v>
          </cell>
          <cell r="F360">
            <v>40893042000113</v>
          </cell>
          <cell r="G360" t="str">
            <v>GERASTEP GERADORES ASSISTÊNCIA TECNICA E PECAS LTDA ME</v>
          </cell>
          <cell r="H360" t="str">
            <v>S</v>
          </cell>
          <cell r="I360" t="str">
            <v>S</v>
          </cell>
          <cell r="J360" t="str">
            <v>2758</v>
          </cell>
          <cell r="K360">
            <v>46114</v>
          </cell>
          <cell r="L360" t="str">
            <v>26116062240893042000113000000000275826047708532649</v>
          </cell>
          <cell r="M360" t="str">
            <v>2611606 - Recife - PE</v>
          </cell>
          <cell r="N360">
            <v>365</v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22908-A237-4FBF-8465-96FC70BB9E1E}">
  <sheetPr>
    <tabColor rgb="FF92D050"/>
  </sheetPr>
  <dimension ref="A1:L8992"/>
  <sheetViews>
    <sheetView showGridLines="0" tabSelected="1" topLeftCell="B64" zoomScale="90" zoomScaleNormal="90" workbookViewId="0">
      <selection activeCell="I83" sqref="I8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9767633000609</v>
      </c>
      <c r="B2" s="4" t="str">
        <f>'[1]TCE - ANEXO IV - Preencher'!C11</f>
        <v>UPA CAXANGÁ - CG Nº 007/2022</v>
      </c>
      <c r="C2" s="4" t="str">
        <f>'[1]TCE - ANEXO IV - Preencher'!E11</f>
        <v>1.99 - Outras Despesas com Pessoal</v>
      </c>
      <c r="D2" s="3">
        <f>'[1]TCE - ANEXO IV - Preencher'!F11</f>
        <v>17197385000121</v>
      </c>
      <c r="E2" s="5" t="str">
        <f>'[1]TCE - ANEXO IV - Preencher'!G11</f>
        <v>ZURICH MINAS BRASILSEGUROS S/A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566.77</v>
      </c>
    </row>
    <row r="3" spans="1:12" s="8" customFormat="1" ht="19.5" customHeight="1" x14ac:dyDescent="0.2">
      <c r="A3" s="3">
        <f>IFERROR(VLOOKUP(B3,'[1]DADOS (OCULTAR)'!$Q$3:$S$136,3,0),"")</f>
        <v>9767633000609</v>
      </c>
      <c r="B3" s="4" t="str">
        <f>'[1]TCE - ANEXO IV - Preencher'!C12</f>
        <v>UPA CAXANGÁ - CG Nº 007/2022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1827</v>
      </c>
      <c r="I3" s="6">
        <f>IF('[1]TCE - ANEXO IV - Preencher'!K12="","",'[1]TCE - ANEXO IV - Preencher'!K12)</f>
        <v>46142</v>
      </c>
      <c r="J3" s="5" t="str">
        <f>'[1]TCE - ANEXO IV - Preencher'!L12</f>
        <v>26260428296399000119550010000018271000365522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46297.7</v>
      </c>
    </row>
    <row r="4" spans="1:12" s="8" customFormat="1" ht="19.5" customHeight="1" x14ac:dyDescent="0.2">
      <c r="A4" s="3">
        <f>IFERROR(VLOOKUP(B4,'[1]DADOS (OCULTAR)'!$Q$3:$S$136,3,0),"")</f>
        <v>9767633000609</v>
      </c>
      <c r="B4" s="4" t="str">
        <f>'[1]TCE - ANEXO IV - Preencher'!C13</f>
        <v>UPA CAXANGÁ - CG Nº 007/2022</v>
      </c>
      <c r="C4" s="4" t="str">
        <f>'[1]TCE - ANEXO IV - Preencher'!E13</f>
        <v>1.99 - Outras Despesas com Pessoal</v>
      </c>
      <c r="D4" s="3">
        <f>'[1]TCE - ANEXO IV - Preencher'!F13</f>
        <v>63554067000198</v>
      </c>
      <c r="E4" s="5" t="str">
        <f>'[1]TCE - ANEXO IV - Preencher'!G13</f>
        <v>HAPVIDA ASSISTENCIA MEDICA S.A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86306406</v>
      </c>
      <c r="I4" s="6">
        <f>IF('[1]TCE - ANEXO IV - Preencher'!K13="","",'[1]TCE - ANEXO IV - Preencher'!K13)</f>
        <v>46143</v>
      </c>
      <c r="J4" s="5" t="str">
        <f>'[1]TCE - ANEXO IV - Preencher'!L13</f>
        <v>913629563</v>
      </c>
      <c r="K4" s="5" t="str">
        <f>IF(F4="B",LEFT('[1]TCE - ANEXO IV - Preencher'!M13,2),IF(F4="S",LEFT('[1]TCE - ANEXO IV - Preencher'!M13,7),IF('[1]TCE - ANEXO IV - Preencher'!H13="","")))</f>
        <v>2304400</v>
      </c>
      <c r="L4" s="7">
        <f>'[1]TCE - ANEXO IV - Preencher'!N13</f>
        <v>1504.32</v>
      </c>
    </row>
    <row r="5" spans="1:12" s="8" customFormat="1" ht="19.5" customHeight="1" x14ac:dyDescent="0.2">
      <c r="A5" s="3">
        <f>IFERROR(VLOOKUP(B5,'[1]DADOS (OCULTAR)'!$Q$3:$S$136,3,0),"")</f>
        <v>9767633000609</v>
      </c>
      <c r="B5" s="4" t="str">
        <f>'[1]TCE - ANEXO IV - Preencher'!C14</f>
        <v>UPA CAXANGÁ - CG Nº 007/2022</v>
      </c>
      <c r="C5" s="4" t="str">
        <f>'[1]TCE - ANEXO IV - Preencher'!E14</f>
        <v>1.99 - Outras Despesas com Pessoal</v>
      </c>
      <c r="D5" s="3">
        <f>'[1]TCE - ANEXO IV - Preencher'!F14</f>
        <v>63554067000198</v>
      </c>
      <c r="E5" s="5" t="str">
        <f>'[1]TCE - ANEXO IV - Preencher'!G14</f>
        <v>HAPVIDA ASSISTENCIA MEDICA S.A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86286726</v>
      </c>
      <c r="I5" s="6">
        <f>IF('[1]TCE - ANEXO IV - Preencher'!K14="","",'[1]TCE - ANEXO IV - Preencher'!K14)</f>
        <v>46143</v>
      </c>
      <c r="J5" s="5" t="str">
        <f>'[1]TCE - ANEXO IV - Preencher'!L14</f>
        <v>813235724</v>
      </c>
      <c r="K5" s="5" t="str">
        <f>IF(F5="B",LEFT('[1]TCE - ANEXO IV - Preencher'!M14,2),IF(F5="S",LEFT('[1]TCE - ANEXO IV - Preencher'!M14,7),IF('[1]TCE - ANEXO IV - Preencher'!H14="","")))</f>
        <v>2304400</v>
      </c>
      <c r="L5" s="7">
        <f>'[1]TCE - ANEXO IV - Preencher'!N14</f>
        <v>72.680000000000007</v>
      </c>
    </row>
    <row r="6" spans="1:12" s="8" customFormat="1" ht="19.5" customHeight="1" x14ac:dyDescent="0.2">
      <c r="A6" s="3">
        <f>IFERROR(VLOOKUP(B6,'[1]DADOS (OCULTAR)'!$Q$3:$S$136,3,0),"")</f>
        <v>9767633000609</v>
      </c>
      <c r="B6" s="4" t="str">
        <f>'[1]TCE - ANEXO IV - Preencher'!C15</f>
        <v>UPA CAXANGÁ - CG Nº 007/2022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TRANSP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15068.78</v>
      </c>
    </row>
    <row r="7" spans="1:12" s="8" customFormat="1" ht="19.5" customHeight="1" x14ac:dyDescent="0.2">
      <c r="A7" s="3">
        <f>IFERROR(VLOOKUP(B7,'[1]DADOS (OCULTAR)'!$Q$3:$S$136,3,0),"")</f>
        <v>9767633000609</v>
      </c>
      <c r="B7" s="4" t="str">
        <f>'[1]TCE - ANEXO IV - Preencher'!C16</f>
        <v>UPA CAXANGÁ - CG Nº 007/2022</v>
      </c>
      <c r="C7" s="4" t="str">
        <f>'[1]TCE - ANEXO IV - Preencher'!E16</f>
        <v>1.99 - Outras Despesas com Pessoal</v>
      </c>
      <c r="D7" s="3">
        <f>'[1]TCE - ANEXO IV - Preencher'!F16</f>
        <v>10844611000170</v>
      </c>
      <c r="E7" s="5" t="str">
        <f>'[1]TCE - ANEXO IV - Preencher'!G16</f>
        <v>ELSON SOUTO E CIA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714</v>
      </c>
    </row>
    <row r="8" spans="1:12" s="8" customFormat="1" ht="19.5" customHeight="1" x14ac:dyDescent="0.2">
      <c r="A8" s="3">
        <f>IFERROR(VLOOKUP(B8,'[1]DADOS (OCULTAR)'!$Q$3:$S$136,3,0),"")</f>
        <v>9767633000609</v>
      </c>
      <c r="B8" s="4" t="str">
        <f>'[1]TCE - ANEXO IV - Preencher'!C17</f>
        <v>UPA CAXANGÁ - CG Nº 007/2022</v>
      </c>
      <c r="C8" s="4" t="str">
        <f>'[1]TCE - ANEXO IV - Preencher'!E17</f>
        <v>3.12 - Material Hospitalar</v>
      </c>
      <c r="D8" s="3">
        <f>'[1]TCE - ANEXO IV - Preencher'!F17</f>
        <v>23680034000170</v>
      </c>
      <c r="E8" s="5" t="str">
        <f>'[1]TCE - ANEXO IV - Preencher'!G17</f>
        <v>D ARAUJO COMERCIO ATACADISTA LTDA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25634</v>
      </c>
      <c r="I8" s="6">
        <f>IF('[1]TCE - ANEXO IV - Preencher'!K17="","",'[1]TCE - ANEXO IV - Preencher'!K17)</f>
        <v>46121</v>
      </c>
      <c r="J8" s="5" t="str">
        <f>'[1]TCE - ANEXO IV - Preencher'!L17</f>
        <v>26260423680034000170550010000256341969311200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322</v>
      </c>
    </row>
    <row r="9" spans="1:12" s="8" customFormat="1" ht="19.5" customHeight="1" x14ac:dyDescent="0.2">
      <c r="A9" s="3">
        <f>IFERROR(VLOOKUP(B9,'[1]DADOS (OCULTAR)'!$Q$3:$S$136,3,0),"")</f>
        <v>9767633000609</v>
      </c>
      <c r="B9" s="4" t="str">
        <f>'[1]TCE - ANEXO IV - Preencher'!C18</f>
        <v>UPA CAXANGÁ - CG Nº 007/2022</v>
      </c>
      <c r="C9" s="4" t="str">
        <f>'[1]TCE - ANEXO IV - Preencher'!E18</f>
        <v>3.12 - Material Hospitalar</v>
      </c>
      <c r="D9" s="3">
        <f>'[1]TCE - ANEXO IV - Preencher'!F18</f>
        <v>5932624000160</v>
      </c>
      <c r="E9" s="5" t="str">
        <f>'[1]TCE - ANEXO IV - Preencher'!G18</f>
        <v>MEGAMED PRODUTOS HOSPITALARES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26649</v>
      </c>
      <c r="I9" s="6">
        <f>IF('[1]TCE - ANEXO IV - Preencher'!K18="","",'[1]TCE - ANEXO IV - Preencher'!K18)</f>
        <v>46119</v>
      </c>
      <c r="J9" s="5" t="str">
        <f>'[1]TCE - ANEXO IV - Preencher'!L18</f>
        <v>26260405932624000160550010000266491271218900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240</v>
      </c>
    </row>
    <row r="10" spans="1:12" s="8" customFormat="1" ht="19.5" customHeight="1" x14ac:dyDescent="0.2">
      <c r="A10" s="3">
        <f>IFERROR(VLOOKUP(B10,'[1]DADOS (OCULTAR)'!$Q$3:$S$136,3,0),"")</f>
        <v>9767633000609</v>
      </c>
      <c r="B10" s="4" t="str">
        <f>'[1]TCE - ANEXO IV - Preencher'!C19</f>
        <v>UPA CAXANGÁ - CG Nº 007/2022</v>
      </c>
      <c r="C10" s="4" t="str">
        <f>'[1]TCE - ANEXO IV - Preencher'!E19</f>
        <v>3.12 - Material Hospitalar</v>
      </c>
      <c r="D10" s="3">
        <f>'[1]TCE - ANEXO IV - Preencher'!F19</f>
        <v>51680172000194</v>
      </c>
      <c r="E10" s="5" t="str">
        <f>'[1]TCE - ANEXO IV - Preencher'!G19</f>
        <v>GOODMED SURGIAL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4995</v>
      </c>
      <c r="I10" s="6">
        <f>IF('[1]TCE - ANEXO IV - Preencher'!K19="","",'[1]TCE - ANEXO IV - Preencher'!K19)</f>
        <v>46122</v>
      </c>
      <c r="J10" s="5" t="str">
        <f>'[1]TCE - ANEXO IV - Preencher'!L19</f>
        <v>26260451680172000194550010000049951633102225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546</v>
      </c>
    </row>
    <row r="11" spans="1:12" s="8" customFormat="1" ht="19.5" customHeight="1" x14ac:dyDescent="0.2">
      <c r="A11" s="3">
        <f>IFERROR(VLOOKUP(B11,'[1]DADOS (OCULTAR)'!$Q$3:$S$136,3,0),"")</f>
        <v>9767633000609</v>
      </c>
      <c r="B11" s="4" t="str">
        <f>'[1]TCE - ANEXO IV - Preencher'!C20</f>
        <v>UPA CAXANGÁ - CG Nº 007/2022</v>
      </c>
      <c r="C11" s="4" t="str">
        <f>'[1]TCE - ANEXO IV - Preencher'!E20</f>
        <v>3.12 - Material Hospitalar</v>
      </c>
      <c r="D11" s="3">
        <f>'[1]TCE - ANEXO IV - Preencher'!F20</f>
        <v>58426628000990</v>
      </c>
      <c r="E11" s="5" t="str">
        <f>'[1]TCE - ANEXO IV - Preencher'!G20</f>
        <v>SAMTRONIC INDUSTRIA E COMERCIO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5813</v>
      </c>
      <c r="I11" s="6">
        <f>IF('[1]TCE - ANEXO IV - Preencher'!K20="","",'[1]TCE - ANEXO IV - Preencher'!K20)</f>
        <v>46121</v>
      </c>
      <c r="J11" s="5" t="str">
        <f>'[1]TCE - ANEXO IV - Preencher'!L20</f>
        <v xml:space="preserve">26260458426628000990550010000058131174723937 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7000</v>
      </c>
    </row>
    <row r="12" spans="1:12" s="8" customFormat="1" ht="19.5" customHeight="1" x14ac:dyDescent="0.2">
      <c r="A12" s="3">
        <f>IFERROR(VLOOKUP(B12,'[1]DADOS (OCULTAR)'!$Q$3:$S$136,3,0),"")</f>
        <v>9767633000609</v>
      </c>
      <c r="B12" s="4" t="str">
        <f>'[1]TCE - ANEXO IV - Preencher'!C21</f>
        <v>UPA CAXANGÁ - CG Nº 007/2022</v>
      </c>
      <c r="C12" s="4" t="str">
        <f>'[1]TCE - ANEXO IV - Preencher'!E21</f>
        <v>3.12 - Material Hospitalar</v>
      </c>
      <c r="D12" s="3">
        <f>'[1]TCE - ANEXO IV - Preencher'!F21</f>
        <v>10779833000156</v>
      </c>
      <c r="E12" s="5" t="str">
        <f>'[1]TCE - ANEXO IV - Preencher'!G21</f>
        <v>MEDICAL MERCANTIL DE APARELHAGEM MEDICA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670573</v>
      </c>
      <c r="I12" s="6">
        <f>IF('[1]TCE - ANEXO IV - Preencher'!K21="","",'[1]TCE - ANEXO IV - Preencher'!K21)</f>
        <v>46118</v>
      </c>
      <c r="J12" s="5" t="str">
        <f>'[1]TCE - ANEXO IV - Preencher'!L21</f>
        <v>26260410779833000156550010006705731672599003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1800</v>
      </c>
    </row>
    <row r="13" spans="1:12" s="8" customFormat="1" ht="19.5" customHeight="1" x14ac:dyDescent="0.2">
      <c r="A13" s="3">
        <f>IFERROR(VLOOKUP(B13,'[1]DADOS (OCULTAR)'!$Q$3:$S$136,3,0),"")</f>
        <v>9767633000609</v>
      </c>
      <c r="B13" s="4" t="str">
        <f>'[1]TCE - ANEXO IV - Preencher'!C22</f>
        <v>UPA CAXANGÁ - CG Nº 007/2022</v>
      </c>
      <c r="C13" s="4" t="str">
        <f>'[1]TCE - ANEXO IV - Preencher'!E22</f>
        <v>3.12 - Material Hospitalar</v>
      </c>
      <c r="D13" s="3">
        <f>'[1]TCE - ANEXO IV - Preencher'!F22</f>
        <v>37844417000140</v>
      </c>
      <c r="E13" s="5" t="str">
        <f>'[1]TCE - ANEXO IV - Preencher'!G22</f>
        <v xml:space="preserve">LOG DISTRIBUIDORA DE PROD. HOSPITALAR 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8391</v>
      </c>
      <c r="I13" s="6">
        <f>IF('[1]TCE - ANEXO IV - Preencher'!K22="","",'[1]TCE - ANEXO IV - Preencher'!K22)</f>
        <v>46122</v>
      </c>
      <c r="J13" s="5" t="str">
        <f>'[1]TCE - ANEXO IV - Preencher'!L22</f>
        <v>26260437844417000140550010000083911234932599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2525</v>
      </c>
    </row>
    <row r="14" spans="1:12" s="8" customFormat="1" ht="19.5" customHeight="1" x14ac:dyDescent="0.2">
      <c r="A14" s="3">
        <f>IFERROR(VLOOKUP(B14,'[1]DADOS (OCULTAR)'!$Q$3:$S$136,3,0),"")</f>
        <v>9767633000609</v>
      </c>
      <c r="B14" s="4" t="str">
        <f>'[1]TCE - ANEXO IV - Preencher'!C23</f>
        <v>UPA CAXANGÁ - CG Nº 007/2022</v>
      </c>
      <c r="C14" s="4" t="str">
        <f>'[1]TCE - ANEXO IV - Preencher'!E23</f>
        <v>3.12 - Material Hospitalar</v>
      </c>
      <c r="D14" s="3">
        <f>'[1]TCE - ANEXO IV - Preencher'!F23</f>
        <v>41102195000168</v>
      </c>
      <c r="E14" s="5" t="str">
        <f>'[1]TCE - ANEXO IV - Preencher'!G23</f>
        <v xml:space="preserve">PR COMERCIAL MEDICCA LTDA 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99733</v>
      </c>
      <c r="I14" s="6">
        <f>IF('[1]TCE - ANEXO IV - Preencher'!K23="","",'[1]TCE - ANEXO IV - Preencher'!K23)</f>
        <v>46121</v>
      </c>
      <c r="J14" s="5" t="str">
        <f>'[1]TCE - ANEXO IV - Preencher'!L23</f>
        <v>26260441102195000168550000000997331101759005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900</v>
      </c>
    </row>
    <row r="15" spans="1:12" s="8" customFormat="1" ht="19.5" customHeight="1" x14ac:dyDescent="0.2">
      <c r="A15" s="3">
        <f>IFERROR(VLOOKUP(B15,'[1]DADOS (OCULTAR)'!$Q$3:$S$136,3,0),"")</f>
        <v>9767633000609</v>
      </c>
      <c r="B15" s="4" t="str">
        <f>'[1]TCE - ANEXO IV - Preencher'!C24</f>
        <v>UPA CAXANGÁ - CG Nº 007/2022</v>
      </c>
      <c r="C15" s="4" t="str">
        <f>'[1]TCE - ANEXO IV - Preencher'!E24</f>
        <v>3.12 - Material Hospitalar</v>
      </c>
      <c r="D15" s="3">
        <f>'[1]TCE - ANEXO IV - Preencher'!F24</f>
        <v>4614288000145</v>
      </c>
      <c r="E15" s="5" t="str">
        <f>'[1]TCE - ANEXO IV - Preencher'!G24</f>
        <v>DISK LIFE COMERCIO DE PRODUTOS CIRURGICOS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11732</v>
      </c>
      <c r="I15" s="6">
        <f>IF('[1]TCE - ANEXO IV - Preencher'!K24="","",'[1]TCE - ANEXO IV - Preencher'!K24)</f>
        <v>46127</v>
      </c>
      <c r="J15" s="5" t="str">
        <f>'[1]TCE - ANEXO IV - Preencher'!L24</f>
        <v>26260404614288000145550010000117321515767660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1123.5</v>
      </c>
    </row>
    <row r="16" spans="1:12" s="8" customFormat="1" ht="19.5" customHeight="1" x14ac:dyDescent="0.2">
      <c r="A16" s="3">
        <f>IFERROR(VLOOKUP(B16,'[1]DADOS (OCULTAR)'!$Q$3:$S$136,3,0),"")</f>
        <v>9767633000609</v>
      </c>
      <c r="B16" s="4" t="str">
        <f>'[1]TCE - ANEXO IV - Preencher'!C25</f>
        <v>UPA CAXANGÁ - CG Nº 007/2022</v>
      </c>
      <c r="C16" s="4" t="str">
        <f>'[1]TCE - ANEXO IV - Preencher'!E25</f>
        <v>3.12 - Material Hospitalar</v>
      </c>
      <c r="D16" s="3">
        <f>'[1]TCE - ANEXO IV - Preencher'!F25</f>
        <v>67729178000653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131527</v>
      </c>
      <c r="I16" s="6">
        <f>IF('[1]TCE - ANEXO IV - Preencher'!K25="","",'[1]TCE - ANEXO IV - Preencher'!K25)</f>
        <v>46127</v>
      </c>
      <c r="J16" s="5" t="str">
        <f>'[1]TCE - ANEXO IV - Preencher'!L25</f>
        <v>26260467729178000653550010001315271775365388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1034</v>
      </c>
    </row>
    <row r="17" spans="1:12" s="8" customFormat="1" ht="19.5" customHeight="1" x14ac:dyDescent="0.2">
      <c r="A17" s="3">
        <f>IFERROR(VLOOKUP(B17,'[1]DADOS (OCULTAR)'!$Q$3:$S$136,3,0),"")</f>
        <v>9767633000609</v>
      </c>
      <c r="B17" s="4" t="str">
        <f>'[1]TCE - ANEXO IV - Preencher'!C26</f>
        <v>UPA CAXANGÁ - CG Nº 007/2022</v>
      </c>
      <c r="C17" s="4" t="str">
        <f>'[1]TCE - ANEXO IV - Preencher'!E26</f>
        <v>3.12 - Material Hospitalar</v>
      </c>
      <c r="D17" s="3">
        <f>'[1]TCE - ANEXO IV - Preencher'!F26</f>
        <v>7199135000177</v>
      </c>
      <c r="E17" s="5" t="str">
        <f>'[1]TCE - ANEXO IV - Preencher'!G26</f>
        <v>HOSPSETE - DIST MATERIAIS MEDICO HOSPITALARES LTDA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20931</v>
      </c>
      <c r="I17" s="6">
        <f>IF('[1]TCE - ANEXO IV - Preencher'!K26="","",'[1]TCE - ANEXO IV - Preencher'!K26)</f>
        <v>46127</v>
      </c>
      <c r="J17" s="5" t="str">
        <f>'[1]TCE - ANEXO IV - Preencher'!L26</f>
        <v>26260407199135000177550010000209311000229578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345</v>
      </c>
    </row>
    <row r="18" spans="1:12" s="8" customFormat="1" ht="19.5" customHeight="1" x14ac:dyDescent="0.2">
      <c r="A18" s="3">
        <f>IFERROR(VLOOKUP(B18,'[1]DADOS (OCULTAR)'!$Q$3:$S$136,3,0),"")</f>
        <v>9767633000609</v>
      </c>
      <c r="B18" s="4" t="str">
        <f>'[1]TCE - ANEXO IV - Preencher'!C27</f>
        <v>UPA CAXANGÁ - CG Nº 007/2022</v>
      </c>
      <c r="C18" s="4" t="str">
        <f>'[1]TCE - ANEXO IV - Preencher'!E27</f>
        <v>3.12 - Material Hospitalar</v>
      </c>
      <c r="D18" s="3">
        <f>'[1]TCE - ANEXO IV - Preencher'!F27</f>
        <v>9607807000161</v>
      </c>
      <c r="E18" s="5" t="str">
        <f>'[1]TCE - ANEXO IV - Preencher'!G27</f>
        <v>INJEFARMA CAVALCANTE E SILVA DISTRIBUIDORA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23742</v>
      </c>
      <c r="I18" s="6">
        <f>IF('[1]TCE - ANEXO IV - Preencher'!K27="","",'[1]TCE - ANEXO IV - Preencher'!K27)</f>
        <v>46127</v>
      </c>
      <c r="J18" s="5" t="str">
        <f>'[1]TCE - ANEXO IV - Preencher'!L27</f>
        <v>26260409607807000161550010000237421257680000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450</v>
      </c>
    </row>
    <row r="19" spans="1:12" s="8" customFormat="1" ht="19.5" customHeight="1" x14ac:dyDescent="0.2">
      <c r="A19" s="3">
        <f>IFERROR(VLOOKUP(B19,'[1]DADOS (OCULTAR)'!$Q$3:$S$136,3,0),"")</f>
        <v>9767633000609</v>
      </c>
      <c r="B19" s="4" t="str">
        <f>'[1]TCE - ANEXO IV - Preencher'!C28</f>
        <v>UPA CAXANGÁ - CG Nº 007/2022</v>
      </c>
      <c r="C19" s="4" t="str">
        <f>'[1]TCE - ANEXO IV - Preencher'!E28</f>
        <v>3.12 - Material Hospitalar</v>
      </c>
      <c r="D19" s="3" t="str">
        <f>'[1]TCE - ANEXO IV - Preencher'!F28</f>
        <v>08.674.752/0001-40</v>
      </c>
      <c r="E19" s="5" t="str">
        <f>'[1]TCE - ANEXO IV - Preencher'!G28</f>
        <v>CIRURGICA MONTEBELLO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254365</v>
      </c>
      <c r="I19" s="6">
        <f>IF('[1]TCE - ANEXO IV - Preencher'!K28="","",'[1]TCE - ANEXO IV - Preencher'!K28)</f>
        <v>46127</v>
      </c>
      <c r="J19" s="5" t="str">
        <f>'[1]TCE - ANEXO IV - Preencher'!L28</f>
        <v>26260408674752000140550010002543651401818582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854.4</v>
      </c>
    </row>
    <row r="20" spans="1:12" s="8" customFormat="1" ht="19.5" customHeight="1" x14ac:dyDescent="0.2">
      <c r="A20" s="3">
        <f>IFERROR(VLOOKUP(B20,'[1]DADOS (OCULTAR)'!$Q$3:$S$136,3,0),"")</f>
        <v>9767633000609</v>
      </c>
      <c r="B20" s="4" t="str">
        <f>'[1]TCE - ANEXO IV - Preencher'!C29</f>
        <v>UPA CAXANGÁ - CG Nº 007/2022</v>
      </c>
      <c r="C20" s="4" t="str">
        <f>'[1]TCE - ANEXO IV - Preencher'!E29</f>
        <v>3.12 - Material Hospitalar</v>
      </c>
      <c r="D20" s="3">
        <f>'[1]TCE - ANEXO IV - Preencher'!F29</f>
        <v>5932624000160</v>
      </c>
      <c r="E20" s="5" t="str">
        <f>'[1]TCE - ANEXO IV - Preencher'!G29</f>
        <v>MEGAMED PRODUTOS HOSPITALARES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26675</v>
      </c>
      <c r="I20" s="6">
        <f>IF('[1]TCE - ANEXO IV - Preencher'!K29="","",'[1]TCE - ANEXO IV - Preencher'!K29)</f>
        <v>46127</v>
      </c>
      <c r="J20" s="5" t="str">
        <f>'[1]TCE - ANEXO IV - Preencher'!L29</f>
        <v>26260405932624000160550010000266751573047831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4215</v>
      </c>
    </row>
    <row r="21" spans="1:12" s="8" customFormat="1" ht="19.5" customHeight="1" x14ac:dyDescent="0.2">
      <c r="A21" s="3">
        <f>IFERROR(VLOOKUP(B21,'[1]DADOS (OCULTAR)'!$Q$3:$S$136,3,0),"")</f>
        <v>9767633000609</v>
      </c>
      <c r="B21" s="4" t="str">
        <f>'[1]TCE - ANEXO IV - Preencher'!C30</f>
        <v>UPA CAXANGÁ - CG Nº 007/2022</v>
      </c>
      <c r="C21" s="4" t="str">
        <f>'[1]TCE - ANEXO IV - Preencher'!E30</f>
        <v>3.12 - Material Hospitalar</v>
      </c>
      <c r="D21" s="3">
        <f>'[1]TCE - ANEXO IV - Preencher'!F30</f>
        <v>5932624000160</v>
      </c>
      <c r="E21" s="5" t="str">
        <f>'[1]TCE - ANEXO IV - Preencher'!G30</f>
        <v>MEGAMED PRODUTOS HOSPITALARES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26694</v>
      </c>
      <c r="I21" s="6">
        <f>IF('[1]TCE - ANEXO IV - Preencher'!K30="","",'[1]TCE - ANEXO IV - Preencher'!K30)</f>
        <v>46127</v>
      </c>
      <c r="J21" s="5" t="str">
        <f>'[1]TCE - ANEXO IV - Preencher'!L30</f>
        <v>26260405932624000160550010000266941539507596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598</v>
      </c>
    </row>
    <row r="22" spans="1:12" s="8" customFormat="1" ht="19.5" customHeight="1" x14ac:dyDescent="0.2">
      <c r="A22" s="3">
        <f>IFERROR(VLOOKUP(B22,'[1]DADOS (OCULTAR)'!$Q$3:$S$136,3,0),"")</f>
        <v>9767633000609</v>
      </c>
      <c r="B22" s="4" t="str">
        <f>'[1]TCE - ANEXO IV - Preencher'!C31</f>
        <v>UPA CAXANGÁ - CG Nº 007/2022</v>
      </c>
      <c r="C22" s="4" t="str">
        <f>'[1]TCE - ANEXO IV - Preencher'!E31</f>
        <v>3.12 - Material Hospitalar</v>
      </c>
      <c r="D22" s="3">
        <f>'[1]TCE - ANEXO IV - Preencher'!F31</f>
        <v>11449180000290</v>
      </c>
      <c r="E22" s="5" t="str">
        <f>'[1]TCE - ANEXO IV - Preencher'!G31</f>
        <v>DPROSMED DISTRIBUIDORA DE PRODUTOS MEDICOS 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32953</v>
      </c>
      <c r="I22" s="6">
        <f>IF('[1]TCE - ANEXO IV - Preencher'!K31="","",'[1]TCE - ANEXO IV - Preencher'!K31)</f>
        <v>46127</v>
      </c>
      <c r="J22" s="5" t="str">
        <f>'[1]TCE - ANEXO IV - Preencher'!L31</f>
        <v>26260411449180000290550010000329531000784114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262.5</v>
      </c>
    </row>
    <row r="23" spans="1:12" s="8" customFormat="1" ht="19.5" customHeight="1" x14ac:dyDescent="0.2">
      <c r="A23" s="3">
        <f>IFERROR(VLOOKUP(B23,'[1]DADOS (OCULTAR)'!$Q$3:$S$136,3,0),"")</f>
        <v>9767633000609</v>
      </c>
      <c r="B23" s="4" t="str">
        <f>'[1]TCE - ANEXO IV - Preencher'!C32</f>
        <v>UPA CAXANGÁ - CG Nº 007/2022</v>
      </c>
      <c r="C23" s="4" t="str">
        <f>'[1]TCE - ANEXO IV - Preencher'!E32</f>
        <v>3.12 - Material Hospitalar</v>
      </c>
      <c r="D23" s="3">
        <f>'[1]TCE - ANEXO IV - Preencher'!F32</f>
        <v>9441460000120</v>
      </c>
      <c r="E23" s="5" t="str">
        <f>'[1]TCE - ANEXO IV - Preencher'!G32</f>
        <v>PADRAO DIST DE PRODUTOS E EQUIP HOSP PADRE CALLOU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397613</v>
      </c>
      <c r="I23" s="6">
        <f>IF('[1]TCE - ANEXO IV - Preencher'!K32="","",'[1]TCE - ANEXO IV - Preencher'!K32)</f>
        <v>46127</v>
      </c>
      <c r="J23" s="5" t="str">
        <f>'[1]TCE - ANEXO IV - Preencher'!L32</f>
        <v>26260409441460000120550010003976131760941669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791.2</v>
      </c>
    </row>
    <row r="24" spans="1:12" s="8" customFormat="1" ht="19.5" customHeight="1" x14ac:dyDescent="0.2">
      <c r="A24" s="3">
        <f>IFERROR(VLOOKUP(B24,'[1]DADOS (OCULTAR)'!$Q$3:$S$136,3,0),"")</f>
        <v>9767633000609</v>
      </c>
      <c r="B24" s="4" t="str">
        <f>'[1]TCE - ANEXO IV - Preencher'!C33</f>
        <v>UPA CAXANGÁ - CG Nº 007/2022</v>
      </c>
      <c r="C24" s="4" t="str">
        <f>'[1]TCE - ANEXO IV - Preencher'!E33</f>
        <v>3.12 - Material Hospitalar</v>
      </c>
      <c r="D24" s="3" t="str">
        <f>'[1]TCE - ANEXO IV - Preencher'!F33</f>
        <v>39.500.546/0001-47</v>
      </c>
      <c r="E24" s="5" t="str">
        <f>'[1]TCE - ANEXO IV - Preencher'!G33</f>
        <v>REC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4813</v>
      </c>
      <c r="I24" s="6">
        <f>IF('[1]TCE - ANEXO IV - Preencher'!K33="","",'[1]TCE - ANEXO IV - Preencher'!K33)</f>
        <v>46127</v>
      </c>
      <c r="J24" s="5" t="str">
        <f>'[1]TCE - ANEXO IV - Preencher'!L33</f>
        <v>26260439500546000147550010000048131172021301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3891.42</v>
      </c>
    </row>
    <row r="25" spans="1:12" s="8" customFormat="1" ht="19.5" customHeight="1" x14ac:dyDescent="0.2">
      <c r="A25" s="3">
        <f>IFERROR(VLOOKUP(B25,'[1]DADOS (OCULTAR)'!$Q$3:$S$136,3,0),"")</f>
        <v>9767633000609</v>
      </c>
      <c r="B25" s="4" t="str">
        <f>'[1]TCE - ANEXO IV - Preencher'!C34</f>
        <v>UPA CAXANGÁ - CG Nº 007/2022</v>
      </c>
      <c r="C25" s="4" t="str">
        <f>'[1]TCE - ANEXO IV - Preencher'!E34</f>
        <v>3.12 - Material Hospitalar</v>
      </c>
      <c r="D25" s="3">
        <f>'[1]TCE - ANEXO IV - Preencher'!F34</f>
        <v>28145496000100</v>
      </c>
      <c r="E25" s="5" t="str">
        <f>'[1]TCE - ANEXO IV - Preencher'!G34</f>
        <v>IGEMEDIC DISTRIBUIDORA HOSPITALAR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6133</v>
      </c>
      <c r="I25" s="6">
        <f>IF('[1]TCE - ANEXO IV - Preencher'!K34="","",'[1]TCE - ANEXO IV - Preencher'!K34)</f>
        <v>46127</v>
      </c>
      <c r="J25" s="5" t="str">
        <f>'[1]TCE - ANEXO IV - Preencher'!L34</f>
        <v>26260428145496000100550010000061331576191300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752</v>
      </c>
    </row>
    <row r="26" spans="1:12" s="8" customFormat="1" ht="19.5" customHeight="1" x14ac:dyDescent="0.2">
      <c r="A26" s="3">
        <f>IFERROR(VLOOKUP(B26,'[1]DADOS (OCULTAR)'!$Q$3:$S$136,3,0),"")</f>
        <v>9767633000609</v>
      </c>
      <c r="B26" s="4" t="str">
        <f>'[1]TCE - ANEXO IV - Preencher'!C35</f>
        <v>UPA CAXANGÁ - CG Nº 007/2022</v>
      </c>
      <c r="C26" s="4" t="str">
        <f>'[1]TCE - ANEXO IV - Preencher'!E35</f>
        <v>3.12 - Material Hospitalar</v>
      </c>
      <c r="D26" s="3" t="str">
        <f>'[1]TCE - ANEXO IV - Preencher'!F35</f>
        <v>48.832.623/0001-57</v>
      </c>
      <c r="E26" s="5" t="str">
        <f>'[1]TCE - ANEXO IV - Preencher'!G35</f>
        <v>MEDCORP SOCIEDADE UNIPESSOAL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933</v>
      </c>
      <c r="I26" s="6">
        <f>IF('[1]TCE - ANEXO IV - Preencher'!K35="","",'[1]TCE - ANEXO IV - Preencher'!K35)</f>
        <v>46127</v>
      </c>
      <c r="J26" s="5" t="str">
        <f>'[1]TCE - ANEXO IV - Preencher'!L35</f>
        <v>26260448832623000157550010000009331233241063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2550</v>
      </c>
    </row>
    <row r="27" spans="1:12" s="8" customFormat="1" ht="19.5" customHeight="1" x14ac:dyDescent="0.2">
      <c r="A27" s="3">
        <f>IFERROR(VLOOKUP(B27,'[1]DADOS (OCULTAR)'!$Q$3:$S$136,3,0),"")</f>
        <v>9767633000609</v>
      </c>
      <c r="B27" s="4" t="str">
        <f>'[1]TCE - ANEXO IV - Preencher'!C36</f>
        <v>UPA CAXANGÁ - CG Nº 007/2022</v>
      </c>
      <c r="C27" s="4" t="str">
        <f>'[1]TCE - ANEXO IV - Preencher'!E36</f>
        <v>3.12 - Material Hospitalar</v>
      </c>
      <c r="D27" s="3">
        <f>'[1]TCE - ANEXO IV - Preencher'!F36</f>
        <v>11449180000290</v>
      </c>
      <c r="E27" s="5" t="str">
        <f>'[1]TCE - ANEXO IV - Preencher'!G36</f>
        <v>DPROSMED DISTRIBUIDORA DE PRODUTOS MEDICOS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94090</v>
      </c>
      <c r="I27" s="6">
        <f>IF('[1]TCE - ANEXO IV - Preencher'!K36="","",'[1]TCE - ANEXO IV - Preencher'!K36)</f>
        <v>46127</v>
      </c>
      <c r="J27" s="5" t="str">
        <f>'[1]TCE - ANEXO IV - Preencher'!L36</f>
        <v>26260411449180000100550010000940901000796529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405</v>
      </c>
    </row>
    <row r="28" spans="1:12" s="8" customFormat="1" ht="19.5" customHeight="1" x14ac:dyDescent="0.2">
      <c r="A28" s="3">
        <f>IFERROR(VLOOKUP(B28,'[1]DADOS (OCULTAR)'!$Q$3:$S$136,3,0),"")</f>
        <v>9767633000609</v>
      </c>
      <c r="B28" s="4" t="str">
        <f>'[1]TCE - ANEXO IV - Preencher'!C37</f>
        <v>UPA CAXANGÁ - CG Nº 007/2022</v>
      </c>
      <c r="C28" s="4" t="str">
        <f>'[1]TCE - ANEXO IV - Preencher'!E37</f>
        <v>3.12 - Material Hospitalar</v>
      </c>
      <c r="D28" s="3">
        <f>'[1]TCE - ANEXO IV - Preencher'!F37</f>
        <v>21596736000144</v>
      </c>
      <c r="E28" s="5" t="str">
        <f>'[1]TCE - ANEXO IV - Preencher'!G37</f>
        <v>ULTRAMEGA DISTRIBUIDORA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292593</v>
      </c>
      <c r="I28" s="6">
        <f>IF('[1]TCE - ANEXO IV - Preencher'!K37="","",'[1]TCE - ANEXO IV - Preencher'!K37)</f>
        <v>46128</v>
      </c>
      <c r="J28" s="5" t="str">
        <f>'[1]TCE - ANEXO IV - Preencher'!L37</f>
        <v>26260421596736000144550010002925931188125182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4560.16</v>
      </c>
    </row>
    <row r="29" spans="1:12" s="8" customFormat="1" ht="19.5" customHeight="1" x14ac:dyDescent="0.2">
      <c r="A29" s="3">
        <f>IFERROR(VLOOKUP(B29,'[1]DADOS (OCULTAR)'!$Q$3:$S$136,3,0),"")</f>
        <v>9767633000609</v>
      </c>
      <c r="B29" s="4" t="str">
        <f>'[1]TCE - ANEXO IV - Preencher'!C38</f>
        <v>UPA CAXANGÁ - CG Nº 007/2022</v>
      </c>
      <c r="C29" s="4" t="str">
        <f>'[1]TCE - ANEXO IV - Preencher'!E38</f>
        <v>3.12 - Material Hospitalar</v>
      </c>
      <c r="D29" s="3">
        <f>'[1]TCE - ANEXO IV - Preencher'!F38</f>
        <v>67729178000653</v>
      </c>
      <c r="E29" s="5" t="str">
        <f>'[1]TCE - ANEXO IV - Preencher'!G38</f>
        <v>RIOCLARENSE COMERCIAL CIRURGICA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131949</v>
      </c>
      <c r="I29" s="6">
        <f>IF('[1]TCE - ANEXO IV - Preencher'!K38="","",'[1]TCE - ANEXO IV - Preencher'!K38)</f>
        <v>46128</v>
      </c>
      <c r="J29" s="5" t="str">
        <f>'[1]TCE - ANEXO IV - Preencher'!L38</f>
        <v>26260467729178000653550010001319491601254415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2211.1999999999998</v>
      </c>
    </row>
    <row r="30" spans="1:12" s="8" customFormat="1" ht="19.5" customHeight="1" x14ac:dyDescent="0.2">
      <c r="A30" s="3">
        <f>IFERROR(VLOOKUP(B30,'[1]DADOS (OCULTAR)'!$Q$3:$S$136,3,0),"")</f>
        <v>9767633000609</v>
      </c>
      <c r="B30" s="4" t="str">
        <f>'[1]TCE - ANEXO IV - Preencher'!C39</f>
        <v>UPA CAXANGÁ - CG Nº 007/2022</v>
      </c>
      <c r="C30" s="4" t="str">
        <f>'[1]TCE - ANEXO IV - Preencher'!E39</f>
        <v>3.12 - Material Hospitalar</v>
      </c>
      <c r="D30" s="3">
        <f>'[1]TCE - ANEXO IV - Preencher'!F39</f>
        <v>21596736000144</v>
      </c>
      <c r="E30" s="5" t="str">
        <f>'[1]TCE - ANEXO IV - Preencher'!G39</f>
        <v>ULTRAMEGA DISTRIBUIDORA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293137</v>
      </c>
      <c r="I30" s="6">
        <f>IF('[1]TCE - ANEXO IV - Preencher'!K39="","",'[1]TCE - ANEXO IV - Preencher'!K39)</f>
        <v>46129</v>
      </c>
      <c r="J30" s="5" t="str">
        <f>'[1]TCE - ANEXO IV - Preencher'!L39</f>
        <v>26260421596736000144550010002931371814156242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305.51</v>
      </c>
    </row>
    <row r="31" spans="1:12" s="8" customFormat="1" ht="19.5" customHeight="1" x14ac:dyDescent="0.2">
      <c r="A31" s="3">
        <f>IFERROR(VLOOKUP(B31,'[1]DADOS (OCULTAR)'!$Q$3:$S$136,3,0),"")</f>
        <v>9767633000609</v>
      </c>
      <c r="B31" s="4" t="str">
        <f>'[1]TCE - ANEXO IV - Preencher'!C40</f>
        <v>UPA CAXANGÁ - CG Nº 007/2022</v>
      </c>
      <c r="C31" s="4" t="str">
        <f>'[1]TCE - ANEXO IV - Preencher'!E40</f>
        <v>3.12 - Material Hospitalar</v>
      </c>
      <c r="D31" s="3">
        <f>'[1]TCE - ANEXO IV - Preencher'!F40</f>
        <v>55111043000136</v>
      </c>
      <c r="E31" s="5" t="str">
        <f>'[1]TCE - ANEXO IV - Preencher'!G40</f>
        <v>A5 ATACADISTA DE PRODUTOS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4666</v>
      </c>
      <c r="I31" s="6">
        <f>IF('[1]TCE - ANEXO IV - Preencher'!K40="","",'[1]TCE - ANEXO IV - Preencher'!K40)</f>
        <v>46128</v>
      </c>
      <c r="J31" s="5" t="str">
        <f>'[1]TCE - ANEXO IV - Preencher'!L40</f>
        <v>26260455111043000136550010000046661486977122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283.8</v>
      </c>
    </row>
    <row r="32" spans="1:12" s="8" customFormat="1" ht="19.5" customHeight="1" x14ac:dyDescent="0.2">
      <c r="A32" s="3">
        <f>IFERROR(VLOOKUP(B32,'[1]DADOS (OCULTAR)'!$Q$3:$S$136,3,0),"")</f>
        <v>9767633000609</v>
      </c>
      <c r="B32" s="4" t="str">
        <f>'[1]TCE - ANEXO IV - Preencher'!C41</f>
        <v>UPA CAXANGÁ - CG Nº 007/2022</v>
      </c>
      <c r="C32" s="4" t="str">
        <f>'[1]TCE - ANEXO IV - Preencher'!E41</f>
        <v>3.12 - Material Hospitalar</v>
      </c>
      <c r="D32" s="3">
        <f>'[1]TCE - ANEXO IV - Preencher'!F41</f>
        <v>3817043000152</v>
      </c>
      <c r="E32" s="5" t="str">
        <f>'[1]TCE - ANEXO IV - Preencher'!G41</f>
        <v>PHARMAPLUS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92218</v>
      </c>
      <c r="I32" s="6">
        <f>IF('[1]TCE - ANEXO IV - Preencher'!K41="","",'[1]TCE - ANEXO IV - Preencher'!K41)</f>
        <v>46122</v>
      </c>
      <c r="J32" s="5" t="str">
        <f>'[1]TCE - ANEXO IV - Preencher'!L41</f>
        <v>26260403817043000152550010000922181112562520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1557.04</v>
      </c>
    </row>
    <row r="33" spans="1:12" s="8" customFormat="1" ht="19.5" customHeight="1" x14ac:dyDescent="0.2">
      <c r="A33" s="3">
        <f>IFERROR(VLOOKUP(B33,'[1]DADOS (OCULTAR)'!$Q$3:$S$136,3,0),"")</f>
        <v>9767633000609</v>
      </c>
      <c r="B33" s="4" t="str">
        <f>'[1]TCE - ANEXO IV - Preencher'!C42</f>
        <v>UPA CAXANGÁ - CG Nº 007/2022</v>
      </c>
      <c r="C33" s="4" t="str">
        <f>'[1]TCE - ANEXO IV - Preencher'!E42</f>
        <v>3.12 - Material Hospitalar</v>
      </c>
      <c r="D33" s="3">
        <f>'[1]TCE - ANEXO IV - Preencher'!F42</f>
        <v>3817043000152</v>
      </c>
      <c r="E33" s="5" t="str">
        <f>'[1]TCE - ANEXO IV - Preencher'!G42</f>
        <v>PHARMAPLUS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92522</v>
      </c>
      <c r="I33" s="6">
        <f>IF('[1]TCE - ANEXO IV - Preencher'!K42="","",'[1]TCE - ANEXO IV - Preencher'!K42)</f>
        <v>46129</v>
      </c>
      <c r="J33" s="5" t="str">
        <f>'[1]TCE - ANEXO IV - Preencher'!L42</f>
        <v>26260403817043000152550010000925221202174170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5040</v>
      </c>
    </row>
    <row r="34" spans="1:12" s="8" customFormat="1" ht="19.5" customHeight="1" x14ac:dyDescent="0.2">
      <c r="A34" s="3">
        <f>IFERROR(VLOOKUP(B34,'[1]DADOS (OCULTAR)'!$Q$3:$S$136,3,0),"")</f>
        <v>9767633000609</v>
      </c>
      <c r="B34" s="4" t="str">
        <f>'[1]TCE - ANEXO IV - Preencher'!C43</f>
        <v>UPA CAXANGÁ - CG Nº 007/2022</v>
      </c>
      <c r="C34" s="4" t="str">
        <f>'[1]TCE - ANEXO IV - Preencher'!E43</f>
        <v>3.12 - Material Hospitalar</v>
      </c>
      <c r="D34" s="3">
        <f>'[1]TCE - ANEXO IV - Preencher'!F43</f>
        <v>41102195000168</v>
      </c>
      <c r="E34" s="5" t="str">
        <f>'[1]TCE - ANEXO IV - Preencher'!G43</f>
        <v>PR COMERCIA MEDICA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99813</v>
      </c>
      <c r="I34" s="6">
        <f>IF('[1]TCE - ANEXO IV - Preencher'!K43="","",'[1]TCE - ANEXO IV - Preencher'!K43)</f>
        <v>46132</v>
      </c>
      <c r="J34" s="5" t="str">
        <f>'[1]TCE - ANEXO IV - Preencher'!L43</f>
        <v>26260441102195000168550000000998131101839001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2500</v>
      </c>
    </row>
    <row r="35" spans="1:12" s="8" customFormat="1" ht="19.5" customHeight="1" x14ac:dyDescent="0.2">
      <c r="A35" s="3">
        <f>IFERROR(VLOOKUP(B35,'[1]DADOS (OCULTAR)'!$Q$3:$S$136,3,0),"")</f>
        <v>9767633000609</v>
      </c>
      <c r="B35" s="4" t="str">
        <f>'[1]TCE - ANEXO IV - Preencher'!C44</f>
        <v>UPA CAXANGÁ - CG Nº 007/2022</v>
      </c>
      <c r="C35" s="4" t="str">
        <f>'[1]TCE - ANEXO IV - Preencher'!E44</f>
        <v>3.12 - Material Hospitalar</v>
      </c>
      <c r="D35" s="3">
        <f>'[1]TCE - ANEXO IV - Preencher'!F44</f>
        <v>8778201000126</v>
      </c>
      <c r="E35" s="5" t="str">
        <f>'[1]TCE - ANEXO IV - Preencher'!G44</f>
        <v>DROGAFONTE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534959</v>
      </c>
      <c r="I35" s="6">
        <f>IF('[1]TCE - ANEXO IV - Preencher'!K44="","",'[1]TCE - ANEXO IV - Preencher'!K44)</f>
        <v>46134</v>
      </c>
      <c r="J35" s="5" t="str">
        <f>'[1]TCE - ANEXO IV - Preencher'!L44</f>
        <v>26260408778201000126550010005349591540355976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1669.21</v>
      </c>
    </row>
    <row r="36" spans="1:12" s="8" customFormat="1" ht="19.5" customHeight="1" x14ac:dyDescent="0.2">
      <c r="A36" s="3">
        <f>IFERROR(VLOOKUP(B36,'[1]DADOS (OCULTAR)'!$Q$3:$S$136,3,0),"")</f>
        <v>9767633000609</v>
      </c>
      <c r="B36" s="4" t="str">
        <f>'[1]TCE - ANEXO IV - Preencher'!C45</f>
        <v>UPA CAXANGÁ - CG Nº 007/2022</v>
      </c>
      <c r="C36" s="4" t="str">
        <f>'[1]TCE - ANEXO IV - Preencher'!E45</f>
        <v>3.12 - Material Hospitalar</v>
      </c>
      <c r="D36" s="3">
        <f>'[1]TCE - ANEXO IV - Preencher'!F45</f>
        <v>10779833000156</v>
      </c>
      <c r="E36" s="5" t="str">
        <f>'[1]TCE - ANEXO IV - Preencher'!G45</f>
        <v>MEDICAL MERCANTIL DE APARELHAGEM MEDICA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671984</v>
      </c>
      <c r="I36" s="6">
        <f>IF('[1]TCE - ANEXO IV - Preencher'!K45="","",'[1]TCE - ANEXO IV - Preencher'!K45)</f>
        <v>46130</v>
      </c>
      <c r="J36" s="5" t="str">
        <f>'[1]TCE - ANEXO IV - Preencher'!L45</f>
        <v>26260410779833000156550010006719841674010007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1530</v>
      </c>
    </row>
    <row r="37" spans="1:12" s="8" customFormat="1" ht="19.5" customHeight="1" x14ac:dyDescent="0.2">
      <c r="A37" s="3">
        <f>IFERROR(VLOOKUP(B37,'[1]DADOS (OCULTAR)'!$Q$3:$S$136,3,0),"")</f>
        <v>9767633000609</v>
      </c>
      <c r="B37" s="4" t="str">
        <f>'[1]TCE - ANEXO IV - Preencher'!C46</f>
        <v>UPA CAXANGÁ - CG Nº 007/2022</v>
      </c>
      <c r="C37" s="4" t="str">
        <f>'[1]TCE - ANEXO IV - Preencher'!E46</f>
        <v>3.12 - Material Hospitalar</v>
      </c>
      <c r="D37" s="3">
        <f>'[1]TCE - ANEXO IV - Preencher'!F46</f>
        <v>61418042000131</v>
      </c>
      <c r="E37" s="5" t="str">
        <f>'[1]TCE - ANEXO IV - Preencher'!G46</f>
        <v xml:space="preserve">CIRURGICA FERNANDES MATERIAL CIRURGICO HOSPITALAR 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1981283</v>
      </c>
      <c r="I37" s="6">
        <f>IF('[1]TCE - ANEXO IV - Preencher'!K46="","",'[1]TCE - ANEXO IV - Preencher'!K46)</f>
        <v>46125</v>
      </c>
      <c r="J37" s="5" t="str">
        <f>'[1]TCE - ANEXO IV - Preencher'!L46</f>
        <v>35260461418042000131550040019812831997277164</v>
      </c>
      <c r="K37" s="5" t="str">
        <f>IF(F37="B",LEFT('[1]TCE - ANEXO IV - Preencher'!M46,2),IF(F37="S",LEFT('[1]TCE - ANEXO IV - Preencher'!M46,7),IF('[1]TCE - ANEXO IV - Preencher'!H46="","")))</f>
        <v>35</v>
      </c>
      <c r="L37" s="7">
        <f>'[1]TCE - ANEXO IV - Preencher'!N46</f>
        <v>5319.77</v>
      </c>
    </row>
    <row r="38" spans="1:12" s="8" customFormat="1" ht="19.5" customHeight="1" x14ac:dyDescent="0.2">
      <c r="A38" s="3">
        <f>IFERROR(VLOOKUP(B38,'[1]DADOS (OCULTAR)'!$Q$3:$S$136,3,0),"")</f>
        <v>9767633000609</v>
      </c>
      <c r="B38" s="4" t="str">
        <f>'[1]TCE - ANEXO IV - Preencher'!C47</f>
        <v>UPA CAXANGÁ - CG Nº 007/2022</v>
      </c>
      <c r="C38" s="4" t="str">
        <f>'[1]TCE - ANEXO IV - Preencher'!E47</f>
        <v>3.12 - Material Hospitalar</v>
      </c>
      <c r="D38" s="3">
        <f>'[1]TCE - ANEXO IV - Preencher'!F47</f>
        <v>331788009094</v>
      </c>
      <c r="E38" s="5" t="str">
        <f>'[1]TCE - ANEXO IV - Preencher'!G47</f>
        <v>AIR LIQUIDE BRASIL LTDA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7250</v>
      </c>
      <c r="I38" s="6">
        <f>IF('[1]TCE - ANEXO IV - Preencher'!K47="","",'[1]TCE - ANEXO IV - Preencher'!K47)</f>
        <v>46141</v>
      </c>
      <c r="J38" s="5" t="str">
        <f>'[1]TCE - ANEXO IV - Preencher'!L47</f>
        <v>26260400331788009094553000000072501696067215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990</v>
      </c>
    </row>
    <row r="39" spans="1:12" s="8" customFormat="1" ht="19.5" customHeight="1" x14ac:dyDescent="0.2">
      <c r="A39" s="3">
        <f>IFERROR(VLOOKUP(B39,'[1]DADOS (OCULTAR)'!$Q$3:$S$136,3,0),"")</f>
        <v>9767633000609</v>
      </c>
      <c r="B39" s="4" t="str">
        <f>'[1]TCE - ANEXO IV - Preencher'!C48</f>
        <v>UPA CAXANGÁ - CG Nº 007/2022</v>
      </c>
      <c r="C39" s="4" t="str">
        <f>'[1]TCE - ANEXO IV - Preencher'!E48</f>
        <v>3.12 - Material Hospitalar</v>
      </c>
      <c r="D39" s="3">
        <f>'[1]TCE - ANEXO IV - Preencher'!F48</f>
        <v>331788009094</v>
      </c>
      <c r="E39" s="5" t="str">
        <f>'[1]TCE - ANEXO IV - Preencher'!G48</f>
        <v>AIR LIQUIDE BRASIL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7254</v>
      </c>
      <c r="I39" s="6">
        <f>IF('[1]TCE - ANEXO IV - Preencher'!K48="","",'[1]TCE - ANEXO IV - Preencher'!K48)</f>
        <v>46141</v>
      </c>
      <c r="J39" s="5" t="str">
        <f>'[1]TCE - ANEXO IV - Preencher'!L48</f>
        <v>26260400331788009094553000000072541771891977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2970</v>
      </c>
    </row>
    <row r="40" spans="1:12" s="8" customFormat="1" ht="19.5" customHeight="1" x14ac:dyDescent="0.2">
      <c r="A40" s="3">
        <f>IFERROR(VLOOKUP(B40,'[1]DADOS (OCULTAR)'!$Q$3:$S$136,3,0),"")</f>
        <v>9767633000609</v>
      </c>
      <c r="B40" s="4" t="str">
        <f>'[1]TCE - ANEXO IV - Preencher'!C49</f>
        <v>UPA CAXANGÁ - CG Nº 007/2022</v>
      </c>
      <c r="C40" s="4" t="str">
        <f>'[1]TCE - ANEXO IV - Preencher'!E49</f>
        <v>3.4 - Material Farmacológico</v>
      </c>
      <c r="D40" s="3" t="str">
        <f>'[1]TCE - ANEXO IV - Preencher'!F49</f>
        <v>12.882.932/0001-94</v>
      </c>
      <c r="E40" s="5" t="str">
        <f>'[1]TCE - ANEXO IV - Preencher'!G49</f>
        <v>EXOMED COMERCIO ATACADISTA DE MEDICAMENTOS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198634</v>
      </c>
      <c r="I40" s="6">
        <f>IF('[1]TCE - ANEXO IV - Preencher'!K49="","",'[1]TCE - ANEXO IV - Preencher'!K49)</f>
        <v>46122</v>
      </c>
      <c r="J40" s="5" t="str">
        <f>'[1]TCE - ANEXO IV - Preencher'!L49</f>
        <v>26260412882932000194550010001986341459044131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1386.9</v>
      </c>
    </row>
    <row r="41" spans="1:12" s="8" customFormat="1" ht="19.5" customHeight="1" x14ac:dyDescent="0.2">
      <c r="A41" s="3">
        <f>IFERROR(VLOOKUP(B41,'[1]DADOS (OCULTAR)'!$Q$3:$S$136,3,0),"")</f>
        <v>9767633000609</v>
      </c>
      <c r="B41" s="4" t="str">
        <f>'[1]TCE - ANEXO IV - Preencher'!C50</f>
        <v>UPA CAXANGÁ - CG Nº 007/2022</v>
      </c>
      <c r="C41" s="4" t="str">
        <f>'[1]TCE - ANEXO IV - Preencher'!E50</f>
        <v>3.4 - Material Farmacológico</v>
      </c>
      <c r="D41" s="3">
        <f>'[1]TCE - ANEXO IV - Preencher'!F50</f>
        <v>8674752000140</v>
      </c>
      <c r="E41" s="5" t="str">
        <f>'[1]TCE - ANEXO IV - Preencher'!G50</f>
        <v>CIRURGICA MONTEBELLO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254368</v>
      </c>
      <c r="I41" s="6">
        <f>IF('[1]TCE - ANEXO IV - Preencher'!K50="","",'[1]TCE - ANEXO IV - Preencher'!K50)</f>
        <v>46121</v>
      </c>
      <c r="J41" s="5" t="str">
        <f>'[1]TCE - ANEXO IV - Preencher'!L50</f>
        <v>26260408674752000140550010002543681119728824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1783</v>
      </c>
    </row>
    <row r="42" spans="1:12" s="8" customFormat="1" ht="19.5" customHeight="1" x14ac:dyDescent="0.2">
      <c r="A42" s="3">
        <f>IFERROR(VLOOKUP(B42,'[1]DADOS (OCULTAR)'!$Q$3:$S$136,3,0),"")</f>
        <v>9767633000609</v>
      </c>
      <c r="B42" s="4" t="str">
        <f>'[1]TCE - ANEXO IV - Preencher'!C51</f>
        <v>UPA CAXANGÁ - CG Nº 007/2022</v>
      </c>
      <c r="C42" s="4" t="str">
        <f>'[1]TCE - ANEXO IV - Preencher'!E51</f>
        <v>3.4 - Material Farmacológico</v>
      </c>
      <c r="D42" s="3" t="str">
        <f>'[1]TCE - ANEXO IV - Preencher'!F51</f>
        <v>10.854.165/0001-84</v>
      </c>
      <c r="E42" s="5" t="str">
        <f>'[1]TCE - ANEXO IV - Preencher'!G51</f>
        <v xml:space="preserve">F&amp;F DISTR DE PRODUTOS FARMACEUTICOS 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359021</v>
      </c>
      <c r="I42" s="6">
        <f>IF('[1]TCE - ANEXO IV - Preencher'!K51="","",'[1]TCE - ANEXO IV - Preencher'!K51)</f>
        <v>46121</v>
      </c>
      <c r="J42" s="5" t="str">
        <f>'[1]TCE - ANEXO IV - Preencher'!L51</f>
        <v>26260410854165000184550010003590211342205164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2380</v>
      </c>
    </row>
    <row r="43" spans="1:12" s="8" customFormat="1" ht="19.5" customHeight="1" x14ac:dyDescent="0.2">
      <c r="A43" s="3">
        <f>IFERROR(VLOOKUP(B43,'[1]DADOS (OCULTAR)'!$Q$3:$S$136,3,0),"")</f>
        <v>9767633000609</v>
      </c>
      <c r="B43" s="4" t="str">
        <f>'[1]TCE - ANEXO IV - Preencher'!C52</f>
        <v>UPA CAXANGÁ - CG Nº 007/2022</v>
      </c>
      <c r="C43" s="4" t="str">
        <f>'[1]TCE - ANEXO IV - Preencher'!E52</f>
        <v>3.4 - Material Farmacológico</v>
      </c>
      <c r="D43" s="3" t="str">
        <f>'[1]TCE - ANEXO IV - Preencher'!F52</f>
        <v>08.778.201/0001-26</v>
      </c>
      <c r="E43" s="5" t="str">
        <f>'[1]TCE - ANEXO IV - Preencher'!G52</f>
        <v>DROGAFONTE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533939</v>
      </c>
      <c r="I43" s="6">
        <f>IF('[1]TCE - ANEXO IV - Preencher'!K52="","",'[1]TCE - ANEXO IV - Preencher'!K52)</f>
        <v>46122</v>
      </c>
      <c r="J43" s="5" t="str">
        <f>'[1]TCE - ANEXO IV - Preencher'!L52</f>
        <v>26260408778201000126550010005339391329350997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21697.21</v>
      </c>
    </row>
    <row r="44" spans="1:12" s="8" customFormat="1" ht="19.5" customHeight="1" x14ac:dyDescent="0.2">
      <c r="A44" s="3">
        <f>IFERROR(VLOOKUP(B44,'[1]DADOS (OCULTAR)'!$Q$3:$S$136,3,0),"")</f>
        <v>9767633000609</v>
      </c>
      <c r="B44" s="4" t="str">
        <f>'[1]TCE - ANEXO IV - Preencher'!C53</f>
        <v>UPA CAXANGÁ - CG Nº 007/2022</v>
      </c>
      <c r="C44" s="4" t="str">
        <f>'[1]TCE - ANEXO IV - Preencher'!E53</f>
        <v>3.4 - Material Farmacológico</v>
      </c>
      <c r="D44" s="3" t="str">
        <f>'[1]TCE - ANEXO IV - Preencher'!F53</f>
        <v>10.779.833/0001-56</v>
      </c>
      <c r="E44" s="5" t="str">
        <f>'[1]TCE - ANEXO IV - Preencher'!G53</f>
        <v>MEDICAL MERCANTIL FR APARELHAGEM MEDICA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670999</v>
      </c>
      <c r="I44" s="6">
        <f>IF('[1]TCE - ANEXO IV - Preencher'!K53="","",'[1]TCE - ANEXO IV - Preencher'!K53)</f>
        <v>46121</v>
      </c>
      <c r="J44" s="5" t="str">
        <f>'[1]TCE - ANEXO IV - Preencher'!L53</f>
        <v>26260410779833000156550010006709991673025009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1809.6</v>
      </c>
    </row>
    <row r="45" spans="1:12" s="8" customFormat="1" ht="19.5" customHeight="1" x14ac:dyDescent="0.2">
      <c r="A45" s="3">
        <f>IFERROR(VLOOKUP(B45,'[1]DADOS (OCULTAR)'!$Q$3:$S$136,3,0),"")</f>
        <v>9767633000609</v>
      </c>
      <c r="B45" s="4" t="str">
        <f>'[1]TCE - ANEXO IV - Preencher'!C54</f>
        <v>UPA CAXANGÁ - CG Nº 007/2022</v>
      </c>
      <c r="C45" s="4" t="str">
        <f>'[1]TCE - ANEXO IV - Preencher'!E54</f>
        <v>3.4 - Material Farmacológico</v>
      </c>
      <c r="D45" s="3">
        <f>'[1]TCE - ANEXO IV - Preencher'!F54</f>
        <v>22580510000118</v>
      </c>
      <c r="E45" s="5" t="str">
        <f>'[1]TCE - ANEXO IV - Preencher'!G54</f>
        <v>UNIFAR DISTRIBUIDORA DE MEDICAMENTOS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76619</v>
      </c>
      <c r="I45" s="6">
        <f>IF('[1]TCE - ANEXO IV - Preencher'!K54="","",'[1]TCE - ANEXO IV - Preencher'!K54)</f>
        <v>46122</v>
      </c>
      <c r="J45" s="5" t="str">
        <f>'[1]TCE - ANEXO IV - Preencher'!L54</f>
        <v>26260422580510000118550010000766191000656473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627.20000000000005</v>
      </c>
    </row>
    <row r="46" spans="1:12" s="8" customFormat="1" ht="19.5" customHeight="1" x14ac:dyDescent="0.2">
      <c r="A46" s="3">
        <f>IFERROR(VLOOKUP(B46,'[1]DADOS (OCULTAR)'!$Q$3:$S$136,3,0),"")</f>
        <v>9767633000609</v>
      </c>
      <c r="B46" s="4" t="str">
        <f>'[1]TCE - ANEXO IV - Preencher'!C55</f>
        <v>UPA CAXANGÁ - CG Nº 007/2022</v>
      </c>
      <c r="C46" s="4" t="str">
        <f>'[1]TCE - ANEXO IV - Preencher'!E55</f>
        <v>3.4 - Material Farmacológico</v>
      </c>
      <c r="D46" s="3" t="str">
        <f>'[1]TCE - ANEXO IV - Preencher'!F55</f>
        <v>35.753.111/0001-53</v>
      </c>
      <c r="E46" s="5" t="str">
        <f>'[1]TCE - ANEXO IV - Preencher'!G55</f>
        <v>NORD PRODUTOS EM SAUDE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58602</v>
      </c>
      <c r="I46" s="6">
        <f>IF('[1]TCE - ANEXO IV - Preencher'!K55="","",'[1]TCE - ANEXO IV - Preencher'!K55)</f>
        <v>46127</v>
      </c>
      <c r="J46" s="5" t="str">
        <f>'[1]TCE - ANEXO IV - Preencher'!L55</f>
        <v>26260435753111000153550010000586021183837155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1270</v>
      </c>
    </row>
    <row r="47" spans="1:12" s="8" customFormat="1" ht="19.5" customHeight="1" x14ac:dyDescent="0.2">
      <c r="A47" s="3">
        <f>IFERROR(VLOOKUP(B47,'[1]DADOS (OCULTAR)'!$Q$3:$S$136,3,0),"")</f>
        <v>9767633000609</v>
      </c>
      <c r="B47" s="4" t="str">
        <f>'[1]TCE - ANEXO IV - Preencher'!C56</f>
        <v>UPA CAXANGÁ - CG Nº 007/2022</v>
      </c>
      <c r="C47" s="4" t="str">
        <f>'[1]TCE - ANEXO IV - Preencher'!E56</f>
        <v>3.4 - Material Farmacológico</v>
      </c>
      <c r="D47" s="3" t="str">
        <f>'[1]TCE - ANEXO IV - Preencher'!F56</f>
        <v>12.882.932/0001-94</v>
      </c>
      <c r="E47" s="5" t="str">
        <f>'[1]TCE - ANEXO IV - Preencher'!G56</f>
        <v>EXOMED COMERCIO ATACADISTA DE MEDICAMENTOS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198865</v>
      </c>
      <c r="I47" s="6">
        <f>IF('[1]TCE - ANEXO IV - Preencher'!K56="","",'[1]TCE - ANEXO IV - Preencher'!K56)</f>
        <v>46129</v>
      </c>
      <c r="J47" s="5" t="str">
        <f>'[1]TCE - ANEXO IV - Preencher'!L56</f>
        <v>26260412882932000194550010001988651552778767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1207.8</v>
      </c>
    </row>
    <row r="48" spans="1:12" s="8" customFormat="1" ht="19.5" customHeight="1" x14ac:dyDescent="0.2">
      <c r="A48" s="3">
        <f>IFERROR(VLOOKUP(B48,'[1]DADOS (OCULTAR)'!$Q$3:$S$136,3,0),"")</f>
        <v>9767633000609</v>
      </c>
      <c r="B48" s="4" t="str">
        <f>'[1]TCE - ANEXO IV - Preencher'!C57</f>
        <v>UPA CAXANGÁ - CG Nº 007/2022</v>
      </c>
      <c r="C48" s="4" t="str">
        <f>'[1]TCE - ANEXO IV - Preencher'!E57</f>
        <v>3.4 - Material Farmacológico</v>
      </c>
      <c r="D48" s="3" t="str">
        <f>'[1]TCE - ANEXO IV - Preencher'!F57</f>
        <v>08.778.201/0001-26</v>
      </c>
      <c r="E48" s="5" t="str">
        <f>'[1]TCE - ANEXO IV - Preencher'!G57</f>
        <v>DROGAFONTE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534065</v>
      </c>
      <c r="I48" s="6">
        <f>IF('[1]TCE - ANEXO IV - Preencher'!K57="","",'[1]TCE - ANEXO IV - Preencher'!K57)</f>
        <v>46125</v>
      </c>
      <c r="J48" s="5" t="str">
        <f>'[1]TCE - ANEXO IV - Preencher'!L57</f>
        <v>26260408778201000126550010005340651187700247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2224.7199999999998</v>
      </c>
    </row>
    <row r="49" spans="1:12" s="8" customFormat="1" ht="19.5" customHeight="1" x14ac:dyDescent="0.2">
      <c r="A49" s="3">
        <f>IFERROR(VLOOKUP(B49,'[1]DADOS (OCULTAR)'!$Q$3:$S$136,3,0),"")</f>
        <v>9767633000609</v>
      </c>
      <c r="B49" s="4" t="str">
        <f>'[1]TCE - ANEXO IV - Preencher'!C58</f>
        <v>UPA CAXANGÁ - CG Nº 007/2022</v>
      </c>
      <c r="C49" s="4" t="str">
        <f>'[1]TCE - ANEXO IV - Preencher'!E58</f>
        <v>3.4 - Material Farmacológico</v>
      </c>
      <c r="D49" s="3" t="str">
        <f>'[1]TCE - ANEXO IV - Preencher'!F58</f>
        <v>08.778.201/0001-26</v>
      </c>
      <c r="E49" s="5" t="str">
        <f>'[1]TCE - ANEXO IV - Preencher'!G58</f>
        <v>DROGAFONTE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534835</v>
      </c>
      <c r="I49" s="6">
        <f>IF('[1]TCE - ANEXO IV - Preencher'!K58="","",'[1]TCE - ANEXO IV - Preencher'!K58)</f>
        <v>46132</v>
      </c>
      <c r="J49" s="5" t="str">
        <f>'[1]TCE - ANEXO IV - Preencher'!L58</f>
        <v>26260408778201000126550010005348351395460070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980</v>
      </c>
    </row>
    <row r="50" spans="1:12" s="8" customFormat="1" ht="19.5" customHeight="1" x14ac:dyDescent="0.2">
      <c r="A50" s="3">
        <f>IFERROR(VLOOKUP(B50,'[1]DADOS (OCULTAR)'!$Q$3:$S$136,3,0),"")</f>
        <v>9767633000609</v>
      </c>
      <c r="B50" s="4" t="str">
        <f>'[1]TCE - ANEXO IV - Preencher'!C59</f>
        <v>UPA CAXANGÁ - CG Nº 007/2022</v>
      </c>
      <c r="C50" s="4" t="str">
        <f>'[1]TCE - ANEXO IV - Preencher'!E59</f>
        <v>3.4 - Material Farmacológico</v>
      </c>
      <c r="D50" s="3">
        <f>'[1]TCE - ANEXO IV - Preencher'!F59</f>
        <v>22580510000118</v>
      </c>
      <c r="E50" s="5" t="str">
        <f>'[1]TCE - ANEXO IV - Preencher'!G59</f>
        <v>UNIFAR DISTRIBUIDORA DE MEDICAMENTOS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76757</v>
      </c>
      <c r="I50" s="6">
        <f>IF('[1]TCE - ANEXO IV - Preencher'!K59="","",'[1]TCE - ANEXO IV - Preencher'!K59)</f>
        <v>46128</v>
      </c>
      <c r="J50" s="5" t="str">
        <f>'[1]TCE - ANEXO IV - Preencher'!L59</f>
        <v>26260422580510000118550010000767571000658243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315.88</v>
      </c>
    </row>
    <row r="51" spans="1:12" s="8" customFormat="1" ht="19.5" customHeight="1" x14ac:dyDescent="0.2">
      <c r="A51" s="3">
        <f>IFERROR(VLOOKUP(B51,'[1]DADOS (OCULTAR)'!$Q$3:$S$136,3,0),"")</f>
        <v>9767633000609</v>
      </c>
      <c r="B51" s="4" t="str">
        <f>'[1]TCE - ANEXO IV - Preencher'!C60</f>
        <v>UPA CAXANGÁ - CG Nº 007/2022</v>
      </c>
      <c r="C51" s="4" t="str">
        <f>'[1]TCE - ANEXO IV - Preencher'!E60</f>
        <v>3.4 - Material Farmacológico</v>
      </c>
      <c r="D51" s="3">
        <f>'[1]TCE - ANEXO IV - Preencher'!F60</f>
        <v>21381761000100</v>
      </c>
      <c r="E51" s="5" t="str">
        <f>'[1]TCE - ANEXO IV - Preencher'!G60</f>
        <v>SIX DISTRIBUIDORA HOSPITALAR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88516</v>
      </c>
      <c r="I51" s="6">
        <f>IF('[1]TCE - ANEXO IV - Preencher'!K60="","",'[1]TCE - ANEXO IV - Preencher'!K60)</f>
        <v>46127</v>
      </c>
      <c r="J51" s="5" t="str">
        <f>'[1]TCE - ANEXO IV - Preencher'!L60</f>
        <v>26260421381761000100550010000885161773411060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1674.4</v>
      </c>
    </row>
    <row r="52" spans="1:12" s="8" customFormat="1" ht="19.5" customHeight="1" x14ac:dyDescent="0.2">
      <c r="A52" s="3">
        <f>IFERROR(VLOOKUP(B52,'[1]DADOS (OCULTAR)'!$Q$3:$S$136,3,0),"")</f>
        <v>9767633000609</v>
      </c>
      <c r="B52" s="4" t="str">
        <f>'[1]TCE - ANEXO IV - Preencher'!C61</f>
        <v>UPA CAXANGÁ - CG Nº 007/2022</v>
      </c>
      <c r="C52" s="4" t="str">
        <f>'[1]TCE - ANEXO IV - Preencher'!E61</f>
        <v>3.4 - Material Farmacológico</v>
      </c>
      <c r="D52" s="3">
        <f>'[1]TCE - ANEXO IV - Preencher'!F61</f>
        <v>3817043000152</v>
      </c>
      <c r="E52" s="5" t="str">
        <f>'[1]TCE - ANEXO IV - Preencher'!G61</f>
        <v>PHARMAPLUS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92158</v>
      </c>
      <c r="I52" s="6">
        <f>IF('[1]TCE - ANEXO IV - Preencher'!K61="","",'[1]TCE - ANEXO IV - Preencher'!K61)</f>
        <v>46122</v>
      </c>
      <c r="J52" s="5" t="str">
        <f>'[1]TCE - ANEXO IV - Preencher'!L61</f>
        <v>26260403817043000152550010000921581997624520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162.19999999999999</v>
      </c>
    </row>
    <row r="53" spans="1:12" s="8" customFormat="1" ht="19.5" customHeight="1" x14ac:dyDescent="0.2">
      <c r="A53" s="3">
        <f>IFERROR(VLOOKUP(B53,'[1]DADOS (OCULTAR)'!$Q$3:$S$136,3,0),"")</f>
        <v>9767633000609</v>
      </c>
      <c r="B53" s="4" t="str">
        <f>'[1]TCE - ANEXO IV - Preencher'!C62</f>
        <v>UPA CAXANGÁ - CG Nº 007/2022</v>
      </c>
      <c r="C53" s="4" t="str">
        <f>'[1]TCE - ANEXO IV - Preencher'!E62</f>
        <v>3.4 - Material Farmacológico</v>
      </c>
      <c r="D53" s="3">
        <f>'[1]TCE - ANEXO IV - Preencher'!F62</f>
        <v>3817043000152</v>
      </c>
      <c r="E53" s="5" t="str">
        <f>'[1]TCE - ANEXO IV - Preencher'!G62</f>
        <v>PHARMAPLUS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92217</v>
      </c>
      <c r="I53" s="6">
        <f>IF('[1]TCE - ANEXO IV - Preencher'!K62="","",'[1]TCE - ANEXO IV - Preencher'!K62)</f>
        <v>46122</v>
      </c>
      <c r="J53" s="5" t="str">
        <f>'[1]TCE - ANEXO IV - Preencher'!L62</f>
        <v>26260403817043000152550010000922171223331228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1420.76</v>
      </c>
    </row>
    <row r="54" spans="1:12" s="8" customFormat="1" ht="19.5" customHeight="1" x14ac:dyDescent="0.2">
      <c r="A54" s="3">
        <f>IFERROR(VLOOKUP(B54,'[1]DADOS (OCULTAR)'!$Q$3:$S$136,3,0),"")</f>
        <v>9767633000609</v>
      </c>
      <c r="B54" s="4" t="str">
        <f>'[1]TCE - ANEXO IV - Preencher'!C63</f>
        <v>UPA CAXANGÁ - CG Nº 007/2022</v>
      </c>
      <c r="C54" s="4" t="str">
        <f>'[1]TCE - ANEXO IV - Preencher'!E63</f>
        <v>3.4 - Material Farmacológico</v>
      </c>
      <c r="D54" s="3">
        <f>'[1]TCE - ANEXO IV - Preencher'!F63</f>
        <v>3817043000152</v>
      </c>
      <c r="E54" s="5" t="str">
        <f>'[1]TCE - ANEXO IV - Preencher'!G63</f>
        <v>PHARMAPLUS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92439</v>
      </c>
      <c r="I54" s="6">
        <f>IF('[1]TCE - ANEXO IV - Preencher'!K63="","",'[1]TCE - ANEXO IV - Preencher'!K63)</f>
        <v>46128</v>
      </c>
      <c r="J54" s="5" t="str">
        <f>'[1]TCE - ANEXO IV - Preencher'!L63</f>
        <v>26260403817043000152550010000924391227255184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8792</v>
      </c>
    </row>
    <row r="55" spans="1:12" s="8" customFormat="1" ht="19.5" customHeight="1" x14ac:dyDescent="0.2">
      <c r="A55" s="3">
        <f>IFERROR(VLOOKUP(B55,'[1]DADOS (OCULTAR)'!$Q$3:$S$136,3,0),"")</f>
        <v>9767633000609</v>
      </c>
      <c r="B55" s="4" t="str">
        <f>'[1]TCE - ANEXO IV - Preencher'!C64</f>
        <v>UPA CAXANGÁ - CG Nº 007/2022</v>
      </c>
      <c r="C55" s="4" t="str">
        <f>'[1]TCE - ANEXO IV - Preencher'!E64</f>
        <v>3.4 - Material Farmacológico</v>
      </c>
      <c r="D55" s="3" t="str">
        <f>'[1]TCE - ANEXO IV - Preencher'!F64</f>
        <v>35.753.111/0001-53</v>
      </c>
      <c r="E55" s="5" t="str">
        <f>'[1]TCE - ANEXO IV - Preencher'!G64</f>
        <v>NORD PRODUTOS EM SAUDE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58841</v>
      </c>
      <c r="I55" s="6">
        <f>IF('[1]TCE - ANEXO IV - Preencher'!K64="","",'[1]TCE - ANEXO IV - Preencher'!K64)</f>
        <v>46134</v>
      </c>
      <c r="J55" s="5" t="str">
        <f>'[1]TCE - ANEXO IV - Preencher'!L64</f>
        <v>26260435753111000153550010000588411048923234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303.81</v>
      </c>
    </row>
    <row r="56" spans="1:12" s="8" customFormat="1" ht="19.5" customHeight="1" x14ac:dyDescent="0.2">
      <c r="A56" s="3">
        <f>IFERROR(VLOOKUP(B56,'[1]DADOS (OCULTAR)'!$Q$3:$S$136,3,0),"")</f>
        <v>9767633000609</v>
      </c>
      <c r="B56" s="4" t="str">
        <f>'[1]TCE - ANEXO IV - Preencher'!C65</f>
        <v>UPA CAXANGÁ - CG Nº 007/2022</v>
      </c>
      <c r="C56" s="4" t="str">
        <f>'[1]TCE - ANEXO IV - Preencher'!E65</f>
        <v>3.4 - Material Farmacológico</v>
      </c>
      <c r="D56" s="3" t="str">
        <f>'[1]TCE - ANEXO IV - Preencher'!F65</f>
        <v>11.449.180/0001-00</v>
      </c>
      <c r="E56" s="5" t="str">
        <f>'[1]TCE - ANEXO IV - Preencher'!G65</f>
        <v>DPROSMED DISTRIBUIDORA DE PRODUTOS MEDICOS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94484</v>
      </c>
      <c r="I56" s="6">
        <f>IF('[1]TCE - ANEXO IV - Preencher'!K65="","",'[1]TCE - ANEXO IV - Preencher'!K65)</f>
        <v>46134</v>
      </c>
      <c r="J56" s="5" t="str">
        <f>'[1]TCE - ANEXO IV - Preencher'!L65</f>
        <v>26260411449180000100550010000944841000792515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316</v>
      </c>
    </row>
    <row r="57" spans="1:12" s="8" customFormat="1" ht="19.5" customHeight="1" x14ac:dyDescent="0.2">
      <c r="A57" s="3">
        <f>IFERROR(VLOOKUP(B57,'[1]DADOS (OCULTAR)'!$Q$3:$S$136,3,0),"")</f>
        <v>9767633000609</v>
      </c>
      <c r="B57" s="4" t="str">
        <f>'[1]TCE - ANEXO IV - Preencher'!C66</f>
        <v>UPA CAXANGÁ - CG Nº 007/2022</v>
      </c>
      <c r="C57" s="4" t="str">
        <f>'[1]TCE - ANEXO IV - Preencher'!E66</f>
        <v>3.4 - Material Farmacológico</v>
      </c>
      <c r="D57" s="3" t="str">
        <f>'[1]TCE - ANEXO IV - Preencher'!F66</f>
        <v>08.778.201/0001-26</v>
      </c>
      <c r="E57" s="5" t="str">
        <f>'[1]TCE - ANEXO IV - Preencher'!G66</f>
        <v>DROGAFONTE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535287</v>
      </c>
      <c r="I57" s="6">
        <f>IF('[1]TCE - ANEXO IV - Preencher'!K66="","",'[1]TCE - ANEXO IV - Preencher'!K66)</f>
        <v>46136</v>
      </c>
      <c r="J57" s="5" t="str">
        <f>'[1]TCE - ANEXO IV - Preencher'!L66</f>
        <v>26260408778201000126550010005352871620705168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862</v>
      </c>
    </row>
    <row r="58" spans="1:12" s="8" customFormat="1" ht="19.5" customHeight="1" x14ac:dyDescent="0.2">
      <c r="A58" s="3">
        <f>IFERROR(VLOOKUP(B58,'[1]DADOS (OCULTAR)'!$Q$3:$S$136,3,0),"")</f>
        <v>9767633000609</v>
      </c>
      <c r="B58" s="4" t="str">
        <f>'[1]TCE - ANEXO IV - Preencher'!C67</f>
        <v>UPA CAXANGÁ - CG Nº 007/2022</v>
      </c>
      <c r="C58" s="4" t="str">
        <f>'[1]TCE - ANEXO IV - Preencher'!E67</f>
        <v>3.4 - Material Farmacológico</v>
      </c>
      <c r="D58" s="3" t="str">
        <f>'[1]TCE - ANEXO IV - Preencher'!F67</f>
        <v>08.778.201/0001-26</v>
      </c>
      <c r="E58" s="5" t="str">
        <f>'[1]TCE - ANEXO IV - Preencher'!G67</f>
        <v>DROGAFONTE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535288</v>
      </c>
      <c r="I58" s="6">
        <f>IF('[1]TCE - ANEXO IV - Preencher'!K67="","",'[1]TCE - ANEXO IV - Preencher'!K67)</f>
        <v>46136</v>
      </c>
      <c r="J58" s="5" t="str">
        <f>'[1]TCE - ANEXO IV - Preencher'!L67</f>
        <v>26260408778201000126550010005352881401268436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776.16</v>
      </c>
    </row>
    <row r="59" spans="1:12" s="8" customFormat="1" ht="19.5" customHeight="1" x14ac:dyDescent="0.2">
      <c r="A59" s="3">
        <f>IFERROR(VLOOKUP(B59,'[1]DADOS (OCULTAR)'!$Q$3:$S$136,3,0),"")</f>
        <v>9767633000609</v>
      </c>
      <c r="B59" s="4" t="str">
        <f>'[1]TCE - ANEXO IV - Preencher'!C68</f>
        <v>UPA CAXANGÁ - CG Nº 007/2022</v>
      </c>
      <c r="C59" s="4" t="str">
        <f>'[1]TCE - ANEXO IV - Preencher'!E68</f>
        <v>3.14 - Alimentação Preparada</v>
      </c>
      <c r="D59" s="3" t="str">
        <f>'[1]TCE - ANEXO IV - Preencher'!F68</f>
        <v>01.687.725/0001-62</v>
      </c>
      <c r="E59" s="5" t="str">
        <f>'[1]TCE - ANEXO IV - Preencher'!G68</f>
        <v>CENTRO ESPECIALIZADO EM NUTRIÇÃO ENTEREAL OU PARENTERAL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66559</v>
      </c>
      <c r="I59" s="6">
        <f>IF('[1]TCE - ANEXO IV - Preencher'!K68="","",'[1]TCE - ANEXO IV - Preencher'!K68)</f>
        <v>46127</v>
      </c>
      <c r="J59" s="5" t="str">
        <f>'[1]TCE - ANEXO IV - Preencher'!L68</f>
        <v>26260401687725000162550010000665591587966983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1013.4</v>
      </c>
    </row>
    <row r="60" spans="1:12" s="8" customFormat="1" ht="19.5" customHeight="1" x14ac:dyDescent="0.2">
      <c r="A60" s="3">
        <f>IFERROR(VLOOKUP(B60,'[1]DADOS (OCULTAR)'!$Q$3:$S$136,3,0),"")</f>
        <v>9767633000609</v>
      </c>
      <c r="B60" s="4" t="str">
        <f>'[1]TCE - ANEXO IV - Preencher'!C69</f>
        <v>UPA CAXANGÁ - CG Nº 007/2022</v>
      </c>
      <c r="C60" s="4" t="str">
        <f>'[1]TCE - ANEXO IV - Preencher'!E69</f>
        <v>3.2 - Gás e Outros Materiais Engarrafados</v>
      </c>
      <c r="D60" s="3" t="str">
        <f>'[1]TCE - ANEXO IV - Preencher'!F69</f>
        <v>24.380.578/0020-41</v>
      </c>
      <c r="E60" s="5" t="str">
        <f>'[1]TCE - ANEXO IV - Preencher'!G69</f>
        <v>WHITE MARTINS GASES INDUSTRIAIS NE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14630</v>
      </c>
      <c r="I60" s="6">
        <f>IF('[1]TCE - ANEXO IV - Preencher'!K69="","",'[1]TCE - ANEXO IV - Preencher'!K69)</f>
        <v>46114</v>
      </c>
      <c r="J60" s="5" t="str">
        <f>'[1]TCE - ANEXO IV - Preencher'!L69</f>
        <v>26260424380578002041556030000146301741409780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715.67</v>
      </c>
    </row>
    <row r="61" spans="1:12" s="8" customFormat="1" ht="19.5" customHeight="1" x14ac:dyDescent="0.2">
      <c r="A61" s="3">
        <f>IFERROR(VLOOKUP(B61,'[1]DADOS (OCULTAR)'!$Q$3:$S$136,3,0),"")</f>
        <v>9767633000609</v>
      </c>
      <c r="B61" s="4" t="str">
        <f>'[1]TCE - ANEXO IV - Preencher'!C70</f>
        <v>UPA CAXANGÁ - CG Nº 007/2022</v>
      </c>
      <c r="C61" s="4" t="str">
        <f>'[1]TCE - ANEXO IV - Preencher'!E70</f>
        <v>3.2 - Gás e Outros Materiais Engarrafados</v>
      </c>
      <c r="D61" s="3" t="str">
        <f>'[1]TCE - ANEXO IV - Preencher'!F70</f>
        <v>24.380.578/0020-41</v>
      </c>
      <c r="E61" s="5" t="str">
        <f>'[1]TCE - ANEXO IV - Preencher'!G70</f>
        <v>WHITE MARTINS GASES INDUSTRIAIS NE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14631</v>
      </c>
      <c r="I61" s="6">
        <f>IF('[1]TCE - ANEXO IV - Preencher'!K70="","",'[1]TCE - ANEXO IV - Preencher'!K70)</f>
        <v>46114</v>
      </c>
      <c r="J61" s="5" t="str">
        <f>'[1]TCE - ANEXO IV - Preencher'!L70</f>
        <v>26260424380578002041556030000146311769463345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295.24</v>
      </c>
    </row>
    <row r="62" spans="1:12" s="8" customFormat="1" ht="19.5" customHeight="1" x14ac:dyDescent="0.2">
      <c r="A62" s="3">
        <f>IFERROR(VLOOKUP(B62,'[1]DADOS (OCULTAR)'!$Q$3:$S$136,3,0),"")</f>
        <v>9767633000609</v>
      </c>
      <c r="B62" s="4" t="str">
        <f>'[1]TCE - ANEXO IV - Preencher'!C71</f>
        <v>UPA CAXANGÁ - CG Nº 007/2022</v>
      </c>
      <c r="C62" s="4" t="str">
        <f>'[1]TCE - ANEXO IV - Preencher'!E71</f>
        <v>3.2 - Gás e Outros Materiais Engarrafados</v>
      </c>
      <c r="D62" s="3" t="str">
        <f>'[1]TCE - ANEXO IV - Preencher'!F71</f>
        <v>24.380.578/0020-41</v>
      </c>
      <c r="E62" s="5" t="str">
        <f>'[1]TCE - ANEXO IV - Preencher'!G71</f>
        <v>WHITE MARTINS GASES INDUSTRIAIS NE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14654</v>
      </c>
      <c r="I62" s="6">
        <f>IF('[1]TCE - ANEXO IV - Preencher'!K71="","",'[1]TCE - ANEXO IV - Preencher'!K71)</f>
        <v>46118</v>
      </c>
      <c r="J62" s="5" t="str">
        <f>'[1]TCE - ANEXO IV - Preencher'!L71</f>
        <v>26260424380578002041556030000146541139606311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225.08</v>
      </c>
    </row>
    <row r="63" spans="1:12" s="8" customFormat="1" ht="19.5" customHeight="1" x14ac:dyDescent="0.2">
      <c r="A63" s="3">
        <f>IFERROR(VLOOKUP(B63,'[1]DADOS (OCULTAR)'!$Q$3:$S$136,3,0),"")</f>
        <v>9767633000609</v>
      </c>
      <c r="B63" s="4" t="str">
        <f>'[1]TCE - ANEXO IV - Preencher'!C72</f>
        <v>UPA CAXANGÁ - CG Nº 007/2022</v>
      </c>
      <c r="C63" s="4" t="str">
        <f>'[1]TCE - ANEXO IV - Preencher'!E72</f>
        <v>3.2 - Gás e Outros Materiais Engarrafados</v>
      </c>
      <c r="D63" s="3" t="str">
        <f>'[1]TCE - ANEXO IV - Preencher'!F72</f>
        <v>24.380.578/0020-41</v>
      </c>
      <c r="E63" s="5" t="str">
        <f>'[1]TCE - ANEXO IV - Preencher'!G72</f>
        <v>WHITE MARTINS GASES INDUSTRIAIS NE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14731</v>
      </c>
      <c r="I63" s="6">
        <f>IF('[1]TCE - ANEXO IV - Preencher'!K72="","",'[1]TCE - ANEXO IV - Preencher'!K72)</f>
        <v>46127</v>
      </c>
      <c r="J63" s="5" t="str">
        <f>'[1]TCE - ANEXO IV - Preencher'!L72</f>
        <v>26260424380578002041556030000147311553648385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542.16999999999996</v>
      </c>
    </row>
    <row r="64" spans="1:12" s="8" customFormat="1" ht="19.5" customHeight="1" x14ac:dyDescent="0.2">
      <c r="A64" s="3">
        <f>IFERROR(VLOOKUP(B64,'[1]DADOS (OCULTAR)'!$Q$3:$S$136,3,0),"")</f>
        <v>9767633000609</v>
      </c>
      <c r="B64" s="4" t="str">
        <f>'[1]TCE - ANEXO IV - Preencher'!C73</f>
        <v>UPA CAXANGÁ - CG Nº 007/2022</v>
      </c>
      <c r="C64" s="4" t="str">
        <f>'[1]TCE - ANEXO IV - Preencher'!E73</f>
        <v>3.2 - Gás e Outros Materiais Engarrafados</v>
      </c>
      <c r="D64" s="3" t="str">
        <f>'[1]TCE - ANEXO IV - Preencher'!F73</f>
        <v>24.380.578/0020-41</v>
      </c>
      <c r="E64" s="5" t="str">
        <f>'[1]TCE - ANEXO IV - Preencher'!G73</f>
        <v>WHITE MARTINS GASES INDUSTRIAIS NE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1467</v>
      </c>
      <c r="I64" s="6">
        <f>IF('[1]TCE - ANEXO IV - Preencher'!K73="","",'[1]TCE - ANEXO IV - Preencher'!K73)</f>
        <v>46128</v>
      </c>
      <c r="J64" s="5" t="str">
        <f>'[1]TCE - ANEXO IV - Preencher'!L73</f>
        <v>26260424380578002203556010000014671516413118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5275.35</v>
      </c>
    </row>
    <row r="65" spans="1:12" s="8" customFormat="1" ht="19.5" customHeight="1" x14ac:dyDescent="0.2">
      <c r="A65" s="3">
        <f>IFERROR(VLOOKUP(B65,'[1]DADOS (OCULTAR)'!$Q$3:$S$136,3,0),"")</f>
        <v>9767633000609</v>
      </c>
      <c r="B65" s="4" t="str">
        <f>'[1]TCE - ANEXO IV - Preencher'!C74</f>
        <v>UPA CAXANGÁ - CG Nº 007/2022</v>
      </c>
      <c r="C65" s="4" t="str">
        <f>'[1]TCE - ANEXO IV - Preencher'!E74</f>
        <v>3.2 - Gás e Outros Materiais Engarrafados</v>
      </c>
      <c r="D65" s="3" t="str">
        <f>'[1]TCE - ANEXO IV - Preencher'!F74</f>
        <v>24.380.578/0020-41</v>
      </c>
      <c r="E65" s="5" t="str">
        <f>'[1]TCE - ANEXO IV - Preencher'!G74</f>
        <v>WHITE MARTINS GASES INDUSTRIAIS NE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14764</v>
      </c>
      <c r="I65" s="6">
        <f>IF('[1]TCE - ANEXO IV - Preencher'!K74="","",'[1]TCE - ANEXO IV - Preencher'!K74)</f>
        <v>46129</v>
      </c>
      <c r="J65" s="5" t="str">
        <f>'[1]TCE - ANEXO IV - Preencher'!L74</f>
        <v>26260424380578002041556030000147641703478596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708.02</v>
      </c>
    </row>
    <row r="66" spans="1:12" s="8" customFormat="1" ht="19.5" customHeight="1" x14ac:dyDescent="0.2">
      <c r="A66" s="3">
        <f>IFERROR(VLOOKUP(B66,'[1]DADOS (OCULTAR)'!$Q$3:$S$136,3,0),"")</f>
        <v>9767633000609</v>
      </c>
      <c r="B66" s="4" t="str">
        <f>'[1]TCE - ANEXO IV - Preencher'!C75</f>
        <v>UPA CAXANGÁ - CG Nº 007/2022</v>
      </c>
      <c r="C66" s="4" t="str">
        <f>'[1]TCE - ANEXO IV - Preencher'!E75</f>
        <v>3.2 - Gás e Outros Materiais Engarrafados</v>
      </c>
      <c r="D66" s="3" t="str">
        <f>'[1]TCE - ANEXO IV - Preencher'!F75</f>
        <v>24.380.578/0020-41</v>
      </c>
      <c r="E66" s="5" t="str">
        <f>'[1]TCE - ANEXO IV - Preencher'!G75</f>
        <v>WHITE MARTINS GASES INDUSTRIAIS NE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14835</v>
      </c>
      <c r="I66" s="6">
        <f>IF('[1]TCE - ANEXO IV - Preencher'!K75="","",'[1]TCE - ANEXO IV - Preencher'!K75)</f>
        <v>46139</v>
      </c>
      <c r="J66" s="5" t="str">
        <f>'[1]TCE - ANEXO IV - Preencher'!L75</f>
        <v>26260424380578002041556030000148351536453258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531.02</v>
      </c>
    </row>
    <row r="67" spans="1:12" s="8" customFormat="1" ht="19.5" customHeight="1" x14ac:dyDescent="0.2">
      <c r="A67" s="3">
        <f>IFERROR(VLOOKUP(B67,'[1]DADOS (OCULTAR)'!$Q$3:$S$136,3,0),"")</f>
        <v>9767633000609</v>
      </c>
      <c r="B67" s="4" t="str">
        <f>'[1]TCE - ANEXO IV - Preencher'!C76</f>
        <v>UPA CAXANGÁ - CG Nº 007/2022</v>
      </c>
      <c r="C67" s="4" t="str">
        <f>'[1]TCE - ANEXO IV - Preencher'!E76</f>
        <v>3.2 - Gás e Outros Materiais Engarrafados</v>
      </c>
      <c r="D67" s="3" t="str">
        <f>'[1]TCE - ANEXO IV - Preencher'!F76</f>
        <v>24.380.578/0020-41</v>
      </c>
      <c r="E67" s="5" t="str">
        <f>'[1]TCE - ANEXO IV - Preencher'!G76</f>
        <v>WHITE MARTINS GASES INDUSTRIAIS NE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14853</v>
      </c>
      <c r="I67" s="6">
        <f>IF('[1]TCE - ANEXO IV - Preencher'!K76="","",'[1]TCE - ANEXO IV - Preencher'!K76)</f>
        <v>46141</v>
      </c>
      <c r="J67" s="5" t="str">
        <f>'[1]TCE - ANEXO IV - Preencher'!L76</f>
        <v>26260424380578002041556030000148531909928734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354.01</v>
      </c>
    </row>
    <row r="68" spans="1:12" s="8" customFormat="1" ht="19.5" customHeight="1" x14ac:dyDescent="0.2">
      <c r="A68" s="3">
        <f>IFERROR(VLOOKUP(B68,'[1]DADOS (OCULTAR)'!$Q$3:$S$136,3,0),"")</f>
        <v>9767633000609</v>
      </c>
      <c r="B68" s="4" t="str">
        <f>'[1]TCE - ANEXO IV - Preencher'!C77</f>
        <v>UPA CAXANGÁ - CG Nº 007/2022</v>
      </c>
      <c r="C68" s="4" t="str">
        <f>'[1]TCE - ANEXO IV - Preencher'!E77</f>
        <v>3.2 - Gás e Outros Materiais Engarrafados</v>
      </c>
      <c r="D68" s="3" t="str">
        <f>'[1]TCE - ANEXO IV - Preencher'!F77</f>
        <v>24.380.578/0020-41</v>
      </c>
      <c r="E68" s="5" t="str">
        <f>'[1]TCE - ANEXO IV - Preencher'!G77</f>
        <v>WHITE MARTINS GASES INDUSTRIAIS NE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14854</v>
      </c>
      <c r="I68" s="6">
        <f>IF('[1]TCE - ANEXO IV - Preencher'!K77="","",'[1]TCE - ANEXO IV - Preencher'!K77)</f>
        <v>46141</v>
      </c>
      <c r="J68" s="5" t="str">
        <f>'[1]TCE - ANEXO IV - Preencher'!L77</f>
        <v>26260424380578002041556030000148541376911631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542.16999999999996</v>
      </c>
    </row>
    <row r="69" spans="1:12" s="8" customFormat="1" ht="19.5" customHeight="1" x14ac:dyDescent="0.2">
      <c r="A69" s="3">
        <f>IFERROR(VLOOKUP(B69,'[1]DADOS (OCULTAR)'!$Q$3:$S$136,3,0),"")</f>
        <v>9767633000609</v>
      </c>
      <c r="B69" s="4" t="str">
        <f>'[1]TCE - ANEXO IV - Preencher'!C78</f>
        <v>UPA CAXANGÁ - CG Nº 007/2022</v>
      </c>
      <c r="C69" s="4" t="str">
        <f>'[1]TCE - ANEXO IV - Preencher'!E78</f>
        <v>3.7 - Material de Limpeza e Produtos de Hgienização</v>
      </c>
      <c r="D69" s="3" t="str">
        <f>'[1]TCE - ANEXO IV - Preencher'!F78</f>
        <v>08.014.460/0001-80</v>
      </c>
      <c r="E69" s="5" t="str">
        <f>'[1]TCE - ANEXO IV - Preencher'!G78</f>
        <v>VANPEL MAT DE ESCRITORIO E INFOR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73057</v>
      </c>
      <c r="I69" s="6">
        <f>IF('[1]TCE - ANEXO IV - Preencher'!K78="","",'[1]TCE - ANEXO IV - Preencher'!K78)</f>
        <v>46128</v>
      </c>
      <c r="J69" s="5" t="str">
        <f>'[1]TCE - ANEXO IV - Preencher'!L78</f>
        <v>26260408014460000180550010000730571001565024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243.6</v>
      </c>
    </row>
    <row r="70" spans="1:12" s="8" customFormat="1" ht="19.5" customHeight="1" x14ac:dyDescent="0.2">
      <c r="A70" s="3">
        <f>IFERROR(VLOOKUP(B70,'[1]DADOS (OCULTAR)'!$Q$3:$S$136,3,0),"")</f>
        <v>9767633000609</v>
      </c>
      <c r="B70" s="4" t="str">
        <f>'[1]TCE - ANEXO IV - Preencher'!C79</f>
        <v>UPA CAXANGÁ - CG Nº 007/2022</v>
      </c>
      <c r="C70" s="4" t="str">
        <f>'[1]TCE - ANEXO IV - Preencher'!E79</f>
        <v>3.7 - Material de Limpeza e Produtos de Hgienização</v>
      </c>
      <c r="D70" s="3">
        <f>'[1]TCE - ANEXO IV - Preencher'!F79</f>
        <v>11449180000100</v>
      </c>
      <c r="E70" s="5" t="str">
        <f>'[1]TCE - ANEXO IV - Preencher'!G79</f>
        <v>DPROSMED DISTRIBUIDORA DE PRODUTOS MEDICOS-HOSPITALARES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93929</v>
      </c>
      <c r="I70" s="6">
        <f>IF('[1]TCE - ANEXO IV - Preencher'!K79="","",'[1]TCE - ANEXO IV - Preencher'!K79)</f>
        <v>46127</v>
      </c>
      <c r="J70" s="5" t="str">
        <f>'[1]TCE - ANEXO IV - Preencher'!L79</f>
        <v>26260411449180000100550010000939291000784122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592.5</v>
      </c>
    </row>
    <row r="71" spans="1:12" s="8" customFormat="1" ht="19.5" customHeight="1" x14ac:dyDescent="0.2">
      <c r="A71" s="3">
        <f>IFERROR(VLOOKUP(B71,'[1]DADOS (OCULTAR)'!$Q$3:$S$136,3,0),"")</f>
        <v>9767633000609</v>
      </c>
      <c r="B71" s="4" t="str">
        <f>'[1]TCE - ANEXO IV - Preencher'!C80</f>
        <v>UPA CAXANGÁ - CG Nº 007/2022</v>
      </c>
      <c r="C71" s="4" t="str">
        <f>'[1]TCE - ANEXO IV - Preencher'!E80</f>
        <v>3.7 - Material de Limpeza e Produtos de Hgienização</v>
      </c>
      <c r="D71" s="3">
        <f>'[1]TCE - ANEXO IV - Preencher'!F80</f>
        <v>3817043000152</v>
      </c>
      <c r="E71" s="5" t="str">
        <f>'[1]TCE - ANEXO IV - Preencher'!G80</f>
        <v>PHARMAPLUS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92218</v>
      </c>
      <c r="I71" s="6">
        <f>IF('[1]TCE - ANEXO IV - Preencher'!K80="","",'[1]TCE - ANEXO IV - Preencher'!K80)</f>
        <v>46122</v>
      </c>
      <c r="J71" s="5" t="str">
        <f>'[1]TCE - ANEXO IV - Preencher'!L80</f>
        <v>26260403817043000152550010000922181112562520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1351.44</v>
      </c>
    </row>
    <row r="72" spans="1:12" s="8" customFormat="1" ht="19.5" customHeight="1" x14ac:dyDescent="0.2">
      <c r="A72" s="3">
        <f>IFERROR(VLOOKUP(B72,'[1]DADOS (OCULTAR)'!$Q$3:$S$136,3,0),"")</f>
        <v>9767633000609</v>
      </c>
      <c r="B72" s="4" t="str">
        <f>'[1]TCE - ANEXO IV - Preencher'!C81</f>
        <v>UPA CAXANGÁ - CG Nº 007/2022</v>
      </c>
      <c r="C72" s="4" t="str">
        <f>'[1]TCE - ANEXO IV - Preencher'!E81</f>
        <v>3.14 - Alimentação Preparada</v>
      </c>
      <c r="D72" s="3" t="str">
        <f>'[1]TCE - ANEXO IV - Preencher'!F81</f>
        <v>41.407.031/0001-49</v>
      </c>
      <c r="E72" s="5" t="str">
        <f>'[1]TCE - ANEXO IV - Preencher'!G81</f>
        <v>EXPRESSO HORTIFRUTI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7317</v>
      </c>
      <c r="I72" s="6">
        <f>IF('[1]TCE - ANEXO IV - Preencher'!K81="","",'[1]TCE - ANEXO IV - Preencher'!K81)</f>
        <v>46120</v>
      </c>
      <c r="J72" s="5" t="str">
        <f>'[1]TCE - ANEXO IV - Preencher'!L81</f>
        <v>26260441407031000149550010000073171031591609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46</v>
      </c>
    </row>
    <row r="73" spans="1:12" s="8" customFormat="1" ht="19.5" customHeight="1" x14ac:dyDescent="0.2">
      <c r="A73" s="3">
        <f>IFERROR(VLOOKUP(B73,'[1]DADOS (OCULTAR)'!$Q$3:$S$136,3,0),"")</f>
        <v>9767633000609</v>
      </c>
      <c r="B73" s="4" t="str">
        <f>'[1]TCE - ANEXO IV - Preencher'!C82</f>
        <v>UPA CAXANGÁ - CG Nº 007/2022</v>
      </c>
      <c r="C73" s="4" t="str">
        <f>'[1]TCE - ANEXO IV - Preencher'!E82</f>
        <v>3.14 - Alimentação Preparada</v>
      </c>
      <c r="D73" s="3" t="str">
        <f>'[1]TCE - ANEXO IV - Preencher'!F82</f>
        <v>11.840.014/0001-30</v>
      </c>
      <c r="E73" s="5" t="str">
        <f>'[1]TCE - ANEXO IV - Preencher'!G82</f>
        <v>MACROPAC PROTEÇÃO E EMBALAGEM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570787</v>
      </c>
      <c r="I73" s="6">
        <f>IF('[1]TCE - ANEXO IV - Preencher'!K82="","",'[1]TCE - ANEXO IV - Preencher'!K82)</f>
        <v>46121</v>
      </c>
      <c r="J73" s="5" t="str">
        <f>'[1]TCE - ANEXO IV - Preencher'!L82</f>
        <v>26260411840014000130550010005707871235591680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485</v>
      </c>
    </row>
    <row r="74" spans="1:12" s="8" customFormat="1" ht="19.5" customHeight="1" x14ac:dyDescent="0.2">
      <c r="A74" s="3">
        <f>IFERROR(VLOOKUP(B74,'[1]DADOS (OCULTAR)'!$Q$3:$S$136,3,0),"")</f>
        <v>9767633000609</v>
      </c>
      <c r="B74" s="4" t="str">
        <f>'[1]TCE - ANEXO IV - Preencher'!C83</f>
        <v>UPA CAXANGÁ - CG Nº 007/2022</v>
      </c>
      <c r="C74" s="4" t="str">
        <f>'[1]TCE - ANEXO IV - Preencher'!E83</f>
        <v>3.14 - Alimentação Preparada</v>
      </c>
      <c r="D74" s="3">
        <f>'[1]TCE - ANEXO IV - Preencher'!F83</f>
        <v>55524283000162</v>
      </c>
      <c r="E74" s="5" t="str">
        <f>'[1]TCE - ANEXO IV - Preencher'!G83</f>
        <v>TRAGO  &amp; VIOLA RESTAURANTE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3905</v>
      </c>
      <c r="I74" s="6">
        <f>IF('[1]TCE - ANEXO IV - Preencher'!K83="","",'[1]TCE - ANEXO IV - Preencher'!K83)</f>
        <v>46126</v>
      </c>
      <c r="J74" s="5" t="str">
        <f>'[1]TCE - ANEXO IV - Preencher'!L83</f>
        <v>26260455524283000162650010000039051759570746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48</v>
      </c>
    </row>
    <row r="75" spans="1:12" s="8" customFormat="1" ht="19.5" customHeight="1" x14ac:dyDescent="0.2">
      <c r="A75" s="3">
        <f>IFERROR(VLOOKUP(B75,'[1]DADOS (OCULTAR)'!$Q$3:$S$136,3,0),"")</f>
        <v>9767633000609</v>
      </c>
      <c r="B75" s="4" t="str">
        <f>'[1]TCE - ANEXO IV - Preencher'!C84</f>
        <v>UPA CAXANGÁ - CG Nº 007/2022</v>
      </c>
      <c r="C75" s="4" t="str">
        <f>'[1]TCE - ANEXO IV - Preencher'!E84</f>
        <v>3.14 - Alimentação Preparada</v>
      </c>
      <c r="D75" s="3" t="str">
        <f>'[1]TCE - ANEXO IV - Preencher'!F84</f>
        <v>62.545.815/0001-03</v>
      </c>
      <c r="E75" s="5" t="str">
        <f>'[1]TCE - ANEXO IV - Preencher'!G84</f>
        <v>W D N COMERCIO E SERVIÇOS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338</v>
      </c>
      <c r="I75" s="6">
        <f>IF('[1]TCE - ANEXO IV - Preencher'!K84="","",'[1]TCE - ANEXO IV - Preencher'!K84)</f>
        <v>46126</v>
      </c>
      <c r="J75" s="5" t="str">
        <f>'[1]TCE - ANEXO IV - Preencher'!L84</f>
        <v>26260462545815000103550010000003381198023452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116</v>
      </c>
    </row>
    <row r="76" spans="1:12" s="8" customFormat="1" ht="19.5" customHeight="1" x14ac:dyDescent="0.2">
      <c r="A76" s="3">
        <f>IFERROR(VLOOKUP(B76,'[1]DADOS (OCULTAR)'!$Q$3:$S$136,3,0),"")</f>
        <v>9767633000609</v>
      </c>
      <c r="B76" s="4" t="str">
        <f>'[1]TCE - ANEXO IV - Preencher'!C85</f>
        <v>UPA CAXANGÁ - CG Nº 007/2022</v>
      </c>
      <c r="C76" s="4" t="str">
        <f>'[1]TCE - ANEXO IV - Preencher'!E85</f>
        <v>3.14 - Alimentação Preparada</v>
      </c>
      <c r="D76" s="3">
        <f>'[1]TCE - ANEXO IV - Preencher'!F85</f>
        <v>30743270000153</v>
      </c>
      <c r="E76" s="5" t="str">
        <f>'[1]TCE - ANEXO IV - Preencher'!G85</f>
        <v>TRIUNFO COMERCIO DE ALIMENTOS PAPEIS E MATERIAAL DE LIMPEZA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38630</v>
      </c>
      <c r="I76" s="6">
        <f>IF('[1]TCE - ANEXO IV - Preencher'!K85="","",'[1]TCE - ANEXO IV - Preencher'!K85)</f>
        <v>46128</v>
      </c>
      <c r="J76" s="5" t="str">
        <f>'[1]TCE - ANEXO IV - Preencher'!L85</f>
        <v>26260430743270000153550010000386301920752618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1131.2</v>
      </c>
    </row>
    <row r="77" spans="1:12" s="8" customFormat="1" ht="19.5" customHeight="1" x14ac:dyDescent="0.2">
      <c r="A77" s="3">
        <f>IFERROR(VLOOKUP(B77,'[1]DADOS (OCULTAR)'!$Q$3:$S$136,3,0),"")</f>
        <v>9767633000609</v>
      </c>
      <c r="B77" s="4" t="str">
        <f>'[1]TCE - ANEXO IV - Preencher'!C86</f>
        <v>UPA CAXANGÁ - CG Nº 007/2022</v>
      </c>
      <c r="C77" s="4" t="str">
        <f>'[1]TCE - ANEXO IV - Preencher'!E86</f>
        <v>3.14 - Alimentação Preparada</v>
      </c>
      <c r="D77" s="3">
        <f>'[1]TCE - ANEXO IV - Preencher'!F86</f>
        <v>30743270000153</v>
      </c>
      <c r="E77" s="5" t="str">
        <f>'[1]TCE - ANEXO IV - Preencher'!G86</f>
        <v>TRIUNFO COMERCIO DE ALIMENTOS PAPEIS E MATERIAAL DE LIMPEZA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38635</v>
      </c>
      <c r="I77" s="6">
        <f>IF('[1]TCE - ANEXO IV - Preencher'!K86="","",'[1]TCE - ANEXO IV - Preencher'!K86)</f>
        <v>46128</v>
      </c>
      <c r="J77" s="5" t="str">
        <f>'[1]TCE - ANEXO IV - Preencher'!L86</f>
        <v>26260430743270000153550010000386351876405667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971.75</v>
      </c>
    </row>
    <row r="78" spans="1:12" s="8" customFormat="1" ht="19.5" customHeight="1" x14ac:dyDescent="0.2">
      <c r="A78" s="3">
        <f>IFERROR(VLOOKUP(B78,'[1]DADOS (OCULTAR)'!$Q$3:$S$136,3,0),"")</f>
        <v>9767633000609</v>
      </c>
      <c r="B78" s="4" t="str">
        <f>'[1]TCE - ANEXO IV - Preencher'!C87</f>
        <v>UPA CAXANGÁ - CG Nº 007/2022</v>
      </c>
      <c r="C78" s="4" t="str">
        <f>'[1]TCE - ANEXO IV - Preencher'!E87</f>
        <v>3.14 - Alimentação Preparada</v>
      </c>
      <c r="D78" s="3" t="str">
        <f>'[1]TCE - ANEXO IV - Preencher'!F87</f>
        <v>11.840.014/0001-30</v>
      </c>
      <c r="E78" s="5" t="str">
        <f>'[1]TCE - ANEXO IV - Preencher'!G87</f>
        <v>MACROPAC PROTEÇÃO E EMBALAGEM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571569</v>
      </c>
      <c r="I78" s="6">
        <f>IF('[1]TCE - ANEXO IV - Preencher'!K87="","",'[1]TCE - ANEXO IV - Preencher'!K87)</f>
        <v>46128</v>
      </c>
      <c r="J78" s="5" t="str">
        <f>'[1]TCE - ANEXO IV - Preencher'!L87</f>
        <v>26260411840014000130550010005715691132268106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2385.6</v>
      </c>
    </row>
    <row r="79" spans="1:12" s="8" customFormat="1" ht="19.5" customHeight="1" x14ac:dyDescent="0.2">
      <c r="A79" s="3">
        <f>IFERROR(VLOOKUP(B79,'[1]DADOS (OCULTAR)'!$Q$3:$S$136,3,0),"")</f>
        <v>9767633000609</v>
      </c>
      <c r="B79" s="4" t="str">
        <f>'[1]TCE - ANEXO IV - Preencher'!C88</f>
        <v>UPA CAXANGÁ - CG Nº 007/2022</v>
      </c>
      <c r="C79" s="4" t="str">
        <f>'[1]TCE - ANEXO IV - Preencher'!E88</f>
        <v>3.14 - Alimentação Preparada</v>
      </c>
      <c r="D79" s="3" t="str">
        <f>'[1]TCE - ANEXO IV - Preencher'!F88</f>
        <v>11.840.014/0001-30</v>
      </c>
      <c r="E79" s="5" t="str">
        <f>'[1]TCE - ANEXO IV - Preencher'!G88</f>
        <v>MACROPAC PROTEÇÃO E EMBALAGEM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571607</v>
      </c>
      <c r="I79" s="6">
        <f>IF('[1]TCE - ANEXO IV - Preencher'!K88="","",'[1]TCE - ANEXO IV - Preencher'!K88)</f>
        <v>46128</v>
      </c>
      <c r="J79" s="5" t="str">
        <f>'[1]TCE - ANEXO IV - Preencher'!L88</f>
        <v>26260411840014000130550010005716071395883556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124.3</v>
      </c>
    </row>
    <row r="80" spans="1:12" s="8" customFormat="1" ht="19.5" customHeight="1" x14ac:dyDescent="0.2">
      <c r="A80" s="3">
        <f>IFERROR(VLOOKUP(B80,'[1]DADOS (OCULTAR)'!$Q$3:$S$136,3,0),"")</f>
        <v>9767633000609</v>
      </c>
      <c r="B80" s="4" t="str">
        <f>'[1]TCE - ANEXO IV - Preencher'!C89</f>
        <v>UPA CAXANGÁ - CG Nº 007/2022</v>
      </c>
      <c r="C80" s="4" t="str">
        <f>'[1]TCE - ANEXO IV - Preencher'!E89</f>
        <v>3.14 - Alimentação Preparada</v>
      </c>
      <c r="D80" s="3">
        <f>'[1]TCE - ANEXO IV - Preencher'!F89</f>
        <v>63481762000177</v>
      </c>
      <c r="E80" s="5" t="str">
        <f>'[1]TCE - ANEXO IV - Preencher'!G89</f>
        <v>CEREALISTA SÃO JOSE ATACADO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1175</v>
      </c>
      <c r="I80" s="6">
        <f>IF('[1]TCE - ANEXO IV - Preencher'!K89="","",'[1]TCE - ANEXO IV - Preencher'!K89)</f>
        <v>46129</v>
      </c>
      <c r="J80" s="5" t="str">
        <f>'[1]TCE - ANEXO IV - Preencher'!L89</f>
        <v>26260463481762000177550010000011751675747966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820.95</v>
      </c>
    </row>
    <row r="81" spans="1:12" s="8" customFormat="1" ht="19.5" customHeight="1" x14ac:dyDescent="0.2">
      <c r="A81" s="3">
        <f>IFERROR(VLOOKUP(B81,'[1]DADOS (OCULTAR)'!$Q$3:$S$136,3,0),"")</f>
        <v>9767633000609</v>
      </c>
      <c r="B81" s="4" t="str">
        <f>'[1]TCE - ANEXO IV - Preencher'!C90</f>
        <v>UPA CAXANGÁ - CG Nº 007/2022</v>
      </c>
      <c r="C81" s="4" t="str">
        <f>'[1]TCE - ANEXO IV - Preencher'!E90</f>
        <v>3.14 - Alimentação Preparada</v>
      </c>
      <c r="D81" s="3">
        <f>'[1]TCE - ANEXO IV - Preencher'!F90</f>
        <v>43234422000134</v>
      </c>
      <c r="E81" s="5" t="str">
        <f>'[1]TCE - ANEXO IV - Preencher'!G90</f>
        <v>SACHET NUTRI DISTRIBUIDORA DE ALIMENTOS E COSMETICOS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32239</v>
      </c>
      <c r="I81" s="6">
        <f>IF('[1]TCE - ANEXO IV - Preencher'!K90="","",'[1]TCE - ANEXO IV - Preencher'!K90)</f>
        <v>46129</v>
      </c>
      <c r="J81" s="5" t="str">
        <f>'[1]TCE - ANEXO IV - Preencher'!L90</f>
        <v>26260443234422000134550010000322391334137404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826.2</v>
      </c>
    </row>
    <row r="82" spans="1:12" s="8" customFormat="1" ht="19.5" customHeight="1" x14ac:dyDescent="0.2">
      <c r="A82" s="3">
        <f>IFERROR(VLOOKUP(B82,'[1]DADOS (OCULTAR)'!$Q$3:$S$136,3,0),"")</f>
        <v>9767633000609</v>
      </c>
      <c r="B82" s="4" t="str">
        <f>'[1]TCE - ANEXO IV - Preencher'!C91</f>
        <v>UPA CAXANGÁ - CG Nº 007/2022</v>
      </c>
      <c r="C82" s="4" t="str">
        <f>'[1]TCE - ANEXO IV - Preencher'!E91</f>
        <v>3.14 - Alimentação Preparada</v>
      </c>
      <c r="D82" s="3" t="str">
        <f>'[1]TCE - ANEXO IV - Preencher'!F91</f>
        <v>08.014.460/0001-80</v>
      </c>
      <c r="E82" s="5" t="str">
        <f>'[1]TCE - ANEXO IV - Preencher'!G91</f>
        <v>VANPEL MAT DE ESCRITORIO E INFOR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73057</v>
      </c>
      <c r="I82" s="6">
        <f>IF('[1]TCE - ANEXO IV - Preencher'!K91="","",'[1]TCE - ANEXO IV - Preencher'!K91)</f>
        <v>46128</v>
      </c>
      <c r="J82" s="5" t="str">
        <f>'[1]TCE - ANEXO IV - Preencher'!L91</f>
        <v>26260408014460000180550010000730571001565024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539.6</v>
      </c>
    </row>
    <row r="83" spans="1:12" s="8" customFormat="1" ht="19.5" customHeight="1" x14ac:dyDescent="0.2">
      <c r="A83" s="3">
        <f>IFERROR(VLOOKUP(B83,'[1]DADOS (OCULTAR)'!$Q$3:$S$136,3,0),"")</f>
        <v>9767633000609</v>
      </c>
      <c r="B83" s="4" t="str">
        <f>'[1]TCE - ANEXO IV - Preencher'!C92</f>
        <v>UPA CAXANGÁ - CG Nº 007/2022</v>
      </c>
      <c r="C83" s="4" t="str">
        <f>'[1]TCE - ANEXO IV - Preencher'!E92</f>
        <v>3.14 - Alimentação Preparada</v>
      </c>
      <c r="D83" s="3" t="str">
        <f>'[1]TCE - ANEXO IV - Preencher'!F92</f>
        <v>33.746.542/0001-67</v>
      </c>
      <c r="E83" s="5" t="str">
        <f>'[1]TCE - ANEXO IV - Preencher'!G92</f>
        <v>COD COMERCIO DE ALIMENTOS E BEBIDAS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153837</v>
      </c>
      <c r="I83" s="6">
        <f>IF('[1]TCE - ANEXO IV - Preencher'!K92="","",'[1]TCE - ANEXO IV - Preencher'!K92)</f>
        <v>46141</v>
      </c>
      <c r="J83" s="5" t="str">
        <f>'[1]TCE - ANEXO IV - Preencher'!L92</f>
        <v>26260433746542000167655060001538371834059540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62.12</v>
      </c>
    </row>
    <row r="84" spans="1:12" s="8" customFormat="1" ht="19.5" customHeight="1" x14ac:dyDescent="0.2">
      <c r="A84" s="3">
        <f>IFERROR(VLOOKUP(B84,'[1]DADOS (OCULTAR)'!$Q$3:$S$136,3,0),"")</f>
        <v>9767633000609</v>
      </c>
      <c r="B84" s="4" t="str">
        <f>'[1]TCE - ANEXO IV - Preencher'!C93</f>
        <v>UPA CAXANGÁ - CG Nº 007/2022</v>
      </c>
      <c r="C84" s="4" t="str">
        <f>'[1]TCE - ANEXO IV - Preencher'!E93</f>
        <v>3.14 - Alimentação Preparada</v>
      </c>
      <c r="D84" s="3">
        <f>'[1]TCE - ANEXO IV - Preencher'!F93</f>
        <v>18111861000102</v>
      </c>
      <c r="E84" s="5" t="str">
        <f>'[1]TCE - ANEXO IV - Preencher'!G93</f>
        <v>KLEBER J M DE OLIVEIRA PADARIA E CONFEITARIA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637</v>
      </c>
      <c r="I84" s="6">
        <f>IF('[1]TCE - ANEXO IV - Preencher'!K93="","",'[1]TCE - ANEXO IV - Preencher'!K93)</f>
        <v>46141</v>
      </c>
      <c r="J84" s="5" t="str">
        <f>'[1]TCE - ANEXO IV - Preencher'!L93</f>
        <v>26260418111861000102550010000006371620711569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1478.5</v>
      </c>
    </row>
    <row r="85" spans="1:12" s="8" customFormat="1" ht="19.5" customHeight="1" x14ac:dyDescent="0.2">
      <c r="A85" s="3">
        <f>IFERROR(VLOOKUP(B85,'[1]DADOS (OCULTAR)'!$Q$3:$S$136,3,0),"")</f>
        <v>9767633000609</v>
      </c>
      <c r="B85" s="4" t="str">
        <f>'[1]TCE - ANEXO IV - Preencher'!C94</f>
        <v>UPA CAXANGÁ - CG Nº 007/2022</v>
      </c>
      <c r="C85" s="4" t="str">
        <f>'[1]TCE - ANEXO IV - Preencher'!E94</f>
        <v>3.14 - Alimentação Preparada</v>
      </c>
      <c r="D85" s="3" t="str">
        <f>'[1]TCE - ANEXO IV - Preencher'!F94</f>
        <v>41.407.031/0001-49</v>
      </c>
      <c r="E85" s="5" t="str">
        <f>'[1]TCE - ANEXO IV - Preencher'!G94</f>
        <v>KAIO RODRIGGO COMERCIO VAREJISTA DE HORTIFRUTIGRANJEIRO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7486</v>
      </c>
      <c r="I85" s="6">
        <f>IF('[1]TCE - ANEXO IV - Preencher'!K94="","",'[1]TCE - ANEXO IV - Preencher'!K94)</f>
        <v>46134</v>
      </c>
      <c r="J85" s="5" t="str">
        <f>'[1]TCE - ANEXO IV - Preencher'!L94</f>
        <v>26260441407031000149550010000074861886959257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46.5</v>
      </c>
    </row>
    <row r="86" spans="1:12" s="8" customFormat="1" ht="19.5" customHeight="1" x14ac:dyDescent="0.2">
      <c r="A86" s="3">
        <f>IFERROR(VLOOKUP(B86,'[1]DADOS (OCULTAR)'!$Q$3:$S$136,3,0),"")</f>
        <v>9767633000609</v>
      </c>
      <c r="B86" s="4" t="str">
        <f>'[1]TCE - ANEXO IV - Preencher'!C95</f>
        <v>UPA CAXANGÁ - CG Nº 007/2022</v>
      </c>
      <c r="C86" s="4" t="str">
        <f>'[1]TCE - ANEXO IV - Preencher'!E95</f>
        <v>3.14 - Alimentação Preparada</v>
      </c>
      <c r="D86" s="3" t="str">
        <f>'[1]TCE - ANEXO IV - Preencher'!F95</f>
        <v>41.407.031/0001-49</v>
      </c>
      <c r="E86" s="5" t="str">
        <f>'[1]TCE - ANEXO IV - Preencher'!G95</f>
        <v>KAIO RODRIGGO COMERCIO VAREJISTA DE HORTIFRUTIGRANJEIRO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7545</v>
      </c>
      <c r="I86" s="6">
        <f>IF('[1]TCE - ANEXO IV - Preencher'!K95="","",'[1]TCE - ANEXO IV - Preencher'!K95)</f>
        <v>46140</v>
      </c>
      <c r="J86" s="5" t="str">
        <f>'[1]TCE - ANEXO IV - Preencher'!L95</f>
        <v>26260441407031000149550010000075451761354816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52</v>
      </c>
    </row>
    <row r="87" spans="1:12" s="8" customFormat="1" ht="19.5" customHeight="1" x14ac:dyDescent="0.2">
      <c r="A87" s="3">
        <f>IFERROR(VLOOKUP(B87,'[1]DADOS (OCULTAR)'!$Q$3:$S$136,3,0),"")</f>
        <v>9767633000609</v>
      </c>
      <c r="B87" s="4" t="str">
        <f>'[1]TCE - ANEXO IV - Preencher'!C96</f>
        <v>UPA CAXANGÁ - CG Nº 007/2022</v>
      </c>
      <c r="C87" s="4" t="str">
        <f>'[1]TCE - ANEXO IV - Preencher'!E96</f>
        <v>3.14 - Alimentação Preparada</v>
      </c>
      <c r="D87" s="3">
        <f>'[1]TCE - ANEXO IV - Preencher'!F96</f>
        <v>28296399000119</v>
      </c>
      <c r="E87" s="5" t="str">
        <f>'[1]TCE - ANEXO IV - Preencher'!G96</f>
        <v>AVANNTE COMERCIO E SERVICOS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1828</v>
      </c>
      <c r="I87" s="6">
        <f>IF('[1]TCE - ANEXO IV - Preencher'!K96="","",'[1]TCE - ANEXO IV - Preencher'!K96)</f>
        <v>46142</v>
      </c>
      <c r="J87" s="5" t="str">
        <f>'[1]TCE - ANEXO IV - Preencher'!L96</f>
        <v>26260428296399000119550010000018281000365538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21345</v>
      </c>
    </row>
    <row r="88" spans="1:12" s="8" customFormat="1" ht="19.5" customHeight="1" x14ac:dyDescent="0.2">
      <c r="A88" s="3">
        <f>IFERROR(VLOOKUP(B88,'[1]DADOS (OCULTAR)'!$Q$3:$S$136,3,0),"")</f>
        <v>9767633000609</v>
      </c>
      <c r="B88" s="4" t="str">
        <f>'[1]TCE - ANEXO IV - Preencher'!C97</f>
        <v>UPA CAXANGÁ - CG Nº 007/2022</v>
      </c>
      <c r="C88" s="4" t="str">
        <f>'[1]TCE - ANEXO IV - Preencher'!E97</f>
        <v>3.6 - Material de Expediente</v>
      </c>
      <c r="D88" s="3">
        <f>'[1]TCE - ANEXO IV - Preencher'!F97</f>
        <v>10230480000483</v>
      </c>
      <c r="E88" s="5" t="str">
        <f>'[1]TCE - ANEXO IV - Preencher'!G97</f>
        <v>FERREIRA COSTA &amp; CIA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1816920</v>
      </c>
      <c r="I88" s="6">
        <f>IF('[1]TCE - ANEXO IV - Preencher'!K97="","",'[1]TCE - ANEXO IV - Preencher'!K97)</f>
        <v>46127</v>
      </c>
      <c r="J88" s="5" t="str">
        <f>'[1]TCE - ANEXO IV - Preencher'!L97</f>
        <v>26260410230480000483550100018169201143587143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14.6</v>
      </c>
    </row>
    <row r="89" spans="1:12" s="8" customFormat="1" ht="19.5" customHeight="1" x14ac:dyDescent="0.2">
      <c r="A89" s="3">
        <f>IFERROR(VLOOKUP(B89,'[1]DADOS (OCULTAR)'!$Q$3:$S$136,3,0),"")</f>
        <v>9767633000609</v>
      </c>
      <c r="B89" s="4" t="str">
        <f>'[1]TCE - ANEXO IV - Preencher'!C98</f>
        <v>UPA CAXANGÁ - CG Nº 007/2022</v>
      </c>
      <c r="C89" s="4" t="str">
        <f>'[1]TCE - ANEXO IV - Preencher'!E98</f>
        <v>3.6 - Material de Expediente</v>
      </c>
      <c r="D89" s="3">
        <f>'[1]TCE - ANEXO IV - Preencher'!F98</f>
        <v>30743270000153</v>
      </c>
      <c r="E89" s="5" t="str">
        <f>'[1]TCE - ANEXO IV - Preencher'!G98</f>
        <v>TRIUNFO COMERCIO DE ALIMENTOS PAPEIS E MATERIAL DE LIMPEZA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38561</v>
      </c>
      <c r="I89" s="6">
        <f>IF('[1]TCE - ANEXO IV - Preencher'!K98="","",'[1]TCE - ANEXO IV - Preencher'!K98)</f>
        <v>46126</v>
      </c>
      <c r="J89" s="5" t="str">
        <f>'[1]TCE - ANEXO IV - Preencher'!L98</f>
        <v>26260430743270000153550010000385611442444020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3510</v>
      </c>
    </row>
    <row r="90" spans="1:12" s="8" customFormat="1" ht="19.5" customHeight="1" x14ac:dyDescent="0.2">
      <c r="A90" s="3">
        <f>IFERROR(VLOOKUP(B90,'[1]DADOS (OCULTAR)'!$Q$3:$S$136,3,0),"")</f>
        <v>9767633000609</v>
      </c>
      <c r="B90" s="4" t="str">
        <f>'[1]TCE - ANEXO IV - Preencher'!C99</f>
        <v>UPA CAXANGÁ - CG Nº 007/2022</v>
      </c>
      <c r="C90" s="4" t="str">
        <f>'[1]TCE - ANEXO IV - Preencher'!E99</f>
        <v>3.6 - Material de Expediente</v>
      </c>
      <c r="D90" s="3">
        <f>'[1]TCE - ANEXO IV - Preencher'!F99</f>
        <v>15610582000103</v>
      </c>
      <c r="E90" s="5" t="str">
        <f>'[1]TCE - ANEXO IV - Preencher'!G99</f>
        <v>ETIQUETAS RECIFE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1829</v>
      </c>
      <c r="I90" s="6">
        <f>IF('[1]TCE - ANEXO IV - Preencher'!K99="","",'[1]TCE - ANEXO IV - Preencher'!K99)</f>
        <v>46128</v>
      </c>
      <c r="J90" s="5" t="str">
        <f>'[1]TCE - ANEXO IV - Preencher'!L99</f>
        <v>26260415610582000103550010000018291764783121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594</v>
      </c>
    </row>
    <row r="91" spans="1:12" s="8" customFormat="1" ht="19.5" customHeight="1" x14ac:dyDescent="0.2">
      <c r="A91" s="3">
        <f>IFERROR(VLOOKUP(B91,'[1]DADOS (OCULTAR)'!$Q$3:$S$136,3,0),"")</f>
        <v>9767633000609</v>
      </c>
      <c r="B91" s="4" t="str">
        <f>'[1]TCE - ANEXO IV - Preencher'!C100</f>
        <v>UPA CAXANGÁ - CG Nº 007/2022</v>
      </c>
      <c r="C91" s="4" t="str">
        <f>'[1]TCE - ANEXO IV - Preencher'!E100</f>
        <v>3.6 - Material de Expediente</v>
      </c>
      <c r="D91" s="3">
        <f>'[1]TCE - ANEXO IV - Preencher'!F100</f>
        <v>22006201000139</v>
      </c>
      <c r="E91" s="5" t="str">
        <f>'[1]TCE - ANEXO IV - Preencher'!G100</f>
        <v>FORTPEL COMERCIO DE DESCARTAVEIS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381000</v>
      </c>
      <c r="I91" s="6">
        <f>IF('[1]TCE - ANEXO IV - Preencher'!K100="","",'[1]TCE - ANEXO IV - Preencher'!K100)</f>
        <v>46128</v>
      </c>
      <c r="J91" s="5" t="str">
        <f>'[1]TCE - ANEXO IV - Preencher'!L100</f>
        <v>26260422006201000139550000003810001103810000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541.94000000000005</v>
      </c>
    </row>
    <row r="92" spans="1:12" s="8" customFormat="1" ht="19.5" customHeight="1" x14ac:dyDescent="0.2">
      <c r="A92" s="3">
        <f>IFERROR(VLOOKUP(B92,'[1]DADOS (OCULTAR)'!$Q$3:$S$136,3,0),"")</f>
        <v>9767633000609</v>
      </c>
      <c r="B92" s="4" t="str">
        <f>'[1]TCE - ANEXO IV - Preencher'!C101</f>
        <v>UPA CAXANGÁ - CG Nº 007/2022</v>
      </c>
      <c r="C92" s="4" t="str">
        <f>'[1]TCE - ANEXO IV - Preencher'!E101</f>
        <v>3.6 - Material de Expediente</v>
      </c>
      <c r="D92" s="3" t="str">
        <f>'[1]TCE - ANEXO IV - Preencher'!F101</f>
        <v>09.515.628/0004-47</v>
      </c>
      <c r="E92" s="5" t="str">
        <f>'[1]TCE - ANEXO IV - Preencher'!G101</f>
        <v>TEND TUDO BAZAR COMERCIO ATACAD.DE ART.DE ESCRITORIO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4146</v>
      </c>
      <c r="I92" s="6">
        <f>IF('[1]TCE - ANEXO IV - Preencher'!K101="","",'[1]TCE - ANEXO IV - Preencher'!K101)</f>
        <v>46128</v>
      </c>
      <c r="J92" s="5" t="str">
        <f>'[1]TCE - ANEXO IV - Preencher'!L101</f>
        <v>26260450145448000171550010000041461000057134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774.26</v>
      </c>
    </row>
    <row r="93" spans="1:12" s="8" customFormat="1" ht="19.5" customHeight="1" x14ac:dyDescent="0.2">
      <c r="A93" s="3">
        <f>IFERROR(VLOOKUP(B93,'[1]DADOS (OCULTAR)'!$Q$3:$S$136,3,0),"")</f>
        <v>9767633000609</v>
      </c>
      <c r="B93" s="4" t="str">
        <f>'[1]TCE - ANEXO IV - Preencher'!C102</f>
        <v>UPA CAXANGÁ - CG Nº 007/2022</v>
      </c>
      <c r="C93" s="4" t="str">
        <f>'[1]TCE - ANEXO IV - Preencher'!E102</f>
        <v>3.6 - Material de Expediente</v>
      </c>
      <c r="D93" s="3">
        <f>'[1]TCE - ANEXO IV - Preencher'!F102</f>
        <v>11840014000130</v>
      </c>
      <c r="E93" s="5" t="str">
        <f>'[1]TCE - ANEXO IV - Preencher'!G102</f>
        <v>MACROPAC PROTEÇAO E EMBALAGEM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571739</v>
      </c>
      <c r="I93" s="6">
        <f>IF('[1]TCE - ANEXO IV - Preencher'!K102="","",'[1]TCE - ANEXO IV - Preencher'!K102)</f>
        <v>46128</v>
      </c>
      <c r="J93" s="5" t="str">
        <f>'[1]TCE - ANEXO IV - Preencher'!L102</f>
        <v>26260411840014000130550010005717391066013313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98.4</v>
      </c>
    </row>
    <row r="94" spans="1:12" s="8" customFormat="1" ht="19.5" customHeight="1" x14ac:dyDescent="0.2">
      <c r="A94" s="3">
        <f>IFERROR(VLOOKUP(B94,'[1]DADOS (OCULTAR)'!$Q$3:$S$136,3,0),"")</f>
        <v>9767633000609</v>
      </c>
      <c r="B94" s="4" t="str">
        <f>'[1]TCE - ANEXO IV - Preencher'!C103</f>
        <v>UPA CAXANGÁ - CG Nº 007/2022</v>
      </c>
      <c r="C94" s="4" t="str">
        <f>'[1]TCE - ANEXO IV - Preencher'!E103</f>
        <v>3.6 - Material de Expediente</v>
      </c>
      <c r="D94" s="3" t="str">
        <f>'[1]TCE - ANEXO IV - Preencher'!F103</f>
        <v>08.014.460/0001-80</v>
      </c>
      <c r="E94" s="5" t="str">
        <f>'[1]TCE - ANEXO IV - Preencher'!G103</f>
        <v>VANPEL MAT DE ESCRITORIO E INFOR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73057</v>
      </c>
      <c r="I94" s="6">
        <f>IF('[1]TCE - ANEXO IV - Preencher'!K103="","",'[1]TCE - ANEXO IV - Preencher'!K103)</f>
        <v>46128</v>
      </c>
      <c r="J94" s="5" t="str">
        <f>'[1]TCE - ANEXO IV - Preencher'!L103</f>
        <v>26260408014460000180550010000730571001565024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275.39999999999998</v>
      </c>
    </row>
    <row r="95" spans="1:12" s="8" customFormat="1" ht="19.5" customHeight="1" x14ac:dyDescent="0.2">
      <c r="A95" s="3">
        <f>IFERROR(VLOOKUP(B95,'[1]DADOS (OCULTAR)'!$Q$3:$S$136,3,0),"")</f>
        <v>9767633000609</v>
      </c>
      <c r="B95" s="4" t="str">
        <f>'[1]TCE - ANEXO IV - Preencher'!C104</f>
        <v>UPA CAXANGÁ - CG Nº 007/2022</v>
      </c>
      <c r="C95" s="4" t="str">
        <f>'[1]TCE - ANEXO IV - Preencher'!E104</f>
        <v>3.6 - Material de Expediente</v>
      </c>
      <c r="D95" s="3">
        <f>'[1]TCE - ANEXO IV - Preencher'!F104</f>
        <v>29447408000198</v>
      </c>
      <c r="E95" s="5" t="str">
        <f>'[1]TCE - ANEXO IV - Preencher'!G104</f>
        <v>L F DOS SANTOS GRAFICA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3577</v>
      </c>
      <c r="I95" s="6">
        <f>IF('[1]TCE - ANEXO IV - Preencher'!K104="","",'[1]TCE - ANEXO IV - Preencher'!K104)</f>
        <v>46139</v>
      </c>
      <c r="J95" s="5" t="str">
        <f>'[1]TCE - ANEXO IV - Preencher'!L104</f>
        <v>26260429447408000198550010000035771030077250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1920</v>
      </c>
    </row>
    <row r="96" spans="1:12" s="8" customFormat="1" ht="19.5" customHeight="1" x14ac:dyDescent="0.2">
      <c r="A96" s="3">
        <f>IFERROR(VLOOKUP(B96,'[1]DADOS (OCULTAR)'!$Q$3:$S$136,3,0),"")</f>
        <v>9767633000609</v>
      </c>
      <c r="B96" s="4" t="str">
        <f>'[1]TCE - ANEXO IV - Preencher'!C105</f>
        <v>UPA CAXANGÁ - CG Nº 007/2022</v>
      </c>
      <c r="C96" s="4" t="str">
        <f>'[1]TCE - ANEXO IV - Preencher'!E105</f>
        <v>3.6 - Material de Expediente</v>
      </c>
      <c r="D96" s="3">
        <f>'[1]TCE - ANEXO IV - Preencher'!F105</f>
        <v>29447408000198</v>
      </c>
      <c r="E96" s="5" t="str">
        <f>'[1]TCE - ANEXO IV - Preencher'!G105</f>
        <v>L F DOS SANTOS GRAFICA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3588</v>
      </c>
      <c r="I96" s="6">
        <f>IF('[1]TCE - ANEXO IV - Preencher'!K105="","",'[1]TCE - ANEXO IV - Preencher'!K105)</f>
        <v>46139</v>
      </c>
      <c r="J96" s="5" t="str">
        <f>'[1]TCE - ANEXO IV - Preencher'!L105</f>
        <v>26260429447408000198550010000035881271353968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150</v>
      </c>
    </row>
    <row r="97" spans="1:12" s="8" customFormat="1" ht="19.5" customHeight="1" x14ac:dyDescent="0.2">
      <c r="A97" s="3">
        <f>IFERROR(VLOOKUP(B97,'[1]DADOS (OCULTAR)'!$Q$3:$S$136,3,0),"")</f>
        <v>9767633000609</v>
      </c>
      <c r="B97" s="4" t="str">
        <f>'[1]TCE - ANEXO IV - Preencher'!C106</f>
        <v>UPA CAXANGÁ - CG Nº 007/2022</v>
      </c>
      <c r="C97" s="4" t="str">
        <f>'[1]TCE - ANEXO IV - Preencher'!E106</f>
        <v>3.6 - Material de Expediente</v>
      </c>
      <c r="D97" s="3">
        <f>'[1]TCE - ANEXO IV - Preencher'!F106</f>
        <v>59065401000172</v>
      </c>
      <c r="E97" s="5" t="str">
        <f>'[1]TCE - ANEXO IV - Preencher'!G106</f>
        <v>SERVIT GLOBAL COMERCIO VEREJISTA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78</v>
      </c>
      <c r="I97" s="6">
        <f>IF('[1]TCE - ANEXO IV - Preencher'!K106="","",'[1]TCE - ANEXO IV - Preencher'!K106)</f>
        <v>46139</v>
      </c>
      <c r="J97" s="5" t="str">
        <f>'[1]TCE - ANEXO IV - Preencher'!L106</f>
        <v>26260459065401000172550010000000781143261609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702</v>
      </c>
    </row>
    <row r="98" spans="1:12" s="8" customFormat="1" ht="19.5" customHeight="1" x14ac:dyDescent="0.2">
      <c r="A98" s="3">
        <f>IFERROR(VLOOKUP(B98,'[1]DADOS (OCULTAR)'!$Q$3:$S$136,3,0),"")</f>
        <v>9767633000609</v>
      </c>
      <c r="B98" s="4" t="str">
        <f>'[1]TCE - ANEXO IV - Preencher'!C107</f>
        <v>UPA CAXANGÁ - CG Nº 007/2022</v>
      </c>
      <c r="C98" s="4" t="str">
        <f>'[1]TCE - ANEXO IV - Preencher'!E107</f>
        <v>3.6 - Material de Expediente</v>
      </c>
      <c r="D98" s="3" t="str">
        <f>'[1]TCE - ANEXO IV - Preencher'!F107</f>
        <v>09.626.224/0001-88</v>
      </c>
      <c r="E98" s="5" t="str">
        <f>'[1]TCE - ANEXO IV - Preencher'!G107</f>
        <v>DJ PLASTICOS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10715</v>
      </c>
      <c r="I98" s="6">
        <f>IF('[1]TCE - ANEXO IV - Preencher'!K107="","",'[1]TCE - ANEXO IV - Preencher'!K107)</f>
        <v>46135</v>
      </c>
      <c r="J98" s="5" t="str">
        <f>'[1]TCE - ANEXO IV - Preencher'!L107</f>
        <v>35260409626224000188550010000107151944035027</v>
      </c>
      <c r="K98" s="5" t="str">
        <f>IF(F98="B",LEFT('[1]TCE - ANEXO IV - Preencher'!M107,2),IF(F98="S",LEFT('[1]TCE - ANEXO IV - Preencher'!M107,7),IF('[1]TCE - ANEXO IV - Preencher'!H107="","")))</f>
        <v>35</v>
      </c>
      <c r="L98" s="7">
        <f>'[1]TCE - ANEXO IV - Preencher'!N107</f>
        <v>1995</v>
      </c>
    </row>
    <row r="99" spans="1:12" s="8" customFormat="1" ht="19.5" customHeight="1" x14ac:dyDescent="0.2">
      <c r="A99" s="3">
        <f>IFERROR(VLOOKUP(B99,'[1]DADOS (OCULTAR)'!$Q$3:$S$136,3,0),"")</f>
        <v>9767633000609</v>
      </c>
      <c r="B99" s="4" t="str">
        <f>'[1]TCE - ANEXO IV - Preencher'!C108</f>
        <v>UPA CAXANGÁ - CG Nº 007/2022</v>
      </c>
      <c r="C99" s="4" t="str">
        <f>'[1]TCE - ANEXO IV - Preencher'!E108</f>
        <v>3.6 - Material de Expediente</v>
      </c>
      <c r="D99" s="3" t="str">
        <f>'[1]TCE - ANEXO IV - Preencher'!F108</f>
        <v>09.626.224/0001-88</v>
      </c>
      <c r="E99" s="5" t="str">
        <f>'[1]TCE - ANEXO IV - Preencher'!G108</f>
        <v>DJ PLASTICOS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10716</v>
      </c>
      <c r="I99" s="6">
        <f>IF('[1]TCE - ANEXO IV - Preencher'!K108="","",'[1]TCE - ANEXO IV - Preencher'!K108)</f>
        <v>46135</v>
      </c>
      <c r="J99" s="5" t="str">
        <f>'[1]TCE - ANEXO IV - Preencher'!L108</f>
        <v>35260409626224000188550010000107161218806105</v>
      </c>
      <c r="K99" s="5" t="str">
        <f>IF(F99="B",LEFT('[1]TCE - ANEXO IV - Preencher'!M108,2),IF(F99="S",LEFT('[1]TCE - ANEXO IV - Preencher'!M108,7),IF('[1]TCE - ANEXO IV - Preencher'!H108="","")))</f>
        <v>35</v>
      </c>
      <c r="L99" s="7">
        <f>'[1]TCE - ANEXO IV - Preencher'!N108</f>
        <v>1225</v>
      </c>
    </row>
    <row r="100" spans="1:12" s="8" customFormat="1" ht="19.5" customHeight="1" x14ac:dyDescent="0.2">
      <c r="A100" s="3">
        <f>IFERROR(VLOOKUP(B100,'[1]DADOS (OCULTAR)'!$Q$3:$S$136,3,0),"")</f>
        <v>9767633000609</v>
      </c>
      <c r="B100" s="4" t="str">
        <f>'[1]TCE - ANEXO IV - Preencher'!C109</f>
        <v>UPA CAXANGÁ - CG Nº 007/2022</v>
      </c>
      <c r="C100" s="4" t="str">
        <f>'[1]TCE - ANEXO IV - Preencher'!E109</f>
        <v>3.1 - Combustíveis e Lubrificantes Automotivos</v>
      </c>
      <c r="D100" s="3">
        <f>'[1]TCE - ANEXO IV - Preencher'!F109</f>
        <v>10996148000181</v>
      </c>
      <c r="E100" s="5" t="str">
        <f>'[1]TCE - ANEXO IV - Preencher'!G109</f>
        <v>GERALDO VIEIRA E CIA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381988</v>
      </c>
      <c r="I100" s="6">
        <f>IF('[1]TCE - ANEXO IV - Preencher'!K109="","",'[1]TCE - ANEXO IV - Preencher'!K109)</f>
        <v>46113</v>
      </c>
      <c r="J100" s="5" t="str">
        <f>'[1]TCE - ANEXO IV - Preencher'!L109</f>
        <v>26260410996148000181650160003819881008682183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289.38</v>
      </c>
    </row>
    <row r="101" spans="1:12" s="8" customFormat="1" ht="19.5" customHeight="1" x14ac:dyDescent="0.2">
      <c r="A101" s="3">
        <f>IFERROR(VLOOKUP(B101,'[1]DADOS (OCULTAR)'!$Q$3:$S$136,3,0),"")</f>
        <v>9767633000609</v>
      </c>
      <c r="B101" s="4" t="str">
        <f>'[1]TCE - ANEXO IV - Preencher'!C110</f>
        <v>UPA CAXANGÁ - CG Nº 007/2022</v>
      </c>
      <c r="C101" s="4" t="str">
        <f>'[1]TCE - ANEXO IV - Preencher'!E110</f>
        <v>3.1 - Combustíveis e Lubrificantes Automotivos</v>
      </c>
      <c r="D101" s="3">
        <f>'[1]TCE - ANEXO IV - Preencher'!F110</f>
        <v>10996148000181</v>
      </c>
      <c r="E101" s="5" t="str">
        <f>'[1]TCE - ANEXO IV - Preencher'!G110</f>
        <v>GERALDO VIEIRA E CIA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381997</v>
      </c>
      <c r="I101" s="6">
        <f>IF('[1]TCE - ANEXO IV - Preencher'!K110="","",'[1]TCE - ANEXO IV - Preencher'!K110)</f>
        <v>46114</v>
      </c>
      <c r="J101" s="5" t="str">
        <f>'[1]TCE - ANEXO IV - Preencher'!L110</f>
        <v>26260410996148000181650160003819971008682921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408.04</v>
      </c>
    </row>
    <row r="102" spans="1:12" s="8" customFormat="1" ht="19.5" customHeight="1" x14ac:dyDescent="0.2">
      <c r="A102" s="3">
        <f>IFERROR(VLOOKUP(B102,'[1]DADOS (OCULTAR)'!$Q$3:$S$136,3,0),"")</f>
        <v>9767633000609</v>
      </c>
      <c r="B102" s="4" t="str">
        <f>'[1]TCE - ANEXO IV - Preencher'!C111</f>
        <v>UPA CAXANGÁ - CG Nº 007/2022</v>
      </c>
      <c r="C102" s="4" t="str">
        <f>'[1]TCE - ANEXO IV - Preencher'!E111</f>
        <v>3.1 - Combustíveis e Lubrificantes Automotivos</v>
      </c>
      <c r="D102" s="3" t="str">
        <f>'[1]TCE - ANEXO IV - Preencher'!F111</f>
        <v>12.781.233/0007-43</v>
      </c>
      <c r="E102" s="5" t="str">
        <f>'[1]TCE - ANEXO IV - Preencher'!G111</f>
        <v>PETROCAL PETROLEO CAVALCANTI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472200</v>
      </c>
      <c r="I102" s="6">
        <f>IF('[1]TCE - ANEXO IV - Preencher'!K111="","",'[1]TCE - ANEXO IV - Preencher'!K111)</f>
        <v>46114</v>
      </c>
      <c r="J102" s="5" t="str">
        <f>'[1]TCE - ANEXO IV - Preencher'!L111</f>
        <v>26260412781233000743650040004722001004889372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350</v>
      </c>
    </row>
    <row r="103" spans="1:12" s="8" customFormat="1" ht="19.5" customHeight="1" x14ac:dyDescent="0.2">
      <c r="A103" s="3">
        <f>IFERROR(VLOOKUP(B103,'[1]DADOS (OCULTAR)'!$Q$3:$S$136,3,0),"")</f>
        <v>9767633000609</v>
      </c>
      <c r="B103" s="4" t="str">
        <f>'[1]TCE - ANEXO IV - Preencher'!C112</f>
        <v>UPA CAXANGÁ - CG Nº 007/2022</v>
      </c>
      <c r="C103" s="4" t="str">
        <f>'[1]TCE - ANEXO IV - Preencher'!E112</f>
        <v>3.1 - Combustíveis e Lubrificantes Automotivos</v>
      </c>
      <c r="D103" s="3">
        <f>'[1]TCE - ANEXO IV - Preencher'!F112</f>
        <v>39548324000102</v>
      </c>
      <c r="E103" s="5" t="str">
        <f>'[1]TCE - ANEXO IV - Preencher'!G112</f>
        <v>POSTO SANTORINI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362384</v>
      </c>
      <c r="I103" s="6">
        <f>IF('[1]TCE - ANEXO IV - Preencher'!K112="","",'[1]TCE - ANEXO IV - Preencher'!K112)</f>
        <v>46115</v>
      </c>
      <c r="J103" s="5" t="str">
        <f>'[1]TCE - ANEXO IV - Preencher'!L112</f>
        <v>26260439548324000102650070003623841003879638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248.63</v>
      </c>
    </row>
    <row r="104" spans="1:12" s="8" customFormat="1" ht="19.5" customHeight="1" x14ac:dyDescent="0.2">
      <c r="A104" s="3">
        <f>IFERROR(VLOOKUP(B104,'[1]DADOS (OCULTAR)'!$Q$3:$S$136,3,0),"")</f>
        <v>9767633000609</v>
      </c>
      <c r="B104" s="4" t="str">
        <f>'[1]TCE - ANEXO IV - Preencher'!C113</f>
        <v>UPA CAXANGÁ - CG Nº 007/2022</v>
      </c>
      <c r="C104" s="4" t="str">
        <f>'[1]TCE - ANEXO IV - Preencher'!E113</f>
        <v>3.1 - Combustíveis e Lubrificantes Automotivos</v>
      </c>
      <c r="D104" s="3">
        <f>'[1]TCE - ANEXO IV - Preencher'!F113</f>
        <v>10996148000181</v>
      </c>
      <c r="E104" s="5" t="str">
        <f>'[1]TCE - ANEXO IV - Preencher'!G113</f>
        <v>GERALDO VIEIRA E CIA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382316</v>
      </c>
      <c r="I104" s="6">
        <f>IF('[1]TCE - ANEXO IV - Preencher'!K113="","",'[1]TCE - ANEXO IV - Preencher'!K113)</f>
        <v>46115</v>
      </c>
      <c r="J104" s="5" t="str">
        <f>'[1]TCE - ANEXO IV - Preencher'!L113</f>
        <v>26260410996148000181650160003823161008717150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458.93</v>
      </c>
    </row>
    <row r="105" spans="1:12" s="8" customFormat="1" ht="19.5" customHeight="1" x14ac:dyDescent="0.2">
      <c r="A105" s="3">
        <f>IFERROR(VLOOKUP(B105,'[1]DADOS (OCULTAR)'!$Q$3:$S$136,3,0),"")</f>
        <v>9767633000609</v>
      </c>
      <c r="B105" s="4" t="str">
        <f>'[1]TCE - ANEXO IV - Preencher'!C114</f>
        <v>UPA CAXANGÁ - CG Nº 007/2022</v>
      </c>
      <c r="C105" s="4" t="str">
        <f>'[1]TCE - ANEXO IV - Preencher'!E114</f>
        <v>3.1 - Combustíveis e Lubrificantes Automotivos</v>
      </c>
      <c r="D105" s="3" t="str">
        <f>'[1]TCE - ANEXO IV - Preencher'!F114</f>
        <v>12.781.233/0007-43</v>
      </c>
      <c r="E105" s="5" t="str">
        <f>'[1]TCE - ANEXO IV - Preencher'!G114</f>
        <v>PETROCAL PETROLEO CAVALCANTI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524963</v>
      </c>
      <c r="I105" s="6">
        <f>IF('[1]TCE - ANEXO IV - Preencher'!K114="","",'[1]TCE - ANEXO IV - Preencher'!K114)</f>
        <v>46116</v>
      </c>
      <c r="J105" s="5" t="str">
        <f>'[1]TCE - ANEXO IV - Preencher'!L114</f>
        <v>26260412781233000743650020005249631005464951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193.63</v>
      </c>
    </row>
    <row r="106" spans="1:12" s="8" customFormat="1" ht="19.5" customHeight="1" x14ac:dyDescent="0.2">
      <c r="A106" s="3">
        <f>IFERROR(VLOOKUP(B106,'[1]DADOS (OCULTAR)'!$Q$3:$S$136,3,0),"")</f>
        <v>9767633000609</v>
      </c>
      <c r="B106" s="4" t="str">
        <f>'[1]TCE - ANEXO IV - Preencher'!C115</f>
        <v>UPA CAXANGÁ - CG Nº 007/2022</v>
      </c>
      <c r="C106" s="4" t="str">
        <f>'[1]TCE - ANEXO IV - Preencher'!E115</f>
        <v>3.1 - Combustíveis e Lubrificantes Automotivos</v>
      </c>
      <c r="D106" s="3">
        <f>'[1]TCE - ANEXO IV - Preencher'!F115</f>
        <v>39548324000102</v>
      </c>
      <c r="E106" s="5" t="str">
        <f>'[1]TCE - ANEXO IV - Preencher'!G115</f>
        <v>POSTO SANTORINI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362674</v>
      </c>
      <c r="I106" s="6">
        <f>IF('[1]TCE - ANEXO IV - Preencher'!K115="","",'[1]TCE - ANEXO IV - Preencher'!K115)</f>
        <v>46117</v>
      </c>
      <c r="J106" s="5" t="str">
        <f>'[1]TCE - ANEXO IV - Preencher'!L115</f>
        <v>26260439548324000102650070003626741003882884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202.78</v>
      </c>
    </row>
    <row r="107" spans="1:12" s="8" customFormat="1" ht="19.5" customHeight="1" x14ac:dyDescent="0.2">
      <c r="A107" s="3">
        <f>IFERROR(VLOOKUP(B107,'[1]DADOS (OCULTAR)'!$Q$3:$S$136,3,0),"")</f>
        <v>9767633000609</v>
      </c>
      <c r="B107" s="4" t="str">
        <f>'[1]TCE - ANEXO IV - Preencher'!C116</f>
        <v>UPA CAXANGÁ - CG Nº 007/2022</v>
      </c>
      <c r="C107" s="4" t="str">
        <f>'[1]TCE - ANEXO IV - Preencher'!E116</f>
        <v>3.1 - Combustíveis e Lubrificantes Automotivos</v>
      </c>
      <c r="D107" s="3">
        <f>'[1]TCE - ANEXO IV - Preencher'!F116</f>
        <v>39548324000102</v>
      </c>
      <c r="E107" s="5" t="str">
        <f>'[1]TCE - ANEXO IV - Preencher'!G116</f>
        <v>POSTO SANTORINI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362798</v>
      </c>
      <c r="I107" s="6">
        <f>IF('[1]TCE - ANEXO IV - Preencher'!K116="","",'[1]TCE - ANEXO IV - Preencher'!K116)</f>
        <v>46118</v>
      </c>
      <c r="J107" s="5" t="str">
        <f>'[1]TCE - ANEXO IV - Preencher'!L116</f>
        <v>26260439548324000102650070003627981003884248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470.85</v>
      </c>
    </row>
    <row r="108" spans="1:12" s="8" customFormat="1" ht="19.5" customHeight="1" x14ac:dyDescent="0.2">
      <c r="A108" s="3">
        <f>IFERROR(VLOOKUP(B108,'[1]DADOS (OCULTAR)'!$Q$3:$S$136,3,0),"")</f>
        <v>9767633000609</v>
      </c>
      <c r="B108" s="4" t="str">
        <f>'[1]TCE - ANEXO IV - Preencher'!C117</f>
        <v>UPA CAXANGÁ - CG Nº 007/2022</v>
      </c>
      <c r="C108" s="4" t="str">
        <f>'[1]TCE - ANEXO IV - Preencher'!E117</f>
        <v>3.1 - Combustíveis e Lubrificantes Automotivos</v>
      </c>
      <c r="D108" s="3">
        <f>'[1]TCE - ANEXO IV - Preencher'!F117</f>
        <v>39548324000102</v>
      </c>
      <c r="E108" s="5" t="str">
        <f>'[1]TCE - ANEXO IV - Preencher'!G117</f>
        <v>POSTO SANTORINI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363229</v>
      </c>
      <c r="I108" s="6">
        <f>IF('[1]TCE - ANEXO IV - Preencher'!K117="","",'[1]TCE - ANEXO IV - Preencher'!K117)</f>
        <v>46119</v>
      </c>
      <c r="J108" s="5" t="str">
        <f>'[1]TCE - ANEXO IV - Preencher'!L117</f>
        <v>26260439548324000102650070003632291003888839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300.14999999999998</v>
      </c>
    </row>
    <row r="109" spans="1:12" s="8" customFormat="1" ht="19.5" customHeight="1" x14ac:dyDescent="0.2">
      <c r="A109" s="3">
        <f>IFERROR(VLOOKUP(B109,'[1]DADOS (OCULTAR)'!$Q$3:$S$136,3,0),"")</f>
        <v>9767633000609</v>
      </c>
      <c r="B109" s="4" t="str">
        <f>'[1]TCE - ANEXO IV - Preencher'!C118</f>
        <v>UPA CAXANGÁ - CG Nº 007/2022</v>
      </c>
      <c r="C109" s="4" t="str">
        <f>'[1]TCE - ANEXO IV - Preencher'!E118</f>
        <v>3.1 - Combustíveis e Lubrificantes Automotivos</v>
      </c>
      <c r="D109" s="3">
        <f>'[1]TCE - ANEXO IV - Preencher'!F118</f>
        <v>39548324000102</v>
      </c>
      <c r="E109" s="5" t="str">
        <f>'[1]TCE - ANEXO IV - Preencher'!G118</f>
        <v>POSTO SANTORINI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363300</v>
      </c>
      <c r="I109" s="6">
        <f>IF('[1]TCE - ANEXO IV - Preencher'!K118="","",'[1]TCE - ANEXO IV - Preencher'!K118)</f>
        <v>46120</v>
      </c>
      <c r="J109" s="5" t="str">
        <f>'[1]TCE - ANEXO IV - Preencher'!L118</f>
        <v>26260439548324000102650070003633001003889620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350</v>
      </c>
    </row>
    <row r="110" spans="1:12" s="8" customFormat="1" ht="19.5" customHeight="1" x14ac:dyDescent="0.2">
      <c r="A110" s="3">
        <f>IFERROR(VLOOKUP(B110,'[1]DADOS (OCULTAR)'!$Q$3:$S$136,3,0),"")</f>
        <v>9767633000609</v>
      </c>
      <c r="B110" s="4" t="str">
        <f>'[1]TCE - ANEXO IV - Preencher'!C119</f>
        <v>UPA CAXANGÁ - CG Nº 007/2022</v>
      </c>
      <c r="C110" s="4" t="str">
        <f>'[1]TCE - ANEXO IV - Preencher'!E119</f>
        <v>3.1 - Combustíveis e Lubrificantes Automotivos</v>
      </c>
      <c r="D110" s="3">
        <f>'[1]TCE - ANEXO IV - Preencher'!F119</f>
        <v>39548324000102</v>
      </c>
      <c r="E110" s="5" t="str">
        <f>'[1]TCE - ANEXO IV - Preencher'!G119</f>
        <v>POSTO SANTORINI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363500</v>
      </c>
      <c r="I110" s="6">
        <f>IF('[1]TCE - ANEXO IV - Preencher'!K119="","",'[1]TCE - ANEXO IV - Preencher'!K119)</f>
        <v>46121</v>
      </c>
      <c r="J110" s="5" t="str">
        <f>'[1]TCE - ANEXO IV - Preencher'!L119</f>
        <v>26260439548324000102650070003635001003891811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325.36</v>
      </c>
    </row>
    <row r="111" spans="1:12" s="8" customFormat="1" ht="19.5" customHeight="1" x14ac:dyDescent="0.2">
      <c r="A111" s="3">
        <f>IFERROR(VLOOKUP(B111,'[1]DADOS (OCULTAR)'!$Q$3:$S$136,3,0),"")</f>
        <v>9767633000609</v>
      </c>
      <c r="B111" s="4" t="str">
        <f>'[1]TCE - ANEXO IV - Preencher'!C120</f>
        <v>UPA CAXANGÁ - CG Nº 007/2022</v>
      </c>
      <c r="C111" s="4" t="str">
        <f>'[1]TCE - ANEXO IV - Preencher'!E120</f>
        <v>3.1 - Combustíveis e Lubrificantes Automotivos</v>
      </c>
      <c r="D111" s="3">
        <f>'[1]TCE - ANEXO IV - Preencher'!F120</f>
        <v>39548324000102</v>
      </c>
      <c r="E111" s="5" t="str">
        <f>'[1]TCE - ANEXO IV - Preencher'!G120</f>
        <v>POSTO SANTORINI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363733</v>
      </c>
      <c r="I111" s="6">
        <f>IF('[1]TCE - ANEXO IV - Preencher'!K120="","",'[1]TCE - ANEXO IV - Preencher'!K120)</f>
        <v>46121</v>
      </c>
      <c r="J111" s="5" t="str">
        <f>'[1]TCE - ANEXO IV - Preencher'!L120</f>
        <v>26260439548324000102650070003637331003894340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473.12</v>
      </c>
    </row>
    <row r="112" spans="1:12" s="8" customFormat="1" ht="19.5" customHeight="1" x14ac:dyDescent="0.2">
      <c r="A112" s="3">
        <f>IFERROR(VLOOKUP(B112,'[1]DADOS (OCULTAR)'!$Q$3:$S$136,3,0),"")</f>
        <v>9767633000609</v>
      </c>
      <c r="B112" s="4" t="str">
        <f>'[1]TCE - ANEXO IV - Preencher'!C121</f>
        <v>UPA CAXANGÁ - CG Nº 007/2022</v>
      </c>
      <c r="C112" s="4" t="str">
        <f>'[1]TCE - ANEXO IV - Preencher'!E121</f>
        <v>3.1 - Combustíveis e Lubrificantes Automotivos</v>
      </c>
      <c r="D112" s="3">
        <f>'[1]TCE - ANEXO IV - Preencher'!F121</f>
        <v>39548324000102</v>
      </c>
      <c r="E112" s="5" t="str">
        <f>'[1]TCE - ANEXO IV - Preencher'!G121</f>
        <v>POSTO SANTORINI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363862</v>
      </c>
      <c r="I112" s="6">
        <f>IF('[1]TCE - ANEXO IV - Preencher'!K121="","",'[1]TCE - ANEXO IV - Preencher'!K121)</f>
        <v>46122</v>
      </c>
      <c r="J112" s="5" t="str">
        <f>'[1]TCE - ANEXO IV - Preencher'!L121</f>
        <v>26260439548324000102650070003638621003895735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323.94</v>
      </c>
    </row>
    <row r="113" spans="1:12" s="8" customFormat="1" ht="19.5" customHeight="1" x14ac:dyDescent="0.2">
      <c r="A113" s="3">
        <f>IFERROR(VLOOKUP(B113,'[1]DADOS (OCULTAR)'!$Q$3:$S$136,3,0),"")</f>
        <v>9767633000609</v>
      </c>
      <c r="B113" s="4" t="str">
        <f>'[1]TCE - ANEXO IV - Preencher'!C122</f>
        <v>UPA CAXANGÁ - CG Nº 007/2022</v>
      </c>
      <c r="C113" s="4" t="str">
        <f>'[1]TCE - ANEXO IV - Preencher'!E122</f>
        <v>3.1 - Combustíveis e Lubrificantes Automotivos</v>
      </c>
      <c r="D113" s="3">
        <f>'[1]TCE - ANEXO IV - Preencher'!F122</f>
        <v>39548324000102</v>
      </c>
      <c r="E113" s="5" t="str">
        <f>'[1]TCE - ANEXO IV - Preencher'!G122</f>
        <v>POSTO SANTORINI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364294</v>
      </c>
      <c r="I113" s="6">
        <f>IF('[1]TCE - ANEXO IV - Preencher'!K122="","",'[1]TCE - ANEXO IV - Preencher'!K122)</f>
        <v>46124</v>
      </c>
      <c r="J113" s="5" t="str">
        <f>'[1]TCE - ANEXO IV - Preencher'!L122</f>
        <v>26260439548324000102650070003642941003900580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571.6</v>
      </c>
    </row>
    <row r="114" spans="1:12" s="8" customFormat="1" ht="19.5" customHeight="1" x14ac:dyDescent="0.2">
      <c r="A114" s="3">
        <f>IFERROR(VLOOKUP(B114,'[1]DADOS (OCULTAR)'!$Q$3:$S$136,3,0),"")</f>
        <v>9767633000609</v>
      </c>
      <c r="B114" s="4" t="str">
        <f>'[1]TCE - ANEXO IV - Preencher'!C123</f>
        <v>UPA CAXANGÁ - CG Nº 007/2022</v>
      </c>
      <c r="C114" s="4" t="str">
        <f>'[1]TCE - ANEXO IV - Preencher'!E123</f>
        <v>3.1 - Combustíveis e Lubrificantes Automotivos</v>
      </c>
      <c r="D114" s="3">
        <f>'[1]TCE - ANEXO IV - Preencher'!F123</f>
        <v>39548324000102</v>
      </c>
      <c r="E114" s="5" t="str">
        <f>'[1]TCE - ANEXO IV - Preencher'!G123</f>
        <v>POSTO SANTORINI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364297</v>
      </c>
      <c r="I114" s="6">
        <f>IF('[1]TCE - ANEXO IV - Preencher'!K123="","",'[1]TCE - ANEXO IV - Preencher'!K123)</f>
        <v>46124</v>
      </c>
      <c r="J114" s="5" t="str">
        <f>'[1]TCE - ANEXO IV - Preencher'!L123</f>
        <v>26260439548324000102650070003642971003900639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350</v>
      </c>
    </row>
    <row r="115" spans="1:12" s="8" customFormat="1" ht="19.5" customHeight="1" x14ac:dyDescent="0.2">
      <c r="A115" s="3">
        <f>IFERROR(VLOOKUP(B115,'[1]DADOS (OCULTAR)'!$Q$3:$S$136,3,0),"")</f>
        <v>9767633000609</v>
      </c>
      <c r="B115" s="4" t="str">
        <f>'[1]TCE - ANEXO IV - Preencher'!C124</f>
        <v>UPA CAXANGÁ - CG Nº 007/2022</v>
      </c>
      <c r="C115" s="4" t="str">
        <f>'[1]TCE - ANEXO IV - Preencher'!E124</f>
        <v>3.1 - Combustíveis e Lubrificantes Automotivos</v>
      </c>
      <c r="D115" s="3">
        <f>'[1]TCE - ANEXO IV - Preencher'!F124</f>
        <v>39548324000102</v>
      </c>
      <c r="E115" s="5" t="str">
        <f>'[1]TCE - ANEXO IV - Preencher'!G124</f>
        <v>POSTO SANTORINI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364732</v>
      </c>
      <c r="I115" s="6">
        <f>IF('[1]TCE - ANEXO IV - Preencher'!K124="","",'[1]TCE - ANEXO IV - Preencher'!K124)</f>
        <v>46126</v>
      </c>
      <c r="J115" s="5" t="str">
        <f>'[1]TCE - ANEXO IV - Preencher'!L124</f>
        <v>26260439548324000102650070003647321003905323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300</v>
      </c>
    </row>
    <row r="116" spans="1:12" s="8" customFormat="1" ht="19.5" customHeight="1" x14ac:dyDescent="0.2">
      <c r="A116" s="3">
        <f>IFERROR(VLOOKUP(B116,'[1]DADOS (OCULTAR)'!$Q$3:$S$136,3,0),"")</f>
        <v>9767633000609</v>
      </c>
      <c r="B116" s="4" t="str">
        <f>'[1]TCE - ANEXO IV - Preencher'!C125</f>
        <v>UPA CAXANGÁ - CG Nº 007/2022</v>
      </c>
      <c r="C116" s="4" t="str">
        <f>'[1]TCE - ANEXO IV - Preencher'!E125</f>
        <v>3.1 - Combustíveis e Lubrificantes Automotivos</v>
      </c>
      <c r="D116" s="3">
        <f>'[1]TCE - ANEXO IV - Preencher'!F125</f>
        <v>10996148000181</v>
      </c>
      <c r="E116" s="5" t="str">
        <f>'[1]TCE - ANEXO IV - Preencher'!G125</f>
        <v>GERALDO VIEIRA E CIA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383737</v>
      </c>
      <c r="I116" s="6">
        <f>IF('[1]TCE - ANEXO IV - Preencher'!K125="","",'[1]TCE - ANEXO IV - Preencher'!K125)</f>
        <v>46126</v>
      </c>
      <c r="J116" s="5" t="str">
        <f>'[1]TCE - ANEXO IV - Preencher'!L125</f>
        <v>26260410996148000181650160003837371008877013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235.29</v>
      </c>
    </row>
    <row r="117" spans="1:12" s="8" customFormat="1" ht="19.5" customHeight="1" x14ac:dyDescent="0.2">
      <c r="A117" s="3">
        <f>IFERROR(VLOOKUP(B117,'[1]DADOS (OCULTAR)'!$Q$3:$S$136,3,0),"")</f>
        <v>9767633000609</v>
      </c>
      <c r="B117" s="4" t="str">
        <f>'[1]TCE - ANEXO IV - Preencher'!C126</f>
        <v>UPA CAXANGÁ - CG Nº 007/2022</v>
      </c>
      <c r="C117" s="4" t="str">
        <f>'[1]TCE - ANEXO IV - Preencher'!E126</f>
        <v>3.1 - Combustíveis e Lubrificantes Automotivos</v>
      </c>
      <c r="D117" s="3" t="str">
        <f>'[1]TCE - ANEXO IV - Preencher'!F126</f>
        <v>00.935.571/0001-18</v>
      </c>
      <c r="E117" s="5" t="str">
        <f>'[1]TCE - ANEXO IV - Preencher'!G126</f>
        <v>M M PETROLEO LTDA</v>
      </c>
      <c r="F117" s="5" t="str">
        <f>'[1]TCE - ANEXO IV - Preencher'!H126</f>
        <v>B</v>
      </c>
      <c r="G117" s="5" t="str">
        <f>'[1]TCE - ANEXO IV - Preencher'!I126</f>
        <v>S</v>
      </c>
      <c r="H117" s="5">
        <f>'[1]TCE - ANEXO IV - Preencher'!J126</f>
        <v>161152</v>
      </c>
      <c r="I117" s="6">
        <f>IF('[1]TCE - ANEXO IV - Preencher'!K126="","",'[1]TCE - ANEXO IV - Preencher'!K126)</f>
        <v>46127</v>
      </c>
      <c r="J117" s="5" t="str">
        <f>'[1]TCE - ANEXO IV - Preencher'!L126</f>
        <v>26260400935571000118650060001611521007508893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520.77</v>
      </c>
    </row>
    <row r="118" spans="1:12" s="8" customFormat="1" ht="19.5" customHeight="1" x14ac:dyDescent="0.2">
      <c r="A118" s="3">
        <f>IFERROR(VLOOKUP(B118,'[1]DADOS (OCULTAR)'!$Q$3:$S$136,3,0),"")</f>
        <v>9767633000609</v>
      </c>
      <c r="B118" s="4" t="str">
        <f>'[1]TCE - ANEXO IV - Preencher'!C127</f>
        <v>UPA CAXANGÁ - CG Nº 007/2022</v>
      </c>
      <c r="C118" s="4" t="str">
        <f>'[1]TCE - ANEXO IV - Preencher'!E127</f>
        <v>3.1 - Combustíveis e Lubrificantes Automotivos</v>
      </c>
      <c r="D118" s="3">
        <f>'[1]TCE - ANEXO IV - Preencher'!F127</f>
        <v>39548324000102</v>
      </c>
      <c r="E118" s="5" t="str">
        <f>'[1]TCE - ANEXO IV - Preencher'!G127</f>
        <v>POSTO SANTORINI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364983</v>
      </c>
      <c r="I118" s="6">
        <f>IF('[1]TCE - ANEXO IV - Preencher'!K127="","",'[1]TCE - ANEXO IV - Preencher'!K127)</f>
        <v>46127</v>
      </c>
      <c r="J118" s="5" t="str">
        <f>'[1]TCE - ANEXO IV - Preencher'!L127</f>
        <v>26260439548324000102650070003649831003908039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232.28</v>
      </c>
    </row>
    <row r="119" spans="1:12" s="8" customFormat="1" ht="19.5" customHeight="1" x14ac:dyDescent="0.2">
      <c r="A119" s="3">
        <f>IFERROR(VLOOKUP(B119,'[1]DADOS (OCULTAR)'!$Q$3:$S$136,3,0),"")</f>
        <v>9767633000609</v>
      </c>
      <c r="B119" s="4" t="str">
        <f>'[1]TCE - ANEXO IV - Preencher'!C128</f>
        <v>UPA CAXANGÁ - CG Nº 007/2022</v>
      </c>
      <c r="C119" s="4" t="str">
        <f>'[1]TCE - ANEXO IV - Preencher'!E128</f>
        <v>3.1 - Combustíveis e Lubrificantes Automotivos</v>
      </c>
      <c r="D119" s="3">
        <f>'[1]TCE - ANEXO IV - Preencher'!F128</f>
        <v>39548324000102</v>
      </c>
      <c r="E119" s="5" t="str">
        <f>'[1]TCE - ANEXO IV - Preencher'!G128</f>
        <v>POSTO SANTORINI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365554</v>
      </c>
      <c r="I119" s="6">
        <f>IF('[1]TCE - ANEXO IV - Preencher'!K128="","",'[1]TCE - ANEXO IV - Preencher'!K128)</f>
        <v>46129</v>
      </c>
      <c r="J119" s="5" t="str">
        <f>'[1]TCE - ANEXO IV - Preencher'!L128</f>
        <v>26260439548324000102650070003655541003914161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340.97</v>
      </c>
    </row>
    <row r="120" spans="1:12" s="8" customFormat="1" ht="19.5" customHeight="1" x14ac:dyDescent="0.2">
      <c r="A120" s="3">
        <f>IFERROR(VLOOKUP(B120,'[1]DADOS (OCULTAR)'!$Q$3:$S$136,3,0),"")</f>
        <v>9767633000609</v>
      </c>
      <c r="B120" s="4" t="str">
        <f>'[1]TCE - ANEXO IV - Preencher'!C129</f>
        <v>UPA CAXANGÁ - CG Nº 007/2022</v>
      </c>
      <c r="C120" s="4" t="str">
        <f>'[1]TCE - ANEXO IV - Preencher'!E129</f>
        <v>3.1 - Combustíveis e Lubrificantes Automotivos</v>
      </c>
      <c r="D120" s="3">
        <f>'[1]TCE - ANEXO IV - Preencher'!F129</f>
        <v>39548324000102</v>
      </c>
      <c r="E120" s="5" t="str">
        <f>'[1]TCE - ANEXO IV - Preencher'!G129</f>
        <v>POSTO SANTORINI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365639</v>
      </c>
      <c r="I120" s="6">
        <f>IF('[1]TCE - ANEXO IV - Preencher'!K129="","",'[1]TCE - ANEXO IV - Preencher'!K129)</f>
        <v>46129</v>
      </c>
      <c r="J120" s="5" t="str">
        <f>'[1]TCE - ANEXO IV - Preencher'!L129</f>
        <v>26260439548324000102650070003656391003915094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305.74</v>
      </c>
    </row>
    <row r="121" spans="1:12" s="8" customFormat="1" ht="19.5" customHeight="1" x14ac:dyDescent="0.2">
      <c r="A121" s="3">
        <f>IFERROR(VLOOKUP(B121,'[1]DADOS (OCULTAR)'!$Q$3:$S$136,3,0),"")</f>
        <v>9767633000609</v>
      </c>
      <c r="B121" s="4" t="str">
        <f>'[1]TCE - ANEXO IV - Preencher'!C130</f>
        <v>UPA CAXANGÁ - CG Nº 007/2022</v>
      </c>
      <c r="C121" s="4" t="str">
        <f>'[1]TCE - ANEXO IV - Preencher'!E130</f>
        <v>3.1 - Combustíveis e Lubrificantes Automotivos</v>
      </c>
      <c r="D121" s="3">
        <f>'[1]TCE - ANEXO IV - Preencher'!F130</f>
        <v>39548324000102</v>
      </c>
      <c r="E121" s="5" t="str">
        <f>'[1]TCE - ANEXO IV - Preencher'!G130</f>
        <v>POSTO SANTORINI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366038</v>
      </c>
      <c r="I121" s="6">
        <f>IF('[1]TCE - ANEXO IV - Preencher'!K130="","",'[1]TCE - ANEXO IV - Preencher'!K130)</f>
        <v>46131</v>
      </c>
      <c r="J121" s="5" t="str">
        <f>'[1]TCE - ANEXO IV - Preencher'!L130</f>
        <v>26260439548324000102650070003660381003919493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347.61</v>
      </c>
    </row>
    <row r="122" spans="1:12" s="8" customFormat="1" ht="19.5" customHeight="1" x14ac:dyDescent="0.2">
      <c r="A122" s="3">
        <f>IFERROR(VLOOKUP(B122,'[1]DADOS (OCULTAR)'!$Q$3:$S$136,3,0),"")</f>
        <v>9767633000609</v>
      </c>
      <c r="B122" s="4" t="str">
        <f>'[1]TCE - ANEXO IV - Preencher'!C131</f>
        <v>UPA CAXANGÁ - CG Nº 007/2022</v>
      </c>
      <c r="C122" s="4" t="str">
        <f>'[1]TCE - ANEXO IV - Preencher'!E131</f>
        <v>3.1 - Combustíveis e Lubrificantes Automotivos</v>
      </c>
      <c r="D122" s="3" t="str">
        <f>'[1]TCE - ANEXO IV - Preencher'!F131</f>
        <v>12.781.233/0007-43</v>
      </c>
      <c r="E122" s="5" t="str">
        <f>'[1]TCE - ANEXO IV - Preencher'!G131</f>
        <v>PETROCAL PETROLEO CAVALCANTI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674160</v>
      </c>
      <c r="I122" s="6">
        <f>IF('[1]TCE - ANEXO IV - Preencher'!K131="","",'[1]TCE - ANEXO IV - Preencher'!K131)</f>
        <v>46131</v>
      </c>
      <c r="J122" s="5" t="str">
        <f>'[1]TCE - ANEXO IV - Preencher'!L131</f>
        <v>26260412781233002100650620006741601007000137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381.44</v>
      </c>
    </row>
    <row r="123" spans="1:12" s="8" customFormat="1" ht="19.5" customHeight="1" x14ac:dyDescent="0.2">
      <c r="A123" s="3">
        <f>IFERROR(VLOOKUP(B123,'[1]DADOS (OCULTAR)'!$Q$3:$S$136,3,0),"")</f>
        <v>9767633000609</v>
      </c>
      <c r="B123" s="4" t="str">
        <f>'[1]TCE - ANEXO IV - Preencher'!C132</f>
        <v>UPA CAXANGÁ - CG Nº 007/2022</v>
      </c>
      <c r="C123" s="4" t="str">
        <f>'[1]TCE - ANEXO IV - Preencher'!E132</f>
        <v>3.1 - Combustíveis e Lubrificantes Automotivos</v>
      </c>
      <c r="D123" s="3">
        <f>'[1]TCE - ANEXO IV - Preencher'!F132</f>
        <v>39548324000102</v>
      </c>
      <c r="E123" s="5" t="str">
        <f>'[1]TCE - ANEXO IV - Preencher'!G132</f>
        <v>POSTO SANTORINI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366231</v>
      </c>
      <c r="I123" s="6">
        <f>IF('[1]TCE - ANEXO IV - Preencher'!K132="","",'[1]TCE - ANEXO IV - Preencher'!K132)</f>
        <v>46132</v>
      </c>
      <c r="J123" s="5" t="str">
        <f>'[1]TCE - ANEXO IV - Preencher'!L132</f>
        <v>26260439548324000102650070003662311003921641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186.84</v>
      </c>
    </row>
    <row r="124" spans="1:12" s="8" customFormat="1" ht="19.5" customHeight="1" x14ac:dyDescent="0.2">
      <c r="A124" s="3">
        <f>IFERROR(VLOOKUP(B124,'[1]DADOS (OCULTAR)'!$Q$3:$S$136,3,0),"")</f>
        <v>9767633000609</v>
      </c>
      <c r="B124" s="4" t="str">
        <f>'[1]TCE - ANEXO IV - Preencher'!C133</f>
        <v>UPA CAXANGÁ - CG Nº 007/2022</v>
      </c>
      <c r="C124" s="4" t="str">
        <f>'[1]TCE - ANEXO IV - Preencher'!E133</f>
        <v>3.1 - Combustíveis e Lubrificantes Automotivos</v>
      </c>
      <c r="D124" s="3">
        <f>'[1]TCE - ANEXO IV - Preencher'!F133</f>
        <v>39548324000102</v>
      </c>
      <c r="E124" s="5" t="str">
        <f>'[1]TCE - ANEXO IV - Preencher'!G133</f>
        <v>POSTO SANTORINI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366281</v>
      </c>
      <c r="I124" s="6">
        <f>IF('[1]TCE - ANEXO IV - Preencher'!K133="","",'[1]TCE - ANEXO IV - Preencher'!K133)</f>
        <v>46132</v>
      </c>
      <c r="J124" s="5" t="str">
        <f>'[1]TCE - ANEXO IV - Preencher'!L133</f>
        <v>26260439548324000102650070003662811003922160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297.14</v>
      </c>
    </row>
    <row r="125" spans="1:12" s="8" customFormat="1" ht="19.5" customHeight="1" x14ac:dyDescent="0.2">
      <c r="A125" s="3">
        <f>IFERROR(VLOOKUP(B125,'[1]DADOS (OCULTAR)'!$Q$3:$S$136,3,0),"")</f>
        <v>9767633000609</v>
      </c>
      <c r="B125" s="4" t="str">
        <f>'[1]TCE - ANEXO IV - Preencher'!C134</f>
        <v>UPA CAXANGÁ - CG Nº 007/2022</v>
      </c>
      <c r="C125" s="4" t="str">
        <f>'[1]TCE - ANEXO IV - Preencher'!E134</f>
        <v>3.1 - Combustíveis e Lubrificantes Automotivos</v>
      </c>
      <c r="D125" s="3">
        <f>'[1]TCE - ANEXO IV - Preencher'!F134</f>
        <v>39548324000102</v>
      </c>
      <c r="E125" s="5" t="str">
        <f>'[1]TCE - ANEXO IV - Preencher'!G134</f>
        <v>POSTO SANTORINI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366580</v>
      </c>
      <c r="I125" s="6">
        <f>IF('[1]TCE - ANEXO IV - Preencher'!K134="","",'[1]TCE - ANEXO IV - Preencher'!K134)</f>
        <v>46134</v>
      </c>
      <c r="J125" s="5" t="str">
        <f>'[1]TCE - ANEXO IV - Preencher'!L134</f>
        <v>26260439548324000102650070003665801003925478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350</v>
      </c>
    </row>
    <row r="126" spans="1:12" s="8" customFormat="1" ht="19.5" customHeight="1" x14ac:dyDescent="0.2">
      <c r="A126" s="3">
        <f>IFERROR(VLOOKUP(B126,'[1]DADOS (OCULTAR)'!$Q$3:$S$136,3,0),"")</f>
        <v>9767633000609</v>
      </c>
      <c r="B126" s="4" t="str">
        <f>'[1]TCE - ANEXO IV - Preencher'!C135</f>
        <v>UPA CAXANGÁ - CG Nº 007/2022</v>
      </c>
      <c r="C126" s="4" t="str">
        <f>'[1]TCE - ANEXO IV - Preencher'!E135</f>
        <v>3.1 - Combustíveis e Lubrificantes Automotivos</v>
      </c>
      <c r="D126" s="3">
        <f>'[1]TCE - ANEXO IV - Preencher'!F135</f>
        <v>10996148000181</v>
      </c>
      <c r="E126" s="5" t="str">
        <f>'[1]TCE - ANEXO IV - Preencher'!G135</f>
        <v>GERALDO VIEIRA E CIA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384856</v>
      </c>
      <c r="I126" s="6">
        <f>IF('[1]TCE - ANEXO IV - Preencher'!K135="","",'[1]TCE - ANEXO IV - Preencher'!K135)</f>
        <v>46134</v>
      </c>
      <c r="J126" s="5" t="str">
        <f>'[1]TCE - ANEXO IV - Preencher'!L135</f>
        <v>26260410996148000181650160003848561009012100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253.49</v>
      </c>
    </row>
    <row r="127" spans="1:12" s="8" customFormat="1" ht="19.5" customHeight="1" x14ac:dyDescent="0.2">
      <c r="A127" s="3">
        <f>IFERROR(VLOOKUP(B127,'[1]DADOS (OCULTAR)'!$Q$3:$S$136,3,0),"")</f>
        <v>9767633000609</v>
      </c>
      <c r="B127" s="4" t="str">
        <f>'[1]TCE - ANEXO IV - Preencher'!C136</f>
        <v>UPA CAXANGÁ - CG Nº 007/2022</v>
      </c>
      <c r="C127" s="4" t="str">
        <f>'[1]TCE - ANEXO IV - Preencher'!E136</f>
        <v>3.1 - Combustíveis e Lubrificantes Automotivos</v>
      </c>
      <c r="D127" s="3">
        <f>'[1]TCE - ANEXO IV - Preencher'!F136</f>
        <v>39548324000102</v>
      </c>
      <c r="E127" s="5" t="str">
        <f>'[1]TCE - ANEXO IV - Preencher'!G136</f>
        <v>POSTO SANTORINI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366868</v>
      </c>
      <c r="I127" s="6">
        <f>IF('[1]TCE - ANEXO IV - Preencher'!K136="","",'[1]TCE - ANEXO IV - Preencher'!K136)</f>
        <v>46135</v>
      </c>
      <c r="J127" s="5" t="str">
        <f>'[1]TCE - ANEXO IV - Preencher'!L136</f>
        <v>26260439548324000102650070003668681003928673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307.20999999999998</v>
      </c>
    </row>
    <row r="128" spans="1:12" s="8" customFormat="1" ht="19.5" customHeight="1" x14ac:dyDescent="0.2">
      <c r="A128" s="3">
        <f>IFERROR(VLOOKUP(B128,'[1]DADOS (OCULTAR)'!$Q$3:$S$136,3,0),"")</f>
        <v>9767633000609</v>
      </c>
      <c r="B128" s="4" t="str">
        <f>'[1]TCE - ANEXO IV - Preencher'!C137</f>
        <v>UPA CAXANGÁ - CG Nº 007/2022</v>
      </c>
      <c r="C128" s="4" t="str">
        <f>'[1]TCE - ANEXO IV - Preencher'!E137</f>
        <v>3.1 - Combustíveis e Lubrificantes Automotivos</v>
      </c>
      <c r="D128" s="3">
        <f>'[1]TCE - ANEXO IV - Preencher'!F137</f>
        <v>39548324000102</v>
      </c>
      <c r="E128" s="5" t="str">
        <f>'[1]TCE - ANEXO IV - Preencher'!G137</f>
        <v>POSTO SANTORINI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367038</v>
      </c>
      <c r="I128" s="6">
        <f>IF('[1]TCE - ANEXO IV - Preencher'!K137="","",'[1]TCE - ANEXO IV - Preencher'!K137)</f>
        <v>46135</v>
      </c>
      <c r="J128" s="5" t="str">
        <f>'[1]TCE - ANEXO IV - Preencher'!L137</f>
        <v>26260439548324000102650070003670381003930580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299.52</v>
      </c>
    </row>
    <row r="129" spans="1:12" s="8" customFormat="1" ht="19.5" customHeight="1" x14ac:dyDescent="0.2">
      <c r="A129" s="3">
        <f>IFERROR(VLOOKUP(B129,'[1]DADOS (OCULTAR)'!$Q$3:$S$136,3,0),"")</f>
        <v>9767633000609</v>
      </c>
      <c r="B129" s="4" t="str">
        <f>'[1]TCE - ANEXO IV - Preencher'!C138</f>
        <v>UPA CAXANGÁ - CG Nº 007/2022</v>
      </c>
      <c r="C129" s="4" t="str">
        <f>'[1]TCE - ANEXO IV - Preencher'!E138</f>
        <v>3.1 - Combustíveis e Lubrificantes Automotivos</v>
      </c>
      <c r="D129" s="3">
        <f>'[1]TCE - ANEXO IV - Preencher'!F138</f>
        <v>39548324000102</v>
      </c>
      <c r="E129" s="5" t="str">
        <f>'[1]TCE - ANEXO IV - Preencher'!G138</f>
        <v>POSTO SANTORINI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367111</v>
      </c>
      <c r="I129" s="6">
        <f>IF('[1]TCE - ANEXO IV - Preencher'!K138="","",'[1]TCE - ANEXO IV - Preencher'!K138)</f>
        <v>46136</v>
      </c>
      <c r="J129" s="5" t="str">
        <f>'[1]TCE - ANEXO IV - Preencher'!L138</f>
        <v>26260439548324000102650070003671111003931392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187.75</v>
      </c>
    </row>
    <row r="130" spans="1:12" s="8" customFormat="1" ht="19.5" customHeight="1" x14ac:dyDescent="0.2">
      <c r="A130" s="3">
        <f>IFERROR(VLOOKUP(B130,'[1]DADOS (OCULTAR)'!$Q$3:$S$136,3,0),"")</f>
        <v>9767633000609</v>
      </c>
      <c r="B130" s="4" t="str">
        <f>'[1]TCE - ANEXO IV - Preencher'!C139</f>
        <v>UPA CAXANGÁ - CG Nº 007/2022</v>
      </c>
      <c r="C130" s="4" t="str">
        <f>'[1]TCE - ANEXO IV - Preencher'!E139</f>
        <v>3.1 - Combustíveis e Lubrificantes Automotivos</v>
      </c>
      <c r="D130" s="3">
        <f>'[1]TCE - ANEXO IV - Preencher'!F139</f>
        <v>39548324000102</v>
      </c>
      <c r="E130" s="5" t="str">
        <f>'[1]TCE - ANEXO IV - Preencher'!G139</f>
        <v>POSTO SANTORINI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367564</v>
      </c>
      <c r="I130" s="6">
        <f>IF('[1]TCE - ANEXO IV - Preencher'!K139="","",'[1]TCE - ANEXO IV - Preencher'!K139)</f>
        <v>46137</v>
      </c>
      <c r="J130" s="5" t="str">
        <f>'[1]TCE - ANEXO IV - Preencher'!L139</f>
        <v>26260439548324000102650070003675641003936446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389.69</v>
      </c>
    </row>
    <row r="131" spans="1:12" s="8" customFormat="1" ht="19.5" customHeight="1" x14ac:dyDescent="0.2">
      <c r="A131" s="3">
        <f>IFERROR(VLOOKUP(B131,'[1]DADOS (OCULTAR)'!$Q$3:$S$136,3,0),"")</f>
        <v>9767633000609</v>
      </c>
      <c r="B131" s="4" t="str">
        <f>'[1]TCE - ANEXO IV - Preencher'!C140</f>
        <v>UPA CAXANGÁ - CG Nº 007/2022</v>
      </c>
      <c r="C131" s="4" t="str">
        <f>'[1]TCE - ANEXO IV - Preencher'!E140</f>
        <v>3.1 - Combustíveis e Lubrificantes Automotivos</v>
      </c>
      <c r="D131" s="3">
        <f>'[1]TCE - ANEXO IV - Preencher'!F140</f>
        <v>39548324000102</v>
      </c>
      <c r="E131" s="5" t="str">
        <f>'[1]TCE - ANEXO IV - Preencher'!G140</f>
        <v>POSTO SANTORINI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367607</v>
      </c>
      <c r="I131" s="6">
        <f>IF('[1]TCE - ANEXO IV - Preencher'!K140="","",'[1]TCE - ANEXO IV - Preencher'!K140)</f>
        <v>46138</v>
      </c>
      <c r="J131" s="5" t="str">
        <f>'[1]TCE - ANEXO IV - Preencher'!L140</f>
        <v>26260439548324000102650070003676071003936984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350</v>
      </c>
    </row>
    <row r="132" spans="1:12" s="8" customFormat="1" ht="19.5" customHeight="1" x14ac:dyDescent="0.2">
      <c r="A132" s="3">
        <f>IFERROR(VLOOKUP(B132,'[1]DADOS (OCULTAR)'!$Q$3:$S$136,3,0),"")</f>
        <v>9767633000609</v>
      </c>
      <c r="B132" s="4" t="str">
        <f>'[1]TCE - ANEXO IV - Preencher'!C141</f>
        <v>UPA CAXANGÁ - CG Nº 007/2022</v>
      </c>
      <c r="C132" s="4" t="str">
        <f>'[1]TCE - ANEXO IV - Preencher'!E141</f>
        <v>3.1 - Combustíveis e Lubrificantes Automotivos</v>
      </c>
      <c r="D132" s="3">
        <f>'[1]TCE - ANEXO IV - Preencher'!F141</f>
        <v>39548324000102</v>
      </c>
      <c r="E132" s="5" t="str">
        <f>'[1]TCE - ANEXO IV - Preencher'!G141</f>
        <v>POSTO SANTORINI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367918</v>
      </c>
      <c r="I132" s="6">
        <f>IF('[1]TCE - ANEXO IV - Preencher'!K141="","",'[1]TCE - ANEXO IV - Preencher'!K141)</f>
        <v>46139</v>
      </c>
      <c r="J132" s="5" t="str">
        <f>'[1]TCE - ANEXO IV - Preencher'!L141</f>
        <v>26260439548324000102650070003679181003940361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414.16</v>
      </c>
    </row>
    <row r="133" spans="1:12" s="8" customFormat="1" ht="19.5" customHeight="1" x14ac:dyDescent="0.2">
      <c r="A133" s="3">
        <f>IFERROR(VLOOKUP(B133,'[1]DADOS (OCULTAR)'!$Q$3:$S$136,3,0),"")</f>
        <v>9767633000609</v>
      </c>
      <c r="B133" s="4" t="str">
        <f>'[1]TCE - ANEXO IV - Preencher'!C142</f>
        <v>UPA CAXANGÁ - CG Nº 007/2022</v>
      </c>
      <c r="C133" s="4" t="str">
        <f>'[1]TCE - ANEXO IV - Preencher'!E142</f>
        <v>3.1 - Combustíveis e Lubrificantes Automotivos</v>
      </c>
      <c r="D133" s="3">
        <f>'[1]TCE - ANEXO IV - Preencher'!F142</f>
        <v>39548324000102</v>
      </c>
      <c r="E133" s="5" t="str">
        <f>'[1]TCE - ANEXO IV - Preencher'!G142</f>
        <v>POSTO SANTORINI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367980</v>
      </c>
      <c r="I133" s="6">
        <f>IF('[1]TCE - ANEXO IV - Preencher'!K142="","",'[1]TCE - ANEXO IV - Preencher'!K142)</f>
        <v>46139</v>
      </c>
      <c r="J133" s="5" t="str">
        <f>'[1]TCE - ANEXO IV - Preencher'!L142</f>
        <v>26260439548324000102650070003679801003941020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336.78</v>
      </c>
    </row>
    <row r="134" spans="1:12" s="8" customFormat="1" ht="19.5" customHeight="1" x14ac:dyDescent="0.2">
      <c r="A134" s="3">
        <f>IFERROR(VLOOKUP(B134,'[1]DADOS (OCULTAR)'!$Q$3:$S$136,3,0),"")</f>
        <v>9767633000609</v>
      </c>
      <c r="B134" s="4" t="str">
        <f>'[1]TCE - ANEXO IV - Preencher'!C143</f>
        <v>UPA CAXANGÁ - CG Nº 007/2022</v>
      </c>
      <c r="C134" s="4" t="str">
        <f>'[1]TCE - ANEXO IV - Preencher'!E143</f>
        <v>3.1 - Combustíveis e Lubrificantes Automotivos</v>
      </c>
      <c r="D134" s="3">
        <f>'[1]TCE - ANEXO IV - Preencher'!F143</f>
        <v>39548324000102</v>
      </c>
      <c r="E134" s="5" t="str">
        <f>'[1]TCE - ANEXO IV - Preencher'!G143</f>
        <v>POSTO SANTORINI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368247</v>
      </c>
      <c r="I134" s="6">
        <f>IF('[1]TCE - ANEXO IV - Preencher'!K143="","",'[1]TCE - ANEXO IV - Preencher'!K143)</f>
        <v>46140</v>
      </c>
      <c r="J134" s="5" t="str">
        <f>'[1]TCE - ANEXO IV - Preencher'!L143</f>
        <v>26260439548324000102650070003682471003943920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212.92</v>
      </c>
    </row>
    <row r="135" spans="1:12" s="8" customFormat="1" ht="19.5" customHeight="1" x14ac:dyDescent="0.2">
      <c r="A135" s="3">
        <f>IFERROR(VLOOKUP(B135,'[1]DADOS (OCULTAR)'!$Q$3:$S$136,3,0),"")</f>
        <v>9767633000609</v>
      </c>
      <c r="B135" s="4" t="str">
        <f>'[1]TCE - ANEXO IV - Preencher'!C144</f>
        <v>UPA CAXANGÁ - CG Nº 007/2022</v>
      </c>
      <c r="C135" s="4" t="str">
        <f>'[1]TCE - ANEXO IV - Preencher'!E144</f>
        <v>3.1 - Combustíveis e Lubrificantes Automotivos</v>
      </c>
      <c r="D135" s="3">
        <f>'[1]TCE - ANEXO IV - Preencher'!F144</f>
        <v>39548324000102</v>
      </c>
      <c r="E135" s="5" t="str">
        <f>'[1]TCE - ANEXO IV - Preencher'!G144</f>
        <v>POSTO SANTORINI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368334</v>
      </c>
      <c r="I135" s="6">
        <f>IF('[1]TCE - ANEXO IV - Preencher'!K144="","",'[1]TCE - ANEXO IV - Preencher'!K144)</f>
        <v>46141</v>
      </c>
      <c r="J135" s="5" t="str">
        <f>'[1]TCE - ANEXO IV - Preencher'!L144</f>
        <v>26260439548324000102650070003683341003944850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306.08999999999997</v>
      </c>
    </row>
    <row r="136" spans="1:12" s="8" customFormat="1" ht="19.5" customHeight="1" x14ac:dyDescent="0.2">
      <c r="A136" s="3">
        <f>IFERROR(VLOOKUP(B136,'[1]DADOS (OCULTAR)'!$Q$3:$S$136,3,0),"")</f>
        <v>9767633000609</v>
      </c>
      <c r="B136" s="4" t="str">
        <f>'[1]TCE - ANEXO IV - Preencher'!C145</f>
        <v>UPA CAXANGÁ - CG Nº 007/2022</v>
      </c>
      <c r="C136" s="4" t="str">
        <f>'[1]TCE - ANEXO IV - Preencher'!E145</f>
        <v>3.1 - Combustíveis e Lubrificantes Automotivos</v>
      </c>
      <c r="D136" s="3">
        <f>'[1]TCE - ANEXO IV - Preencher'!F145</f>
        <v>39548324000102</v>
      </c>
      <c r="E136" s="5" t="str">
        <f>'[1]TCE - ANEXO IV - Preencher'!G145</f>
        <v>POSTO SANTORINI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368593</v>
      </c>
      <c r="I136" s="6">
        <f>IF('[1]TCE - ANEXO IV - Preencher'!K145="","",'[1]TCE - ANEXO IV - Preencher'!K145)</f>
        <v>46142</v>
      </c>
      <c r="J136" s="5" t="str">
        <f>'[1]TCE - ANEXO IV - Preencher'!L145</f>
        <v>26260439548324000102650070003685931003947541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241.02</v>
      </c>
    </row>
    <row r="137" spans="1:12" s="8" customFormat="1" ht="19.5" customHeight="1" x14ac:dyDescent="0.2">
      <c r="A137" s="3">
        <f>IFERROR(VLOOKUP(B137,'[1]DADOS (OCULTAR)'!$Q$3:$S$136,3,0),"")</f>
        <v>9767633000609</v>
      </c>
      <c r="B137" s="4" t="str">
        <f>'[1]TCE - ANEXO IV - Preencher'!C146</f>
        <v>UPA CAXANGÁ - CG Nº 007/2022</v>
      </c>
      <c r="C137" s="4" t="str">
        <f>'[1]TCE - ANEXO IV - Preencher'!E146</f>
        <v>3.1 - Combustíveis e Lubrificantes Automotivos</v>
      </c>
      <c r="D137" s="3">
        <f>'[1]TCE - ANEXO IV - Preencher'!F146</f>
        <v>39548324000102</v>
      </c>
      <c r="E137" s="5" t="str">
        <f>'[1]TCE - ANEXO IV - Preencher'!G146</f>
        <v>POSTO SANTORINI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368746</v>
      </c>
      <c r="I137" s="6">
        <f>IF('[1]TCE - ANEXO IV - Preencher'!K146="","",'[1]TCE - ANEXO IV - Preencher'!K146)</f>
        <v>46142</v>
      </c>
      <c r="J137" s="5" t="str">
        <f>'[1]TCE - ANEXO IV - Preencher'!L146</f>
        <v>26260439548324000102650070003687461003949154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350</v>
      </c>
    </row>
    <row r="138" spans="1:12" s="8" customFormat="1" ht="19.5" customHeight="1" x14ac:dyDescent="0.2">
      <c r="A138" s="3">
        <f>IFERROR(VLOOKUP(B138,'[1]DADOS (OCULTAR)'!$Q$3:$S$136,3,0),"")</f>
        <v>9767633000609</v>
      </c>
      <c r="B138" s="4" t="str">
        <f>'[1]TCE - ANEXO IV - Preencher'!C147</f>
        <v>UPA CAXANGÁ - CG Nº 007/2022</v>
      </c>
      <c r="C138" s="4" t="str">
        <f>'[1]TCE - ANEXO IV - Preencher'!E147</f>
        <v xml:space="preserve">3.9 - Material para Manutenção de Bens Imóveis </v>
      </c>
      <c r="D138" s="3" t="str">
        <f>'[1]TCE - ANEXO IV - Preencher'!F147</f>
        <v>62.545.815/0001-03</v>
      </c>
      <c r="E138" s="5" t="str">
        <f>'[1]TCE - ANEXO IV - Preencher'!G147</f>
        <v>W D N COMERCIO E SERVIÇOS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310</v>
      </c>
      <c r="I138" s="6">
        <f>IF('[1]TCE - ANEXO IV - Preencher'!K147="","",'[1]TCE - ANEXO IV - Preencher'!K147)</f>
        <v>46117</v>
      </c>
      <c r="J138" s="5" t="str">
        <f>'[1]TCE - ANEXO IV - Preencher'!L147</f>
        <v>26260462545815000103550010000003101304179510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269.7</v>
      </c>
    </row>
    <row r="139" spans="1:12" s="8" customFormat="1" ht="19.5" customHeight="1" x14ac:dyDescent="0.2">
      <c r="A139" s="3">
        <f>IFERROR(VLOOKUP(B139,'[1]DADOS (OCULTAR)'!$Q$3:$S$136,3,0),"")</f>
        <v>9767633000609</v>
      </c>
      <c r="B139" s="4" t="str">
        <f>'[1]TCE - ANEXO IV - Preencher'!C148</f>
        <v>UPA CAXANGÁ - CG Nº 007/2022</v>
      </c>
      <c r="C139" s="4" t="str">
        <f>'[1]TCE - ANEXO IV - Preencher'!E148</f>
        <v xml:space="preserve">3.9 - Material para Manutenção de Bens Imóveis </v>
      </c>
      <c r="D139" s="3" t="str">
        <f>'[1]TCE - ANEXO IV - Preencher'!F148</f>
        <v>17.801.543/0001-00</v>
      </c>
      <c r="E139" s="5" t="str">
        <f>'[1]TCE - ANEXO IV - Preencher'!G148</f>
        <v>GILSON CRISTOVAO DE AGUIAR ME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3835</v>
      </c>
      <c r="I139" s="6">
        <f>IF('[1]TCE - ANEXO IV - Preencher'!K148="","",'[1]TCE - ANEXO IV - Preencher'!K148)</f>
        <v>46113</v>
      </c>
      <c r="J139" s="5" t="str">
        <f>'[1]TCE - ANEXO IV - Preencher'!L148</f>
        <v>26260417801543000100550010000038351596739947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148</v>
      </c>
    </row>
    <row r="140" spans="1:12" s="8" customFormat="1" ht="19.5" customHeight="1" x14ac:dyDescent="0.2">
      <c r="A140" s="3">
        <f>IFERROR(VLOOKUP(B140,'[1]DADOS (OCULTAR)'!$Q$3:$S$136,3,0),"")</f>
        <v>9767633000609</v>
      </c>
      <c r="B140" s="4" t="str">
        <f>'[1]TCE - ANEXO IV - Preencher'!C149</f>
        <v>UPA CAXANGÁ - CG Nº 007/2022</v>
      </c>
      <c r="C140" s="4" t="str">
        <f>'[1]TCE - ANEXO IV - Preencher'!E149</f>
        <v xml:space="preserve">3.9 - Material para Manutenção de Bens Imóveis </v>
      </c>
      <c r="D140" s="3">
        <f>'[1]TCE - ANEXO IV - Preencher'!F149</f>
        <v>6063897000189</v>
      </c>
      <c r="E140" s="5" t="str">
        <f>'[1]TCE - ANEXO IV - Preencher'!G149</f>
        <v>COUTO DO NORDESTE COMERCIO DE MATERIAIS DE CONSTRUCOES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42770</v>
      </c>
      <c r="I140" s="6">
        <f>IF('[1]TCE - ANEXO IV - Preencher'!K149="","",'[1]TCE - ANEXO IV - Preencher'!K149)</f>
        <v>46119</v>
      </c>
      <c r="J140" s="5" t="str">
        <f>'[1]TCE - ANEXO IV - Preencher'!L149</f>
        <v>26260406063897000189650020000427701128876039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40</v>
      </c>
    </row>
    <row r="141" spans="1:12" s="8" customFormat="1" ht="19.5" customHeight="1" x14ac:dyDescent="0.2">
      <c r="A141" s="3">
        <f>IFERROR(VLOOKUP(B141,'[1]DADOS (OCULTAR)'!$Q$3:$S$136,3,0),"")</f>
        <v>9767633000609</v>
      </c>
      <c r="B141" s="4" t="str">
        <f>'[1]TCE - ANEXO IV - Preencher'!C150</f>
        <v>UPA CAXANGÁ - CG Nº 007/2022</v>
      </c>
      <c r="C141" s="4" t="str">
        <f>'[1]TCE - ANEXO IV - Preencher'!E150</f>
        <v xml:space="preserve">3.9 - Material para Manutenção de Bens Imóveis </v>
      </c>
      <c r="D141" s="3">
        <f>'[1]TCE - ANEXO IV - Preencher'!F150</f>
        <v>39953513000152</v>
      </c>
      <c r="E141" s="5" t="str">
        <f>'[1]TCE - ANEXO IV - Preencher'!G150</f>
        <v>COMERCIAL RECIFE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664</v>
      </c>
      <c r="I141" s="6">
        <f>IF('[1]TCE - ANEXO IV - Preencher'!K150="","",'[1]TCE - ANEXO IV - Preencher'!K150)</f>
        <v>46121</v>
      </c>
      <c r="J141" s="5" t="str">
        <f>'[1]TCE - ANEXO IV - Preencher'!L150</f>
        <v>26260439953513000152550010000006641100006647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624</v>
      </c>
    </row>
    <row r="142" spans="1:12" s="8" customFormat="1" ht="19.5" customHeight="1" x14ac:dyDescent="0.2">
      <c r="A142" s="3">
        <f>IFERROR(VLOOKUP(B142,'[1]DADOS (OCULTAR)'!$Q$3:$S$136,3,0),"")</f>
        <v>9767633000609</v>
      </c>
      <c r="B142" s="4" t="str">
        <f>'[1]TCE - ANEXO IV - Preencher'!C151</f>
        <v>UPA CAXANGÁ - CG Nº 007/2022</v>
      </c>
      <c r="C142" s="4" t="str">
        <f>'[1]TCE - ANEXO IV - Preencher'!E151</f>
        <v xml:space="preserve">3.9 - Material para Manutenção de Bens Imóveis </v>
      </c>
      <c r="D142" s="3" t="str">
        <f>'[1]TCE - ANEXO IV - Preencher'!F151</f>
        <v>11.623.188/0024-37</v>
      </c>
      <c r="E142" s="5" t="str">
        <f>'[1]TCE - ANEXO IV - Preencher'!G151</f>
        <v>ARMAZEM CORAL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110967</v>
      </c>
      <c r="I142" s="6">
        <f>IF('[1]TCE - ANEXO IV - Preencher'!K151="","",'[1]TCE - ANEXO IV - Preencher'!K151)</f>
        <v>46125</v>
      </c>
      <c r="J142" s="5" t="str">
        <f>'[1]TCE - ANEXO IV - Preencher'!L151</f>
        <v>26260411623188002437550010001109671001109683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168</v>
      </c>
    </row>
    <row r="143" spans="1:12" s="8" customFormat="1" ht="19.5" customHeight="1" x14ac:dyDescent="0.2">
      <c r="A143" s="3">
        <f>IFERROR(VLOOKUP(B143,'[1]DADOS (OCULTAR)'!$Q$3:$S$136,3,0),"")</f>
        <v>9767633000609</v>
      </c>
      <c r="B143" s="4" t="str">
        <f>'[1]TCE - ANEXO IV - Preencher'!C152</f>
        <v>UPA CAXANGÁ - CG Nº 007/2022</v>
      </c>
      <c r="C143" s="4" t="str">
        <f>'[1]TCE - ANEXO IV - Preencher'!E152</f>
        <v xml:space="preserve">3.9 - Material para Manutenção de Bens Imóveis </v>
      </c>
      <c r="D143" s="3" t="str">
        <f>'[1]TCE - ANEXO IV - Preencher'!F152</f>
        <v>51.413.651/0001-44</v>
      </c>
      <c r="E143" s="5" t="str">
        <f>'[1]TCE - ANEXO IV - Preencher'!G152</f>
        <v>PROSPEQTUS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1806</v>
      </c>
      <c r="I143" s="6">
        <f>IF('[1]TCE - ANEXO IV - Preencher'!K152="","",'[1]TCE - ANEXO IV - Preencher'!K152)</f>
        <v>46122</v>
      </c>
      <c r="J143" s="5" t="str">
        <f>'[1]TCE - ANEXO IV - Preencher'!L152</f>
        <v>26260451413651000144550010000018061842382167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1750.96</v>
      </c>
    </row>
    <row r="144" spans="1:12" s="8" customFormat="1" ht="19.5" customHeight="1" x14ac:dyDescent="0.2">
      <c r="A144" s="3">
        <f>IFERROR(VLOOKUP(B144,'[1]DADOS (OCULTAR)'!$Q$3:$S$136,3,0),"")</f>
        <v>9767633000609</v>
      </c>
      <c r="B144" s="4" t="str">
        <f>'[1]TCE - ANEXO IV - Preencher'!C153</f>
        <v>UPA CAXANGÁ - CG Nº 007/2022</v>
      </c>
      <c r="C144" s="4" t="str">
        <f>'[1]TCE - ANEXO IV - Preencher'!E153</f>
        <v xml:space="preserve">3.9 - Material para Manutenção de Bens Imóveis </v>
      </c>
      <c r="D144" s="3">
        <f>'[1]TCE - ANEXO IV - Preencher'!F153</f>
        <v>46012702000196</v>
      </c>
      <c r="E144" s="5" t="str">
        <f>'[1]TCE - ANEXO IV - Preencher'!G153</f>
        <v xml:space="preserve">TEC EQUIPAMENTOS E SERVICOS LTDA 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3440</v>
      </c>
      <c r="I144" s="6">
        <f>IF('[1]TCE - ANEXO IV - Preencher'!K153="","",'[1]TCE - ANEXO IV - Preencher'!K153)</f>
        <v>46114</v>
      </c>
      <c r="J144" s="5" t="str">
        <f>'[1]TCE - ANEXO IV - Preencher'!L153</f>
        <v>35260446012702000196550010000034401047339943</v>
      </c>
      <c r="K144" s="5" t="str">
        <f>IF(F144="B",LEFT('[1]TCE - ANEXO IV - Preencher'!M153,2),IF(F144="S",LEFT('[1]TCE - ANEXO IV - Preencher'!M153,7),IF('[1]TCE - ANEXO IV - Preencher'!H153="","")))</f>
        <v>35</v>
      </c>
      <c r="L144" s="7">
        <f>'[1]TCE - ANEXO IV - Preencher'!N153</f>
        <v>520</v>
      </c>
    </row>
    <row r="145" spans="1:12" s="8" customFormat="1" ht="19.5" customHeight="1" x14ac:dyDescent="0.2">
      <c r="A145" s="3">
        <f>IFERROR(VLOOKUP(B145,'[1]DADOS (OCULTAR)'!$Q$3:$S$136,3,0),"")</f>
        <v>9767633000609</v>
      </c>
      <c r="B145" s="4" t="str">
        <f>'[1]TCE - ANEXO IV - Preencher'!C154</f>
        <v>UPA CAXANGÁ - CG Nº 007/2022</v>
      </c>
      <c r="C145" s="4" t="str">
        <f>'[1]TCE - ANEXO IV - Preencher'!E154</f>
        <v xml:space="preserve">3.9 - Material para Manutenção de Bens Imóveis </v>
      </c>
      <c r="D145" s="3">
        <f>'[1]TCE - ANEXO IV - Preencher'!F154</f>
        <v>6063897000189</v>
      </c>
      <c r="E145" s="5" t="str">
        <f>'[1]TCE - ANEXO IV - Preencher'!G154</f>
        <v>COUTO DO NORDESTE COMERCIO DE MATERIAIS DE CONSTRUCOES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42815</v>
      </c>
      <c r="I145" s="6">
        <f>IF('[1]TCE - ANEXO IV - Preencher'!K154="","",'[1]TCE - ANEXO IV - Preencher'!K154)</f>
        <v>46122</v>
      </c>
      <c r="J145" s="5" t="str">
        <f>'[1]TCE - ANEXO IV - Preencher'!L154</f>
        <v>26260406063897000189650020000428151195649662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147.1</v>
      </c>
    </row>
    <row r="146" spans="1:12" s="8" customFormat="1" ht="19.5" customHeight="1" x14ac:dyDescent="0.2">
      <c r="A146" s="3">
        <f>IFERROR(VLOOKUP(B146,'[1]DADOS (OCULTAR)'!$Q$3:$S$136,3,0),"")</f>
        <v>9767633000609</v>
      </c>
      <c r="B146" s="4" t="str">
        <f>'[1]TCE - ANEXO IV - Preencher'!C155</f>
        <v>UPA CAXANGÁ - CG Nº 007/2022</v>
      </c>
      <c r="C146" s="4" t="str">
        <f>'[1]TCE - ANEXO IV - Preencher'!E155</f>
        <v xml:space="preserve">3.9 - Material para Manutenção de Bens Imóveis </v>
      </c>
      <c r="D146" s="3">
        <f>'[1]TCE - ANEXO IV - Preencher'!F155</f>
        <v>6063897000189</v>
      </c>
      <c r="E146" s="5" t="str">
        <f>'[1]TCE - ANEXO IV - Preencher'!G155</f>
        <v>COUTO DO NORDESTE COMERCIO DE MATERIAIS DE CONSTRUCOES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42848</v>
      </c>
      <c r="I146" s="6">
        <f>IF('[1]TCE - ANEXO IV - Preencher'!K155="","",'[1]TCE - ANEXO IV - Preencher'!K155)</f>
        <v>46125</v>
      </c>
      <c r="J146" s="5" t="str">
        <f>'[1]TCE - ANEXO IV - Preencher'!L155</f>
        <v>26260406063897000189650020000428481888493800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179.8</v>
      </c>
    </row>
    <row r="147" spans="1:12" s="8" customFormat="1" ht="19.5" customHeight="1" x14ac:dyDescent="0.2">
      <c r="A147" s="3">
        <f>IFERROR(VLOOKUP(B147,'[1]DADOS (OCULTAR)'!$Q$3:$S$136,3,0),"")</f>
        <v>9767633000609</v>
      </c>
      <c r="B147" s="4" t="str">
        <f>'[1]TCE - ANEXO IV - Preencher'!C156</f>
        <v>UPA CAXANGÁ - CG Nº 007/2022</v>
      </c>
      <c r="C147" s="4" t="str">
        <f>'[1]TCE - ANEXO IV - Preencher'!E156</f>
        <v xml:space="preserve">3.9 - Material para Manutenção de Bens Imóveis </v>
      </c>
      <c r="D147" s="3">
        <f>'[1]TCE - ANEXO IV - Preencher'!F156</f>
        <v>6063897000189</v>
      </c>
      <c r="E147" s="5" t="str">
        <f>'[1]TCE - ANEXO IV - Preencher'!G156</f>
        <v>COUTO DO NORDESTE COMERCIO DE MATERIAIS DE CONSTRUCOES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42883</v>
      </c>
      <c r="I147" s="6">
        <f>IF('[1]TCE - ANEXO IV - Preencher'!K156="","",'[1]TCE - ANEXO IV - Preencher'!K156)</f>
        <v>46126</v>
      </c>
      <c r="J147" s="5" t="str">
        <f>'[1]TCE - ANEXO IV - Preencher'!L156</f>
        <v>26260406063897000189650020000428831718305351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79.5</v>
      </c>
    </row>
    <row r="148" spans="1:12" s="8" customFormat="1" ht="19.5" customHeight="1" x14ac:dyDescent="0.2">
      <c r="A148" s="3">
        <f>IFERROR(VLOOKUP(B148,'[1]DADOS (OCULTAR)'!$Q$3:$S$136,3,0),"")</f>
        <v>9767633000609</v>
      </c>
      <c r="B148" s="4" t="str">
        <f>'[1]TCE - ANEXO IV - Preencher'!C157</f>
        <v>UPA CAXANGÁ - CG Nº 007/2022</v>
      </c>
      <c r="C148" s="4" t="str">
        <f>'[1]TCE - ANEXO IV - Preencher'!E157</f>
        <v xml:space="preserve">3.9 - Material para Manutenção de Bens Imóveis </v>
      </c>
      <c r="D148" s="3" t="str">
        <f>'[1]TCE - ANEXO IV - Preencher'!F157</f>
        <v>10.230.480/0004-83</v>
      </c>
      <c r="E148" s="5" t="str">
        <f>'[1]TCE - ANEXO IV - Preencher'!G157</f>
        <v>FERREIRA COSTA CIA.LTDA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1816920</v>
      </c>
      <c r="I148" s="6">
        <f>IF('[1]TCE - ANEXO IV - Preencher'!K157="","",'[1]TCE - ANEXO IV - Preencher'!K157)</f>
        <v>46127</v>
      </c>
      <c r="J148" s="5" t="str">
        <f>'[1]TCE - ANEXO IV - Preencher'!L157</f>
        <v>26260410230480000483550100018169201143587143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235.6</v>
      </c>
    </row>
    <row r="149" spans="1:12" s="8" customFormat="1" ht="19.5" customHeight="1" x14ac:dyDescent="0.2">
      <c r="A149" s="3">
        <f>IFERROR(VLOOKUP(B149,'[1]DADOS (OCULTAR)'!$Q$3:$S$136,3,0),"")</f>
        <v>9767633000609</v>
      </c>
      <c r="B149" s="4" t="str">
        <f>'[1]TCE - ANEXO IV - Preencher'!C158</f>
        <v>UPA CAXANGÁ - CG Nº 007/2022</v>
      </c>
      <c r="C149" s="4" t="str">
        <f>'[1]TCE - ANEXO IV - Preencher'!E158</f>
        <v xml:space="preserve">3.9 - Material para Manutenção de Bens Imóveis </v>
      </c>
      <c r="D149" s="3" t="str">
        <f>'[1]TCE - ANEXO IV - Preencher'!F158</f>
        <v>10.230.480/0004-83</v>
      </c>
      <c r="E149" s="5" t="str">
        <f>'[1]TCE - ANEXO IV - Preencher'!G158</f>
        <v>FERREIRA COSTA CIA.LTDA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2598686</v>
      </c>
      <c r="I149" s="6">
        <f>IF('[1]TCE - ANEXO IV - Preencher'!K158="","",'[1]TCE - ANEXO IV - Preencher'!K158)</f>
        <v>46127</v>
      </c>
      <c r="J149" s="5" t="str">
        <f>'[1]TCE - ANEXO IV - Preencher'!L158</f>
        <v>26260410230480001960550100025986861149412556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30</v>
      </c>
    </row>
    <row r="150" spans="1:12" s="8" customFormat="1" ht="19.5" customHeight="1" x14ac:dyDescent="0.2">
      <c r="A150" s="3">
        <f>IFERROR(VLOOKUP(B150,'[1]DADOS (OCULTAR)'!$Q$3:$S$136,3,0),"")</f>
        <v>9767633000609</v>
      </c>
      <c r="B150" s="4" t="str">
        <f>'[1]TCE - ANEXO IV - Preencher'!C159</f>
        <v>UPA CAXANGÁ - CG Nº 007/2022</v>
      </c>
      <c r="C150" s="4" t="str">
        <f>'[1]TCE - ANEXO IV - Preencher'!E159</f>
        <v xml:space="preserve">3.9 - Material para Manutenção de Bens Imóveis </v>
      </c>
      <c r="D150" s="3">
        <f>'[1]TCE - ANEXO IV - Preencher'!F159</f>
        <v>34351431000114</v>
      </c>
      <c r="E150" s="5" t="str">
        <f>'[1]TCE - ANEXO IV - Preencher'!G159</f>
        <v>MIL COMERCIO DE MATERIAIS DE CONSTRUÇÃO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3966</v>
      </c>
      <c r="I150" s="6">
        <f>IF('[1]TCE - ANEXO IV - Preencher'!K159="","",'[1]TCE - ANEXO IV - Preencher'!K159)</f>
        <v>46129</v>
      </c>
      <c r="J150" s="5" t="str">
        <f>'[1]TCE - ANEXO IV - Preencher'!L159</f>
        <v>26260434351431000114550010000039661220776059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200.75</v>
      </c>
    </row>
    <row r="151" spans="1:12" s="8" customFormat="1" ht="19.5" customHeight="1" x14ac:dyDescent="0.2">
      <c r="A151" s="3">
        <f>IFERROR(VLOOKUP(B151,'[1]DADOS (OCULTAR)'!$Q$3:$S$136,3,0),"")</f>
        <v>9767633000609</v>
      </c>
      <c r="B151" s="4" t="str">
        <f>'[1]TCE - ANEXO IV - Preencher'!C160</f>
        <v>UPA CAXANGÁ - CG Nº 007/2022</v>
      </c>
      <c r="C151" s="4" t="str">
        <f>'[1]TCE - ANEXO IV - Preencher'!E160</f>
        <v xml:space="preserve">3.9 - Material para Manutenção de Bens Imóveis </v>
      </c>
      <c r="D151" s="3" t="str">
        <f>'[1]TCE - ANEXO IV - Preencher'!F160</f>
        <v>11.623.188/0024-37</v>
      </c>
      <c r="E151" s="5" t="str">
        <f>'[1]TCE - ANEXO IV - Preencher'!G160</f>
        <v>ARMAZEM CORAL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111148</v>
      </c>
      <c r="I151" s="6">
        <f>IF('[1]TCE - ANEXO IV - Preencher'!K160="","",'[1]TCE - ANEXO IV - Preencher'!K160)</f>
        <v>46135</v>
      </c>
      <c r="J151" s="5" t="str">
        <f>'[1]TCE - ANEXO IV - Preencher'!L160</f>
        <v>26260411623188002437550010001111481001111497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364.2</v>
      </c>
    </row>
    <row r="152" spans="1:12" s="8" customFormat="1" ht="19.5" customHeight="1" x14ac:dyDescent="0.2">
      <c r="A152" s="3">
        <f>IFERROR(VLOOKUP(B152,'[1]DADOS (OCULTAR)'!$Q$3:$S$136,3,0),"")</f>
        <v>9767633000609</v>
      </c>
      <c r="B152" s="4" t="str">
        <f>'[1]TCE - ANEXO IV - Preencher'!C161</f>
        <v>UPA CAXANGÁ - CG Nº 007/2022</v>
      </c>
      <c r="C152" s="4" t="str">
        <f>'[1]TCE - ANEXO IV - Preencher'!E161</f>
        <v xml:space="preserve">3.9 - Material para Manutenção de Bens Imóveis </v>
      </c>
      <c r="D152" s="3" t="str">
        <f>'[1]TCE - ANEXO IV - Preencher'!F161</f>
        <v>46.168.095/0001-58</v>
      </c>
      <c r="E152" s="5" t="str">
        <f>'[1]TCE - ANEXO IV - Preencher'!G161</f>
        <v>ANTONIO OLIVEIRA DA SILVA 01428581456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1034</v>
      </c>
      <c r="I152" s="6">
        <f>IF('[1]TCE - ANEXO IV - Preencher'!K161="","",'[1]TCE - ANEXO IV - Preencher'!K161)</f>
        <v>46136</v>
      </c>
      <c r="J152" s="5" t="str">
        <f>'[1]TCE - ANEXO IV - Preencher'!L161</f>
        <v>26260446168095000158550010000010341000065365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190</v>
      </c>
    </row>
    <row r="153" spans="1:12" s="8" customFormat="1" ht="19.5" customHeight="1" x14ac:dyDescent="0.2">
      <c r="A153" s="3">
        <f>IFERROR(VLOOKUP(B153,'[1]DADOS (OCULTAR)'!$Q$3:$S$136,3,0),"")</f>
        <v>9767633000609</v>
      </c>
      <c r="B153" s="4" t="str">
        <f>'[1]TCE - ANEXO IV - Preencher'!C162</f>
        <v>UPA CAXANGÁ - CG Nº 007/2022</v>
      </c>
      <c r="C153" s="4" t="str">
        <f>'[1]TCE - ANEXO IV - Preencher'!E162</f>
        <v xml:space="preserve">3.9 - Material para Manutenção de Bens Imóveis </v>
      </c>
      <c r="D153" s="3" t="str">
        <f>'[1]TCE - ANEXO IV - Preencher'!F162</f>
        <v>08.980.641/0001-61</v>
      </c>
      <c r="E153" s="5" t="str">
        <f>'[1]TCE - ANEXO IV - Preencher'!G162</f>
        <v>MAPROS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10995</v>
      </c>
      <c r="I153" s="6">
        <f>IF('[1]TCE - ANEXO IV - Preencher'!K162="","",'[1]TCE - ANEXO IV - Preencher'!K162)</f>
        <v>46139</v>
      </c>
      <c r="J153" s="5" t="str">
        <f>'[1]TCE - ANEXO IV - Preencher'!L162</f>
        <v>26260408980641000161550010000109951475521882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8692</v>
      </c>
    </row>
    <row r="154" spans="1:12" s="8" customFormat="1" ht="19.5" customHeight="1" x14ac:dyDescent="0.2">
      <c r="A154" s="3">
        <f>IFERROR(VLOOKUP(B154,'[1]DADOS (OCULTAR)'!$Q$3:$S$136,3,0),"")</f>
        <v>9767633000609</v>
      </c>
      <c r="B154" s="4" t="str">
        <f>'[1]TCE - ANEXO IV - Preencher'!C163</f>
        <v>UPA CAXANGÁ - CG Nº 007/2022</v>
      </c>
      <c r="C154" s="4" t="str">
        <f>'[1]TCE - ANEXO IV - Preencher'!E163</f>
        <v xml:space="preserve">3.9 - Material para Manutenção de Bens Imóveis </v>
      </c>
      <c r="D154" s="3">
        <f>'[1]TCE - ANEXO IV - Preencher'!F163</f>
        <v>6063897000189</v>
      </c>
      <c r="E154" s="5" t="str">
        <f>'[1]TCE - ANEXO IV - Preencher'!G163</f>
        <v>COUTO DO NORDESTE COMERCIO DE MATERIAIS DE CONSTRUCOES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43149</v>
      </c>
      <c r="I154" s="6">
        <f>IF('[1]TCE - ANEXO IV - Preencher'!K163="","",'[1]TCE - ANEXO IV - Preencher'!K163)</f>
        <v>46141</v>
      </c>
      <c r="J154" s="5" t="str">
        <f>'[1]TCE - ANEXO IV - Preencher'!L163</f>
        <v>26260406063897000189650020000431491881142525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190.6</v>
      </c>
    </row>
    <row r="155" spans="1:12" s="8" customFormat="1" ht="19.5" customHeight="1" x14ac:dyDescent="0.2">
      <c r="A155" s="3">
        <f>IFERROR(VLOOKUP(B155,'[1]DADOS (OCULTAR)'!$Q$3:$S$136,3,0),"")</f>
        <v>9767633000609</v>
      </c>
      <c r="B155" s="4" t="str">
        <f>'[1]TCE - ANEXO IV - Preencher'!C164</f>
        <v>UPA CAXANGÁ - CG Nº 007/2022</v>
      </c>
      <c r="C155" s="4" t="str">
        <f>'[1]TCE - ANEXO IV - Preencher'!E164</f>
        <v xml:space="preserve">3.9 - Material para Manutenção de Bens Imóveis </v>
      </c>
      <c r="D155" s="3">
        <f>'[1]TCE - ANEXO IV - Preencher'!F164</f>
        <v>6063897000189</v>
      </c>
      <c r="E155" s="5" t="str">
        <f>'[1]TCE - ANEXO IV - Preencher'!G164</f>
        <v>COUTO DO NORDESTE COMERCIO DE MATERIAIS DE CONSTRUCOES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43154</v>
      </c>
      <c r="I155" s="6">
        <f>IF('[1]TCE - ANEXO IV - Preencher'!K164="","",'[1]TCE - ANEXO IV - Preencher'!K164)</f>
        <v>46142</v>
      </c>
      <c r="J155" s="5" t="str">
        <f>'[1]TCE - ANEXO IV - Preencher'!L164</f>
        <v>26260406063897000189650020000431541852013470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74.8</v>
      </c>
    </row>
    <row r="156" spans="1:12" s="8" customFormat="1" ht="19.5" customHeight="1" x14ac:dyDescent="0.2">
      <c r="A156" s="3">
        <f>IFERROR(VLOOKUP(B156,'[1]DADOS (OCULTAR)'!$Q$3:$S$136,3,0),"")</f>
        <v>9767633000609</v>
      </c>
      <c r="B156" s="4" t="str">
        <f>'[1]TCE - ANEXO IV - Preencher'!C165</f>
        <v>UPA CAXANGÁ - CG Nº 007/2022</v>
      </c>
      <c r="C156" s="4" t="str">
        <f>'[1]TCE - ANEXO IV - Preencher'!E165</f>
        <v xml:space="preserve">3.10 - Material para Manutenção de Bens Móveis </v>
      </c>
      <c r="D156" s="3">
        <f>'[1]TCE - ANEXO IV - Preencher'!F165</f>
        <v>34624704000157</v>
      </c>
      <c r="E156" s="5" t="str">
        <f>'[1]TCE - ANEXO IV - Preencher'!G165</f>
        <v xml:space="preserve">TECHSYST AUTOMACAO E REPRESENTACOES 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766</v>
      </c>
      <c r="I156" s="6">
        <f>IF('[1]TCE - ANEXO IV - Preencher'!K165="","",'[1]TCE - ANEXO IV - Preencher'!K165)</f>
        <v>46136</v>
      </c>
      <c r="J156" s="5" t="str">
        <f>'[1]TCE - ANEXO IV - Preencher'!L165</f>
        <v>26260434624704000157550010000007661534383444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2639.6</v>
      </c>
    </row>
    <row r="157" spans="1:12" s="8" customFormat="1" ht="19.5" customHeight="1" x14ac:dyDescent="0.2">
      <c r="A157" s="3">
        <f>IFERROR(VLOOKUP(B157,'[1]DADOS (OCULTAR)'!$Q$3:$S$136,3,0),"")</f>
        <v>9767633000609</v>
      </c>
      <c r="B157" s="4" t="str">
        <f>'[1]TCE - ANEXO IV - Preencher'!C166</f>
        <v>UPA CAXANGÁ - CG Nº 007/2022</v>
      </c>
      <c r="C157" s="4" t="str">
        <f>'[1]TCE - ANEXO IV - Preencher'!E166</f>
        <v xml:space="preserve">3.10 - Material para Manutenção de Bens Móveis </v>
      </c>
      <c r="D157" s="3" t="str">
        <f>'[1]TCE - ANEXO IV - Preencher'!F166</f>
        <v>46.168.095/0001-58</v>
      </c>
      <c r="E157" s="5" t="str">
        <f>'[1]TCE - ANEXO IV - Preencher'!G166</f>
        <v>ANTONIO OLIVEIRA DA SILVA 01428581456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1038</v>
      </c>
      <c r="I157" s="6">
        <f>IF('[1]TCE - ANEXO IV - Preencher'!K166="","",'[1]TCE - ANEXO IV - Preencher'!K166)</f>
        <v>46140</v>
      </c>
      <c r="J157" s="5" t="str">
        <f>'[1]TCE - ANEXO IV - Preencher'!L166</f>
        <v>26260446168095000158550010000010381000066212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180</v>
      </c>
    </row>
    <row r="158" spans="1:12" s="8" customFormat="1" ht="19.5" customHeight="1" x14ac:dyDescent="0.2">
      <c r="A158" s="3">
        <f>IFERROR(VLOOKUP(B158,'[1]DADOS (OCULTAR)'!$Q$3:$S$136,3,0),"")</f>
        <v>9767633000609</v>
      </c>
      <c r="B158" s="4" t="str">
        <f>'[1]TCE - ANEXO IV - Preencher'!C167</f>
        <v>UPA CAXANGÁ - CG Nº 007/2022</v>
      </c>
      <c r="C158" s="4" t="str">
        <f>'[1]TCE - ANEXO IV - Preencher'!E167</f>
        <v xml:space="preserve">3.8 - Uniformes, Tecidos e Aviamentos </v>
      </c>
      <c r="D158" s="3" t="str">
        <f>'[1]TCE - ANEXO IV - Preencher'!F167</f>
        <v>08.014.460/0001-80</v>
      </c>
      <c r="E158" s="5" t="str">
        <f>'[1]TCE - ANEXO IV - Preencher'!G167</f>
        <v>VANPEL MAT DE ESCRITORIO E INFOR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73057</v>
      </c>
      <c r="I158" s="6">
        <f>IF('[1]TCE - ANEXO IV - Preencher'!K167="","",'[1]TCE - ANEXO IV - Preencher'!K167)</f>
        <v>46128</v>
      </c>
      <c r="J158" s="5" t="str">
        <f>'[1]TCE - ANEXO IV - Preencher'!L167</f>
        <v>26260408014460000180550010000730571001565024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546.48</v>
      </c>
    </row>
    <row r="159" spans="1:12" s="8" customFormat="1" ht="19.5" customHeight="1" x14ac:dyDescent="0.2">
      <c r="A159" s="3">
        <f>IFERROR(VLOOKUP(B159,'[1]DADOS (OCULTAR)'!$Q$3:$S$136,3,0),"")</f>
        <v>9767633000609</v>
      </c>
      <c r="B159" s="4" t="str">
        <f>'[1]TCE - ANEXO IV - Preencher'!C168</f>
        <v>UPA CAXANGÁ - CG Nº 007/2022</v>
      </c>
      <c r="C159" s="4" t="str">
        <f>'[1]TCE - ANEXO IV - Preencher'!E168</f>
        <v xml:space="preserve">3.8 - Uniformes, Tecidos e Aviamentos </v>
      </c>
      <c r="D159" s="3" t="str">
        <f>'[1]TCE - ANEXO IV - Preencher'!F168</f>
        <v>20.605.874/0001-80</v>
      </c>
      <c r="E159" s="5" t="str">
        <f>'[1]TCE - ANEXO IV - Preencher'!G168</f>
        <v>ANGELA NOEMIA LOPES DE SANTANA ME</v>
      </c>
      <c r="F159" s="5" t="str">
        <f>'[1]TCE - ANEXO IV - Preencher'!H168</f>
        <v>B</v>
      </c>
      <c r="G159" s="5" t="str">
        <f>'[1]TCE - ANEXO IV - Preencher'!I168</f>
        <v>S</v>
      </c>
      <c r="H159" s="5">
        <f>'[1]TCE - ANEXO IV - Preencher'!J168</f>
        <v>870</v>
      </c>
      <c r="I159" s="6">
        <f>IF('[1]TCE - ANEXO IV - Preencher'!K168="","",'[1]TCE - ANEXO IV - Preencher'!K168)</f>
        <v>46134</v>
      </c>
      <c r="J159" s="5" t="str">
        <f>'[1]TCE - ANEXO IV - Preencher'!L168</f>
        <v>26260420605874000180550010000008701241850616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182</v>
      </c>
    </row>
    <row r="160" spans="1:12" s="8" customFormat="1" ht="19.5" customHeight="1" x14ac:dyDescent="0.2">
      <c r="A160" s="3">
        <f>IFERROR(VLOOKUP(B160,'[1]DADOS (OCULTAR)'!$Q$3:$S$136,3,0),"")</f>
        <v>9767633000609</v>
      </c>
      <c r="B160" s="4" t="str">
        <f>'[1]TCE - ANEXO IV - Preencher'!C169</f>
        <v>UPA CAXANGÁ - CG Nº 007/2022</v>
      </c>
      <c r="C160" s="4" t="str">
        <f>'[1]TCE - ANEXO IV - Preencher'!E169</f>
        <v xml:space="preserve">3.8 - Uniformes, Tecidos e Aviamentos </v>
      </c>
      <c r="D160" s="3">
        <f>'[1]TCE - ANEXO IV - Preencher'!F169</f>
        <v>59065401000172</v>
      </c>
      <c r="E160" s="5" t="str">
        <f>'[1]TCE - ANEXO IV - Preencher'!G169</f>
        <v>SERVIT GLOBAL COMERCIO VEREJISTA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78</v>
      </c>
      <c r="I160" s="6">
        <f>IF('[1]TCE - ANEXO IV - Preencher'!K169="","",'[1]TCE - ANEXO IV - Preencher'!K169)</f>
        <v>46139</v>
      </c>
      <c r="J160" s="5" t="str">
        <f>'[1]TCE - ANEXO IV - Preencher'!L169</f>
        <v>26260459065401000172550010000000781143261609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8000</v>
      </c>
    </row>
    <row r="161" spans="1:12" s="8" customFormat="1" ht="19.5" customHeight="1" x14ac:dyDescent="0.2">
      <c r="A161" s="3">
        <f>IFERROR(VLOOKUP(B161,'[1]DADOS (OCULTAR)'!$Q$3:$S$136,3,0),"")</f>
        <v>9767633000609</v>
      </c>
      <c r="B161" s="4" t="str">
        <f>'[1]TCE - ANEXO IV - Preencher'!C170</f>
        <v>UPA CAXANGÁ - CG Nº 007/2022</v>
      </c>
      <c r="C161" s="4" t="str">
        <f>'[1]TCE - ANEXO IV - Preencher'!E170</f>
        <v xml:space="preserve">3.8 - Uniformes, Tecidos e Aviamentos </v>
      </c>
      <c r="D161" s="3" t="str">
        <f>'[1]TCE - ANEXO IV - Preencher'!F170</f>
        <v>64.980.010/0001-13</v>
      </c>
      <c r="E161" s="5" t="str">
        <f>'[1]TCE - ANEXO IV - Preencher'!G170</f>
        <v>P B PEREIRA DE SOUZA CONFECCOES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33</v>
      </c>
      <c r="I161" s="6">
        <f>IF('[1]TCE - ANEXO IV - Preencher'!K170="","",'[1]TCE - ANEXO IV - Preencher'!K170)</f>
        <v>46140</v>
      </c>
      <c r="J161" s="5" t="str">
        <f>'[1]TCE - ANEXO IV - Preencher'!L170</f>
        <v>26260464980010000113550010000000331829220503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1095</v>
      </c>
    </row>
    <row r="162" spans="1:12" s="8" customFormat="1" ht="19.5" customHeight="1" x14ac:dyDescent="0.2">
      <c r="A162" s="3">
        <f>IFERROR(VLOOKUP(B162,'[1]DADOS (OCULTAR)'!$Q$3:$S$136,3,0),"")</f>
        <v>9767633000609</v>
      </c>
      <c r="B162" s="4" t="str">
        <f>'[1]TCE - ANEXO IV - Preencher'!C171</f>
        <v>UPA CAXANGÁ - CG Nº 007/2022</v>
      </c>
      <c r="C162" s="4" t="str">
        <f>'[1]TCE - ANEXO IV - Preencher'!E171</f>
        <v>3.99 - Outras despesas com Material de Consumo</v>
      </c>
      <c r="D162" s="3" t="str">
        <f>'[1]TCE - ANEXO IV - Preencher'!F171</f>
        <v>04.130.211/0001-08</v>
      </c>
      <c r="E162" s="5" t="str">
        <f>'[1]TCE - ANEXO IV - Preencher'!G171</f>
        <v>AXMEDN EQUIPAMENTOS MEDICOS HOSPITALARES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23085</v>
      </c>
      <c r="I162" s="6">
        <f>IF('[1]TCE - ANEXO IV - Preencher'!K171="","",'[1]TCE - ANEXO IV - Preencher'!K171)</f>
        <v>46105</v>
      </c>
      <c r="J162" s="5" t="str">
        <f>'[1]TCE - ANEXO IV - Preencher'!L171</f>
        <v>35260304130211000108550010000230851588290955</v>
      </c>
      <c r="K162" s="5" t="str">
        <f>IF(F162="B",LEFT('[1]TCE - ANEXO IV - Preencher'!M171,2),IF(F162="S",LEFT('[1]TCE - ANEXO IV - Preencher'!M171,7),IF('[1]TCE - ANEXO IV - Preencher'!H171="","")))</f>
        <v>35</v>
      </c>
      <c r="L162" s="7">
        <f>'[1]TCE - ANEXO IV - Preencher'!N171</f>
        <v>5800</v>
      </c>
    </row>
    <row r="163" spans="1:12" s="8" customFormat="1" ht="19.5" customHeight="1" x14ac:dyDescent="0.2">
      <c r="A163" s="3">
        <f>IFERROR(VLOOKUP(B163,'[1]DADOS (OCULTAR)'!$Q$3:$S$136,3,0),"")</f>
        <v>9767633000609</v>
      </c>
      <c r="B163" s="4" t="str">
        <f>'[1]TCE - ANEXO IV - Preencher'!C172</f>
        <v>UPA CAXANGÁ - CG Nº 007/2022</v>
      </c>
      <c r="C163" s="4" t="str">
        <f>'[1]TCE - ANEXO IV - Preencher'!E172</f>
        <v xml:space="preserve">5.25 - Serviços Bancários </v>
      </c>
      <c r="D163" s="3">
        <f>'[1]TCE - ANEXO IV - Preencher'!F172</f>
        <v>9767633000609</v>
      </c>
      <c r="E163" s="5" t="str">
        <f>'[1]TCE - ANEXO IV - Preencher'!G172</f>
        <v>TAXA MANUTEÇÃO DE CONTA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554</v>
      </c>
    </row>
    <row r="164" spans="1:12" s="8" customFormat="1" ht="19.5" customHeight="1" x14ac:dyDescent="0.2">
      <c r="A164" s="3">
        <f>IFERROR(VLOOKUP(B164,'[1]DADOS (OCULTAR)'!$Q$3:$S$136,3,0),"")</f>
        <v>9767633000609</v>
      </c>
      <c r="B164" s="4" t="str">
        <f>'[1]TCE - ANEXO IV - Preencher'!C173</f>
        <v>UPA CAXANGÁ - CG Nº 007/2022</v>
      </c>
      <c r="C164" s="4" t="str">
        <f>'[1]TCE - ANEXO IV - Preencher'!E173</f>
        <v xml:space="preserve">5.25 - Serviços Bancários </v>
      </c>
      <c r="D164" s="3">
        <f>'[1]TCE - ANEXO IV - Preencher'!F173</f>
        <v>9767633000609</v>
      </c>
      <c r="E164" s="5" t="str">
        <f>'[1]TCE - ANEXO IV - Preencher'!G173</f>
        <v xml:space="preserve">TARIFAS BANCARIAS </v>
      </c>
      <c r="F164" s="5" t="str">
        <f>'[1]TCE - ANEXO IV - Preencher'!H173</f>
        <v>S</v>
      </c>
      <c r="G164" s="5" t="str">
        <f>'[1]TCE - ANEXO IV - Preencher'!I173</f>
        <v>N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16</v>
      </c>
    </row>
    <row r="165" spans="1:12" s="8" customFormat="1" ht="19.5" customHeight="1" x14ac:dyDescent="0.2">
      <c r="A165" s="3">
        <f>IFERROR(VLOOKUP(B165,'[1]DADOS (OCULTAR)'!$Q$3:$S$136,3,0),"")</f>
        <v>9767633000609</v>
      </c>
      <c r="B165" s="4" t="str">
        <f>'[1]TCE - ANEXO IV - Preencher'!C174</f>
        <v>UPA CAXANGÁ - CG Nº 007/2022</v>
      </c>
      <c r="C165" s="4" t="str">
        <f>'[1]TCE - ANEXO IV - Preencher'!E174</f>
        <v xml:space="preserve">5.21 - Seguros em geral </v>
      </c>
      <c r="D165" s="3">
        <f>'[1]TCE - ANEXO IV - Preencher'!F174</f>
        <v>61198164000160</v>
      </c>
      <c r="E165" s="5" t="str">
        <f>'[1]TCE - ANEXO IV - Preencher'!G174</f>
        <v>PORTO SEGURO COMPANHIA DE SEGUROS(SEGURO PREDIAL)</v>
      </c>
      <c r="F165" s="5" t="str">
        <f>'[1]TCE - ANEXO IV - Preencher'!H174</f>
        <v>S</v>
      </c>
      <c r="G165" s="5" t="str">
        <f>'[1]TCE - ANEXO IV - Preencher'!I174</f>
        <v>N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304</v>
      </c>
    </row>
    <row r="166" spans="1:12" s="8" customFormat="1" ht="19.5" customHeight="1" x14ac:dyDescent="0.2">
      <c r="A166" s="3">
        <f>IFERROR(VLOOKUP(B166,'[1]DADOS (OCULTAR)'!$Q$3:$S$136,3,0),"")</f>
        <v>9767633000609</v>
      </c>
      <c r="B166" s="4" t="str">
        <f>'[1]TCE - ANEXO IV - Preencher'!C175</f>
        <v>UPA CAXANGÁ - CG Nº 007/2022</v>
      </c>
      <c r="C166" s="4" t="str">
        <f>'[1]TCE - ANEXO IV - Preencher'!E175</f>
        <v xml:space="preserve">5.21 - Seguros em geral </v>
      </c>
      <c r="D166" s="3">
        <f>'[1]TCE - ANEXO IV - Preencher'!F175</f>
        <v>61198164000160</v>
      </c>
      <c r="E166" s="5" t="str">
        <f>'[1]TCE - ANEXO IV - Preencher'!G175</f>
        <v>PORTO SEGURO COMPANHIA DE SEGUROS(AMBULANCIA)</v>
      </c>
      <c r="F166" s="5" t="str">
        <f>'[1]TCE - ANEXO IV - Preencher'!H175</f>
        <v>S</v>
      </c>
      <c r="G166" s="5" t="str">
        <f>'[1]TCE - ANEXO IV - Preencher'!I175</f>
        <v>N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3070.18</v>
      </c>
    </row>
    <row r="167" spans="1:12" s="8" customFormat="1" ht="19.5" customHeight="1" x14ac:dyDescent="0.2">
      <c r="A167" s="3">
        <f>IFERROR(VLOOKUP(B167,'[1]DADOS (OCULTAR)'!$Q$3:$S$136,3,0),"")</f>
        <v>9767633000609</v>
      </c>
      <c r="B167" s="4" t="str">
        <f>'[1]TCE - ANEXO IV - Preencher'!C176</f>
        <v>UPA CAXANGÁ - CG Nº 007/2022</v>
      </c>
      <c r="C167" s="4" t="str">
        <f>'[1]TCE - ANEXO IV - Preencher'!E176</f>
        <v>5.13 - Água e Esgoto</v>
      </c>
      <c r="D167" s="3">
        <f>'[1]TCE - ANEXO IV - Preencher'!F176</f>
        <v>9769035000164</v>
      </c>
      <c r="E167" s="5" t="str">
        <f>'[1]TCE - ANEXO IV - Preencher'!G176</f>
        <v>COMPANHIA PERNAMBUCANA DE SANEAMENTO</v>
      </c>
      <c r="F167" s="5" t="str">
        <f>'[1]TCE - ANEXO IV - Preencher'!H176</f>
        <v>S</v>
      </c>
      <c r="G167" s="5" t="str">
        <f>'[1]TCE - ANEXO IV - Preencher'!I176</f>
        <v>N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87.84</v>
      </c>
    </row>
    <row r="168" spans="1:12" s="8" customFormat="1" ht="19.5" customHeight="1" x14ac:dyDescent="0.2">
      <c r="A168" s="3">
        <f>IFERROR(VLOOKUP(B168,'[1]DADOS (OCULTAR)'!$Q$3:$S$136,3,0),"")</f>
        <v>9767633000609</v>
      </c>
      <c r="B168" s="4" t="str">
        <f>'[1]TCE - ANEXO IV - Preencher'!C177</f>
        <v>UPA CAXANGÁ - CG Nº 007/2022</v>
      </c>
      <c r="C168" s="4" t="str">
        <f>'[1]TCE - ANEXO IV - Preencher'!E177</f>
        <v>5.12 - Energia Elétrica</v>
      </c>
      <c r="D168" s="3">
        <f>'[1]TCE - ANEXO IV - Preencher'!F177</f>
        <v>10835932000108</v>
      </c>
      <c r="E168" s="5" t="str">
        <f>'[1]TCE - ANEXO IV - Preencher'!G177</f>
        <v>COMPANHIA ENERGETICA DE PERNAMBUCO</v>
      </c>
      <c r="F168" s="5" t="str">
        <f>'[1]TCE - ANEXO IV - Preencher'!H177</f>
        <v>S</v>
      </c>
      <c r="G168" s="5" t="str">
        <f>'[1]TCE - ANEXO IV - Preencher'!I177</f>
        <v>N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21325.85</v>
      </c>
    </row>
    <row r="169" spans="1:12" s="8" customFormat="1" ht="19.5" customHeight="1" x14ac:dyDescent="0.2">
      <c r="A169" s="3">
        <f>IFERROR(VLOOKUP(B169,'[1]DADOS (OCULTAR)'!$Q$3:$S$136,3,0),"")</f>
        <v>9767633000609</v>
      </c>
      <c r="B169" s="4" t="str">
        <f>'[1]TCE - ANEXO IV - Preencher'!C178</f>
        <v>UPA CAXANGÁ - CG Nº 007/2022</v>
      </c>
      <c r="C169" s="4" t="str">
        <f>'[1]TCE - ANEXO IV - Preencher'!E178</f>
        <v>5.3 - Locação de Máquinas e Equipamentos</v>
      </c>
      <c r="D169" s="3" t="str">
        <f>'[1]TCE - ANEXO IV - Preencher'!F178</f>
        <v>20.451.492/0001-49</v>
      </c>
      <c r="E169" s="5" t="str">
        <f>'[1]TCE - ANEXO IV - Preencher'!G178</f>
        <v>TOLDOS PE SERVICOS LTDA ME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596</v>
      </c>
      <c r="I169" s="6">
        <f>IF('[1]TCE - ANEXO IV - Preencher'!K178="","",'[1]TCE - ANEXO IV - Preencher'!K178)</f>
        <v>46142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2609600</v>
      </c>
      <c r="L169" s="7">
        <f>'[1]TCE - ANEXO IV - Preencher'!N178</f>
        <v>500</v>
      </c>
    </row>
    <row r="170" spans="1:12" s="8" customFormat="1" ht="19.5" customHeight="1" x14ac:dyDescent="0.2">
      <c r="A170" s="3">
        <f>IFERROR(VLOOKUP(B170,'[1]DADOS (OCULTAR)'!$Q$3:$S$136,3,0),"")</f>
        <v>9767633000609</v>
      </c>
      <c r="B170" s="4" t="str">
        <f>'[1]TCE - ANEXO IV - Preencher'!C179</f>
        <v>UPA CAXANGÁ - CG Nº 007/2022</v>
      </c>
      <c r="C170" s="4" t="str">
        <f>'[1]TCE - ANEXO IV - Preencher'!E179</f>
        <v>5.3 - Locação de Máquinas e Equipamentos</v>
      </c>
      <c r="D170" s="3" t="str">
        <f>'[1]TCE - ANEXO IV - Preencher'!F179</f>
        <v>24.380.578/0020-41</v>
      </c>
      <c r="E170" s="5" t="str">
        <f>'[1]TCE - ANEXO IV - Preencher'!G179</f>
        <v>WHITE MARTINS GASES INDUSTRIAIS NE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100354733</v>
      </c>
      <c r="I170" s="6">
        <f>IF('[1]TCE - ANEXO IV - Preencher'!K179="","",'[1]TCE - ANEXO IV - Preencher'!K179)</f>
        <v>46120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2607901</v>
      </c>
      <c r="L170" s="7">
        <f>'[1]TCE - ANEXO IV - Preencher'!N179</f>
        <v>2407.58</v>
      </c>
    </row>
    <row r="171" spans="1:12" s="8" customFormat="1" ht="19.5" customHeight="1" x14ac:dyDescent="0.2">
      <c r="A171" s="3">
        <f>IFERROR(VLOOKUP(B171,'[1]DADOS (OCULTAR)'!$Q$3:$S$136,3,0),"")</f>
        <v>9767633000609</v>
      </c>
      <c r="B171" s="4" t="str">
        <f>'[1]TCE - ANEXO IV - Preencher'!C180</f>
        <v>UPA CAXANGÁ - CG Nº 007/2022</v>
      </c>
      <c r="C171" s="4" t="str">
        <f>'[1]TCE - ANEXO IV - Preencher'!E180</f>
        <v>5.3 - Locação de Máquinas e Equipamentos</v>
      </c>
      <c r="D171" s="3">
        <f>'[1]TCE - ANEXO IV - Preencher'!F180</f>
        <v>14543772000184</v>
      </c>
      <c r="E171" s="5" t="str">
        <f>'[1]TCE - ANEXO IV - Preencher'!G180</f>
        <v>BRAVO LOCACAO DE MAQUINAS E EQUIPAMENTOS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13256</v>
      </c>
      <c r="I171" s="6">
        <f>IF('[1]TCE - ANEXO IV - Preencher'!K180="","",'[1]TCE - ANEXO IV - Preencher'!K180)</f>
        <v>46147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2607901</v>
      </c>
      <c r="L171" s="7">
        <f>'[1]TCE - ANEXO IV - Preencher'!N180</f>
        <v>7650</v>
      </c>
    </row>
    <row r="172" spans="1:12" s="8" customFormat="1" ht="19.5" customHeight="1" x14ac:dyDescent="0.2">
      <c r="A172" s="3">
        <f>IFERROR(VLOOKUP(B172,'[1]DADOS (OCULTAR)'!$Q$3:$S$136,3,0),"")</f>
        <v>9767633000609</v>
      </c>
      <c r="B172" s="4" t="str">
        <f>'[1]TCE - ANEXO IV - Preencher'!C181</f>
        <v>UPA CAXANGÁ - CG Nº 007/2022</v>
      </c>
      <c r="C172" s="4" t="str">
        <f>'[1]TCE - ANEXO IV - Preencher'!E181</f>
        <v>5.3 - Locação de Máquinas e Equipamentos</v>
      </c>
      <c r="D172" s="3" t="str">
        <f>'[1]TCE - ANEXO IV - Preencher'!F181</f>
        <v>22.400.267/0001-09</v>
      </c>
      <c r="E172" s="5" t="str">
        <f>'[1]TCE - ANEXO IV - Preencher'!G181</f>
        <v>ACAO SERVICOS TELECOM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10052026</v>
      </c>
      <c r="I172" s="6">
        <f>IF('[1]TCE - ANEXO IV - Preencher'!K181="","",'[1]TCE - ANEXO IV - Preencher'!K181)</f>
        <v>46146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3088.72</v>
      </c>
    </row>
    <row r="173" spans="1:12" s="8" customFormat="1" ht="19.5" customHeight="1" x14ac:dyDescent="0.2">
      <c r="A173" s="3">
        <f>IFERROR(VLOOKUP(B173,'[1]DADOS (OCULTAR)'!$Q$3:$S$136,3,0),"")</f>
        <v>9767633000609</v>
      </c>
      <c r="B173" s="4" t="str">
        <f>'[1]TCE - ANEXO IV - Preencher'!C182</f>
        <v>UPA CAXANGÁ - CG Nº 007/2022</v>
      </c>
      <c r="C173" s="4" t="str">
        <f>'[1]TCE - ANEXO IV - Preencher'!E182</f>
        <v>5.3 - Locação de Máquinas e Equipamentos</v>
      </c>
      <c r="D173" s="3" t="str">
        <f>'[1]TCE - ANEXO IV - Preencher'!F182</f>
        <v>34.070.871/0001-01</v>
      </c>
      <c r="E173" s="5" t="str">
        <f>'[1]TCE - ANEXO IV - Preencher'!G182</f>
        <v>MUNDO DA AGUA COMERCIO DE PURIFICADORES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97783</v>
      </c>
      <c r="I173" s="6">
        <f>IF('[1]TCE - ANEXO IV - Preencher'!K182="","",'[1]TCE - ANEXO IV - Preencher'!K182)</f>
        <v>46132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299.7</v>
      </c>
    </row>
    <row r="174" spans="1:12" s="8" customFormat="1" ht="19.5" customHeight="1" x14ac:dyDescent="0.2">
      <c r="A174" s="3">
        <f>IFERROR(VLOOKUP(B174,'[1]DADOS (OCULTAR)'!$Q$3:$S$136,3,0),"")</f>
        <v>9767633000609</v>
      </c>
      <c r="B174" s="4" t="str">
        <f>'[1]TCE - ANEXO IV - Preencher'!C183</f>
        <v>UPA CAXANGÁ - CG Nº 007/2022</v>
      </c>
      <c r="C174" s="4" t="str">
        <f>'[1]TCE - ANEXO IV - Preencher'!E183</f>
        <v>5.3 - Locação de Máquinas e Equipamentos</v>
      </c>
      <c r="D174" s="3" t="str">
        <f>'[1]TCE - ANEXO IV - Preencher'!F183</f>
        <v>71.208.516/0236-20</v>
      </c>
      <c r="E174" s="5" t="str">
        <f>'[1]TCE - ANEXO IV - Preencher'!G183</f>
        <v>ALGAR TELECOM S 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539847531</v>
      </c>
      <c r="I174" s="6">
        <f>IF('[1]TCE - ANEXO IV - Preencher'!K183="","",'[1]TCE - ANEXO IV - Preencher'!K183)</f>
        <v>46133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590.57000000000005</v>
      </c>
    </row>
    <row r="175" spans="1:12" s="8" customFormat="1" ht="19.5" customHeight="1" x14ac:dyDescent="0.2">
      <c r="A175" s="3">
        <f>IFERROR(VLOOKUP(B175,'[1]DADOS (OCULTAR)'!$Q$3:$S$136,3,0),"")</f>
        <v>9767633000609</v>
      </c>
      <c r="B175" s="4" t="str">
        <f>'[1]TCE - ANEXO IV - Preencher'!C184</f>
        <v>UPA CAXANGÁ - CG Nº 007/2022</v>
      </c>
      <c r="C175" s="4" t="str">
        <f>'[1]TCE - ANEXO IV - Preencher'!E184</f>
        <v>5.3 - Locação de Máquinas e Equipamentos</v>
      </c>
      <c r="D175" s="3" t="str">
        <f>'[1]TCE - ANEXO IV - Preencher'!F184</f>
        <v>26.081.685/0001-31</v>
      </c>
      <c r="E175" s="5" t="str">
        <f>'[1]TCE - ANEXO IV - Preencher'!G184</f>
        <v>CG REFRIGERAÇOES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35419</v>
      </c>
      <c r="I175" s="6">
        <f>IF('[1]TCE - ANEXO IV - Preencher'!K184="","",'[1]TCE - ANEXO IV - Preencher'!K184)</f>
        <v>46143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9462.67</v>
      </c>
    </row>
    <row r="176" spans="1:12" s="8" customFormat="1" ht="19.5" customHeight="1" x14ac:dyDescent="0.2">
      <c r="A176" s="3">
        <f>IFERROR(VLOOKUP(B176,'[1]DADOS (OCULTAR)'!$Q$3:$S$136,3,0),"")</f>
        <v>9767633000609</v>
      </c>
      <c r="B176" s="4" t="str">
        <f>'[1]TCE - ANEXO IV - Preencher'!C185</f>
        <v>UPA CAXANGÁ - CG Nº 007/2022</v>
      </c>
      <c r="C176" s="4" t="str">
        <f>'[1]TCE - ANEXO IV - Preencher'!E185</f>
        <v>5.3 - Locação de Máquinas e Equipamentos</v>
      </c>
      <c r="D176" s="3" t="str">
        <f>'[1]TCE - ANEXO IV - Preencher'!F185</f>
        <v>19.533.734/0001-64</v>
      </c>
      <c r="E176" s="5" t="str">
        <f>'[1]TCE - ANEXO IV - Preencher'!G185</f>
        <v>ALEXSANDRA DE GUSMAO NERES ME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1265</v>
      </c>
      <c r="I176" s="6">
        <f>IF('[1]TCE - ANEXO IV - Preencher'!K185="","",'[1]TCE - ANEXO IV - Preencher'!K185)</f>
        <v>46155</v>
      </c>
      <c r="J176" s="5" t="str">
        <f>'[1]TCE - ANEXO IV - Preencher'!L185</f>
        <v>26116062219533734000164000000000126526050387447602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7784.34</v>
      </c>
    </row>
    <row r="177" spans="1:12" s="8" customFormat="1" ht="19.5" customHeight="1" x14ac:dyDescent="0.2">
      <c r="A177" s="3">
        <f>IFERROR(VLOOKUP(B177,'[1]DADOS (OCULTAR)'!$Q$3:$S$136,3,0),"")</f>
        <v>9767633000609</v>
      </c>
      <c r="B177" s="4" t="str">
        <f>'[1]TCE - ANEXO IV - Preencher'!C186</f>
        <v>UPA CAXANGÁ - CG Nº 007/2022</v>
      </c>
      <c r="C177" s="4" t="str">
        <f>'[1]TCE - ANEXO IV - Preencher'!E186</f>
        <v>5.3 - Locação de Máquinas e Equipamentos</v>
      </c>
      <c r="D177" s="3" t="str">
        <f>'[1]TCE - ANEXO IV - Preencher'!F186</f>
        <v>43.559.107/0001-87</v>
      </c>
      <c r="E177" s="5" t="str">
        <f>'[1]TCE - ANEXO IV - Preencher'!G186</f>
        <v>SARAH LIMA GUSMAO NERES EPP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247</v>
      </c>
      <c r="I177" s="6">
        <f>IF('[1]TCE - ANEXO IV - Preencher'!K186="","",'[1]TCE - ANEXO IV - Preencher'!K186)</f>
        <v>46136</v>
      </c>
      <c r="J177" s="5" t="str">
        <f>'[1]TCE - ANEXO IV - Preencher'!L186</f>
        <v>26116062243559107000187000000000024726045723021698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5540</v>
      </c>
    </row>
    <row r="178" spans="1:12" s="8" customFormat="1" ht="19.5" customHeight="1" x14ac:dyDescent="0.2">
      <c r="A178" s="3">
        <f>IFERROR(VLOOKUP(B178,'[1]DADOS (OCULTAR)'!$Q$3:$S$136,3,0),"")</f>
        <v>9767633000609</v>
      </c>
      <c r="B178" s="4" t="str">
        <f>'[1]TCE - ANEXO IV - Preencher'!C187</f>
        <v>UPA CAXANGÁ - CG Nº 007/2022</v>
      </c>
      <c r="C178" s="4" t="str">
        <f>'[1]TCE - ANEXO IV - Preencher'!E187</f>
        <v>5.1 - Locação de Equipamentos Médicos-Hospitalares</v>
      </c>
      <c r="D178" s="3">
        <f>'[1]TCE - ANEXO IV - Preencher'!F187</f>
        <v>35823463000138</v>
      </c>
      <c r="E178" s="5" t="str">
        <f>'[1]TCE - ANEXO IV - Preencher'!G187</f>
        <v>AMAURI PURCINO DA LUZ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44</v>
      </c>
      <c r="I178" s="6">
        <f>IF('[1]TCE - ANEXO IV - Preencher'!K187="","",'[1]TCE - ANEXO IV - Preencher'!K187)</f>
        <v>46139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1800</v>
      </c>
    </row>
    <row r="179" spans="1:12" s="8" customFormat="1" ht="19.5" customHeight="1" x14ac:dyDescent="0.2">
      <c r="A179" s="3">
        <f>IFERROR(VLOOKUP(B179,'[1]DADOS (OCULTAR)'!$Q$3:$S$136,3,0),"")</f>
        <v>9767633000609</v>
      </c>
      <c r="B179" s="4" t="str">
        <f>'[1]TCE - ANEXO IV - Preencher'!C188</f>
        <v>UPA CAXANGÁ - CG Nº 007/2022</v>
      </c>
      <c r="C179" s="4" t="str">
        <f>'[1]TCE - ANEXO IV - Preencher'!E188</f>
        <v>5.1 - Locação de Equipamentos Médicos-Hospitalares</v>
      </c>
      <c r="D179" s="3">
        <f>'[1]TCE - ANEXO IV - Preencher'!F188</f>
        <v>5011743000180</v>
      </c>
      <c r="E179" s="5" t="str">
        <f>'[1]TCE - ANEXO IV - Preencher'!G188</f>
        <v>ALMERI ANGELO SALVIANO DA SILVA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7085/2026</v>
      </c>
      <c r="I179" s="6">
        <f>IF('[1]TCE - ANEXO IV - Preencher'!K188="","",'[1]TCE - ANEXO IV - Preencher'!K188)</f>
        <v>46128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5900</v>
      </c>
    </row>
    <row r="180" spans="1:12" s="8" customFormat="1" ht="19.5" customHeight="1" x14ac:dyDescent="0.2">
      <c r="A180" s="3">
        <f>IFERROR(VLOOKUP(B180,'[1]DADOS (OCULTAR)'!$Q$3:$S$136,3,0),"")</f>
        <v>9767633000609</v>
      </c>
      <c r="B180" s="4" t="str">
        <f>'[1]TCE - ANEXO IV - Preencher'!C189</f>
        <v>UPA CAXANGÁ - CG Nº 007/2022</v>
      </c>
      <c r="C180" s="4" t="str">
        <f>'[1]TCE - ANEXO IV - Preencher'!E189</f>
        <v>5.1 - Locação de Equipamentos Médicos-Hospitalares</v>
      </c>
      <c r="D180" s="3" t="str">
        <f>'[1]TCE - ANEXO IV - Preencher'!F189</f>
        <v>18.271.934/0001-23</v>
      </c>
      <c r="E180" s="5" t="str">
        <f>'[1]TCE - ANEXO IV - Preencher'!G189</f>
        <v>NOVA BIOMEDICAL DIAGNOSTICOS MEDICOS E BIOTECNOLOGIA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2026107</v>
      </c>
      <c r="I180" s="6">
        <f>IF('[1]TCE - ANEXO IV - Preencher'!K189="","",'[1]TCE - ANEXO IV - Preencher'!K189)</f>
        <v>46148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3144805</v>
      </c>
      <c r="L180" s="7">
        <f>'[1]TCE - ANEXO IV - Preencher'!N189</f>
        <v>1605</v>
      </c>
    </row>
    <row r="181" spans="1:12" s="8" customFormat="1" ht="19.5" customHeight="1" x14ac:dyDescent="0.2">
      <c r="A181" s="3">
        <f>IFERROR(VLOOKUP(B181,'[1]DADOS (OCULTAR)'!$Q$3:$S$136,3,0),"")</f>
        <v>9767633000609</v>
      </c>
      <c r="B181" s="4" t="str">
        <f>'[1]TCE - ANEXO IV - Preencher'!C190</f>
        <v>UPA CAXANGÁ - CG Nº 007/2022</v>
      </c>
      <c r="C181" s="4" t="str">
        <f>'[1]TCE - ANEXO IV - Preencher'!E190</f>
        <v>5.1 - Locação de Equipamentos Médicos-Hospitalares</v>
      </c>
      <c r="D181" s="3">
        <f>'[1]TCE - ANEXO IV - Preencher'!F190</f>
        <v>331788002405</v>
      </c>
      <c r="E181" s="5" t="str">
        <f>'[1]TCE - ANEXO IV - Preencher'!G190</f>
        <v>AIR LIQUEDE BRASIL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59832</v>
      </c>
      <c r="I181" s="6">
        <f>IF('[1]TCE - ANEXO IV - Preencher'!K190="","",'[1]TCE - ANEXO IV - Preencher'!K190)</f>
        <v>46141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2602902</v>
      </c>
      <c r="L181" s="7">
        <f>'[1]TCE - ANEXO IV - Preencher'!N190</f>
        <v>5761.17</v>
      </c>
    </row>
    <row r="182" spans="1:12" s="8" customFormat="1" ht="19.5" customHeight="1" x14ac:dyDescent="0.2">
      <c r="A182" s="3">
        <f>IFERROR(VLOOKUP(B182,'[1]DADOS (OCULTAR)'!$Q$3:$S$136,3,0),"")</f>
        <v>9767633000609</v>
      </c>
      <c r="B182" s="4" t="str">
        <f>'[1]TCE - ANEXO IV - Preencher'!C191</f>
        <v>UPA CAXANGÁ - CG Nº 007/2022</v>
      </c>
      <c r="C182" s="4" t="str">
        <f>'[1]TCE - ANEXO IV - Preencher'!E191</f>
        <v>5.19 - Serviços Gráficos, de Encadernação e de Emolduração</v>
      </c>
      <c r="D182" s="3">
        <f>'[1]TCE - ANEXO IV - Preencher'!F191</f>
        <v>2261500000102</v>
      </c>
      <c r="E182" s="5" t="str">
        <f>'[1]TCE - ANEXO IV - Preencher'!G191</f>
        <v>PHOTOSHOP IMAGEM E VIDEO LTDA ME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2600000000022</v>
      </c>
      <c r="I182" s="6">
        <f>IF('[1]TCE - ANEXO IV - Preencher'!K191="","",'[1]TCE - ANEXO IV - Preencher'!K191)</f>
        <v>46125</v>
      </c>
      <c r="J182" s="5" t="str">
        <f>'[1]TCE - ANEXO IV - Preencher'!L191</f>
        <v>26034541202261500000102260000000002226046858444295</v>
      </c>
      <c r="K182" s="5" t="str">
        <f>IF(F182="B",LEFT('[1]TCE - ANEXO IV - Preencher'!M191,2),IF(F182="S",LEFT('[1]TCE - ANEXO IV - Preencher'!M191,7),IF('[1]TCE - ANEXO IV - Preencher'!H191="","")))</f>
        <v>2603454</v>
      </c>
      <c r="L182" s="7">
        <f>'[1]TCE - ANEXO IV - Preencher'!N191</f>
        <v>100</v>
      </c>
    </row>
    <row r="183" spans="1:12" s="8" customFormat="1" ht="19.5" customHeight="1" x14ac:dyDescent="0.2">
      <c r="A183" s="3">
        <f>IFERROR(VLOOKUP(B183,'[1]DADOS (OCULTAR)'!$Q$3:$S$136,3,0),"")</f>
        <v>9767633000609</v>
      </c>
      <c r="B183" s="4" t="str">
        <f>'[1]TCE - ANEXO IV - Preencher'!C192</f>
        <v>UPA CAXANGÁ - CG Nº 007/2022</v>
      </c>
      <c r="C183" s="4" t="str">
        <f>'[1]TCE - ANEXO IV - Preencher'!E192</f>
        <v>5.99 - Outros Serviços de Terceiros Pessoa Jurídica</v>
      </c>
      <c r="D183" s="3">
        <f>'[1]TCE - ANEXO IV - Preencher'!F192</f>
        <v>51216647000196</v>
      </c>
      <c r="E183" s="5" t="str">
        <f>'[1]TCE - ANEXO IV - Preencher'!G192</f>
        <v>51.216.647 RAFAEL PEREIRA DA SILVA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520</v>
      </c>
      <c r="I183" s="6">
        <f>IF('[1]TCE - ANEXO IV - Preencher'!K192="","",'[1]TCE - ANEXO IV - Preencher'!K192)</f>
        <v>46122</v>
      </c>
      <c r="J183" s="5" t="str">
        <f>'[1]TCE - ANEXO IV - Preencher'!L192</f>
        <v>26116062251216647000196000000000052026049127187725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150</v>
      </c>
    </row>
    <row r="184" spans="1:12" s="8" customFormat="1" ht="19.5" customHeight="1" x14ac:dyDescent="0.2">
      <c r="A184" s="3">
        <f>IFERROR(VLOOKUP(B184,'[1]DADOS (OCULTAR)'!$Q$3:$S$136,3,0),"")</f>
        <v>9767633000609</v>
      </c>
      <c r="B184" s="4" t="str">
        <f>'[1]TCE - ANEXO IV - Preencher'!C193</f>
        <v>UPA CAXANGÁ - CG Nº 007/2022</v>
      </c>
      <c r="C184" s="4" t="str">
        <f>'[1]TCE - ANEXO IV - Preencher'!E193</f>
        <v>5.99 - Outros Serviços de Terceiros Pessoa Jurídica</v>
      </c>
      <c r="D184" s="3" t="str">
        <f>'[1]TCE - ANEXO IV - Preencher'!F193</f>
        <v>27.284.516/0001-61</v>
      </c>
      <c r="E184" s="5" t="str">
        <f>'[1]TCE - ANEXO IV - Preencher'!G193</f>
        <v>MAXIFROTA SERVIÇOS DE MANUTENÇÃO DE FROTA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429344</v>
      </c>
      <c r="I184" s="6">
        <f>IF('[1]TCE - ANEXO IV - Preencher'!K193="","",'[1]TCE - ANEXO IV - Preencher'!K193)</f>
        <v>46126</v>
      </c>
      <c r="J184" s="5" t="str">
        <f>'[1]TCE - ANEXO IV - Preencher'!L193</f>
        <v>D1A8-JRP3</v>
      </c>
      <c r="K184" s="5" t="str">
        <f>IF(F184="B",LEFT('[1]TCE - ANEXO IV - Preencher'!M193,2),IF(F184="S",LEFT('[1]TCE - ANEXO IV - Preencher'!M193,7),IF('[1]TCE - ANEXO IV - Preencher'!H193="","")))</f>
        <v>2927408</v>
      </c>
      <c r="L184" s="7">
        <f>'[1]TCE - ANEXO IV - Preencher'!N193</f>
        <v>51.2</v>
      </c>
    </row>
    <row r="185" spans="1:12" s="8" customFormat="1" ht="19.5" customHeight="1" x14ac:dyDescent="0.2">
      <c r="A185" s="3">
        <f>IFERROR(VLOOKUP(B185,'[1]DADOS (OCULTAR)'!$Q$3:$S$136,3,0),"")</f>
        <v>9767633000609</v>
      </c>
      <c r="B185" s="4" t="str">
        <f>'[1]TCE - ANEXO IV - Preencher'!C194</f>
        <v>UPA CAXANGÁ - CG Nº 007/2022</v>
      </c>
      <c r="C185" s="4" t="str">
        <f>'[1]TCE - ANEXO IV - Preencher'!E194</f>
        <v>5.99 - Outros Serviços de Terceiros Pessoa Jurídica</v>
      </c>
      <c r="D185" s="3">
        <f>'[1]TCE - ANEXO IV - Preencher'!F194</f>
        <v>9767633000609</v>
      </c>
      <c r="E185" s="5" t="str">
        <f>'[1]TCE - ANEXO IV - Preencher'!G194</f>
        <v>JUROS E MULTA</v>
      </c>
      <c r="F185" s="5" t="str">
        <f>'[1]TCE - ANEXO IV - Preencher'!H194</f>
        <v>S</v>
      </c>
      <c r="G185" s="5" t="str">
        <f>'[1]TCE - ANEXO IV - Preencher'!I194</f>
        <v>N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2.4900000000000002</v>
      </c>
    </row>
    <row r="186" spans="1:12" s="8" customFormat="1" ht="19.5" customHeight="1" x14ac:dyDescent="0.2">
      <c r="A186" s="3">
        <f>IFERROR(VLOOKUP(B186,'[1]DADOS (OCULTAR)'!$Q$3:$S$136,3,0),"")</f>
        <v>9767633000609</v>
      </c>
      <c r="B186" s="4" t="str">
        <f>'[1]TCE - ANEXO IV - Preencher'!C195</f>
        <v>UPA CAXANGÁ - CG Nº 007/2022</v>
      </c>
      <c r="C186" s="4" t="str">
        <f>'[1]TCE - ANEXO IV - Preencher'!E195</f>
        <v>5.99 - Outros Serviços de Terceiros Pessoa Jurídica</v>
      </c>
      <c r="D186" s="3">
        <f>'[1]TCE - ANEXO IV - Preencher'!F195</f>
        <v>17895646000187</v>
      </c>
      <c r="E186" s="5" t="str">
        <f>'[1]TCE - ANEXO IV - Preencher'!G195</f>
        <v>UBER</v>
      </c>
      <c r="F186" s="5" t="str">
        <f>'[1]TCE - ANEXO IV - Preencher'!H195</f>
        <v>S</v>
      </c>
      <c r="G186" s="5" t="str">
        <f>'[1]TCE - ANEXO IV - Preencher'!I195</f>
        <v>N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41.98</v>
      </c>
    </row>
    <row r="187" spans="1:12" s="8" customFormat="1" ht="19.5" customHeight="1" x14ac:dyDescent="0.2">
      <c r="A187" s="3">
        <f>IFERROR(VLOOKUP(B187,'[1]DADOS (OCULTAR)'!$Q$3:$S$136,3,0),"")</f>
        <v>9767633000609</v>
      </c>
      <c r="B187" s="4" t="str">
        <f>'[1]TCE - ANEXO IV - Preencher'!C196</f>
        <v>UPA CAXANGÁ - CG Nº 007/2022</v>
      </c>
      <c r="C187" s="4" t="str">
        <f>'[1]TCE - ANEXO IV - Preencher'!E196</f>
        <v>5.99 - Outros Serviços de Terceiros Pessoa Jurídica</v>
      </c>
      <c r="D187" s="3">
        <f>'[1]TCE - ANEXO IV - Preencher'!F196</f>
        <v>17895646000187</v>
      </c>
      <c r="E187" s="5" t="str">
        <f>'[1]TCE - ANEXO IV - Preencher'!G196</f>
        <v>UBER</v>
      </c>
      <c r="F187" s="5" t="str">
        <f>'[1]TCE - ANEXO IV - Preencher'!H196</f>
        <v>S</v>
      </c>
      <c r="G187" s="5" t="str">
        <f>'[1]TCE - ANEXO IV - Preencher'!I196</f>
        <v>N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3550308</v>
      </c>
      <c r="L187" s="7">
        <f>'[1]TCE - ANEXO IV - Preencher'!N196</f>
        <v>43.98</v>
      </c>
    </row>
    <row r="188" spans="1:12" s="8" customFormat="1" ht="19.5" customHeight="1" x14ac:dyDescent="0.2">
      <c r="A188" s="3">
        <f>IFERROR(VLOOKUP(B188,'[1]DADOS (OCULTAR)'!$Q$3:$S$136,3,0),"")</f>
        <v>9767633000609</v>
      </c>
      <c r="B188" s="4" t="str">
        <f>'[1]TCE - ANEXO IV - Preencher'!C197</f>
        <v>UPA CAXANGÁ - CG Nº 007/2022</v>
      </c>
      <c r="C188" s="4" t="str">
        <f>'[1]TCE - ANEXO IV - Preencher'!E197</f>
        <v>5.99 - Outros Serviços de Terceiros Pessoa Jurídica</v>
      </c>
      <c r="D188" s="3">
        <f>'[1]TCE - ANEXO IV - Preencher'!F197</f>
        <v>17895646000187</v>
      </c>
      <c r="E188" s="5" t="str">
        <f>'[1]TCE - ANEXO IV - Preencher'!G197</f>
        <v>UBER</v>
      </c>
      <c r="F188" s="5" t="str">
        <f>'[1]TCE - ANEXO IV - Preencher'!H197</f>
        <v>S</v>
      </c>
      <c r="G188" s="5" t="str">
        <f>'[1]TCE - ANEXO IV - Preencher'!I197</f>
        <v>N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3550308</v>
      </c>
      <c r="L188" s="7">
        <f>'[1]TCE - ANEXO IV - Preencher'!N197</f>
        <v>28.4</v>
      </c>
    </row>
    <row r="189" spans="1:12" s="8" customFormat="1" ht="19.5" customHeight="1" x14ac:dyDescent="0.2">
      <c r="A189" s="3">
        <f>IFERROR(VLOOKUP(B189,'[1]DADOS (OCULTAR)'!$Q$3:$S$136,3,0),"")</f>
        <v>9767633000609</v>
      </c>
      <c r="B189" s="4" t="str">
        <f>'[1]TCE - ANEXO IV - Preencher'!C198</f>
        <v>UPA CAXANGÁ - CG Nº 007/2022</v>
      </c>
      <c r="C189" s="4" t="str">
        <f>'[1]TCE - ANEXO IV - Preencher'!E198</f>
        <v>5.99 - Outros Serviços de Terceiros Pessoa Jurídica</v>
      </c>
      <c r="D189" s="3">
        <f>'[1]TCE - ANEXO IV - Preencher'!F198</f>
        <v>17895646000187</v>
      </c>
      <c r="E189" s="5" t="str">
        <f>'[1]TCE - ANEXO IV - Preencher'!G198</f>
        <v>UBER</v>
      </c>
      <c r="F189" s="5" t="str">
        <f>'[1]TCE - ANEXO IV - Preencher'!H198</f>
        <v>S</v>
      </c>
      <c r="G189" s="5" t="str">
        <f>'[1]TCE - ANEXO IV - Preencher'!I198</f>
        <v>N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3550308</v>
      </c>
      <c r="L189" s="7">
        <f>'[1]TCE - ANEXO IV - Preencher'!N198</f>
        <v>16.96</v>
      </c>
    </row>
    <row r="190" spans="1:12" s="8" customFormat="1" ht="19.5" customHeight="1" x14ac:dyDescent="0.2">
      <c r="A190" s="3">
        <f>IFERROR(VLOOKUP(B190,'[1]DADOS (OCULTAR)'!$Q$3:$S$136,3,0),"")</f>
        <v>9767633000609</v>
      </c>
      <c r="B190" s="4" t="str">
        <f>'[1]TCE - ANEXO IV - Preencher'!C199</f>
        <v>UPA CAXANGÁ - CG Nº 007/2022</v>
      </c>
      <c r="C190" s="4" t="str">
        <f>'[1]TCE - ANEXO IV - Preencher'!E199</f>
        <v>5.99 - Outros Serviços de Terceiros Pessoa Jurídica</v>
      </c>
      <c r="D190" s="3">
        <f>'[1]TCE - ANEXO IV - Preencher'!F199</f>
        <v>17895646000187</v>
      </c>
      <c r="E190" s="5" t="str">
        <f>'[1]TCE - ANEXO IV - Preencher'!G199</f>
        <v>UBER</v>
      </c>
      <c r="F190" s="5" t="str">
        <f>'[1]TCE - ANEXO IV - Preencher'!H199</f>
        <v>S</v>
      </c>
      <c r="G190" s="5" t="str">
        <f>'[1]TCE - ANEXO IV - Preencher'!I199</f>
        <v>N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3550308</v>
      </c>
      <c r="L190" s="7">
        <f>'[1]TCE - ANEXO IV - Preencher'!N199</f>
        <v>28.93</v>
      </c>
    </row>
    <row r="191" spans="1:12" s="8" customFormat="1" ht="19.5" customHeight="1" x14ac:dyDescent="0.2">
      <c r="A191" s="3">
        <f>IFERROR(VLOOKUP(B191,'[1]DADOS (OCULTAR)'!$Q$3:$S$136,3,0),"")</f>
        <v>9767633000609</v>
      </c>
      <c r="B191" s="4" t="str">
        <f>'[1]TCE - ANEXO IV - Preencher'!C200</f>
        <v>UPA CAXANGÁ - CG Nº 007/2022</v>
      </c>
      <c r="C191" s="4" t="str">
        <f>'[1]TCE - ANEXO IV - Preencher'!E200</f>
        <v>5.99 - Outros Serviços de Terceiros Pessoa Jurídica</v>
      </c>
      <c r="D191" s="3">
        <f>'[1]TCE - ANEXO IV - Preencher'!F200</f>
        <v>17895646000187</v>
      </c>
      <c r="E191" s="5" t="str">
        <f>'[1]TCE - ANEXO IV - Preencher'!G200</f>
        <v>UBER</v>
      </c>
      <c r="F191" s="5" t="str">
        <f>'[1]TCE - ANEXO IV - Preencher'!H200</f>
        <v>S</v>
      </c>
      <c r="G191" s="5" t="str">
        <f>'[1]TCE - ANEXO IV - Preencher'!I200</f>
        <v>N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3550308</v>
      </c>
      <c r="L191" s="7">
        <f>'[1]TCE - ANEXO IV - Preencher'!N200</f>
        <v>21.94</v>
      </c>
    </row>
    <row r="192" spans="1:12" s="8" customFormat="1" ht="19.5" customHeight="1" x14ac:dyDescent="0.2">
      <c r="A192" s="3">
        <f>IFERROR(VLOOKUP(B192,'[1]DADOS (OCULTAR)'!$Q$3:$S$136,3,0),"")</f>
        <v>9767633000609</v>
      </c>
      <c r="B192" s="4" t="str">
        <f>'[1]TCE - ANEXO IV - Preencher'!C201</f>
        <v>UPA CAXANGÁ - CG Nº 007/2022</v>
      </c>
      <c r="C192" s="4" t="str">
        <f>'[1]TCE - ANEXO IV - Preencher'!E201</f>
        <v>5.99 - Outros Serviços de Terceiros Pessoa Jurídica</v>
      </c>
      <c r="D192" s="3">
        <f>'[1]TCE - ANEXO IV - Preencher'!F201</f>
        <v>17895646000187</v>
      </c>
      <c r="E192" s="5" t="str">
        <f>'[1]TCE - ANEXO IV - Preencher'!G201</f>
        <v>UBER</v>
      </c>
      <c r="F192" s="5" t="str">
        <f>'[1]TCE - ANEXO IV - Preencher'!H201</f>
        <v>S</v>
      </c>
      <c r="G192" s="5" t="str">
        <f>'[1]TCE - ANEXO IV - Preencher'!I201</f>
        <v>N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3550308</v>
      </c>
      <c r="L192" s="7">
        <f>'[1]TCE - ANEXO IV - Preencher'!N201</f>
        <v>23.08</v>
      </c>
    </row>
    <row r="193" spans="1:12" s="8" customFormat="1" ht="19.5" customHeight="1" x14ac:dyDescent="0.2">
      <c r="A193" s="3">
        <f>IFERROR(VLOOKUP(B193,'[1]DADOS (OCULTAR)'!$Q$3:$S$136,3,0),"")</f>
        <v>9767633000609</v>
      </c>
      <c r="B193" s="4" t="str">
        <f>'[1]TCE - ANEXO IV - Preencher'!C202</f>
        <v>UPA CAXANGÁ - CG Nº 007/2022</v>
      </c>
      <c r="C193" s="4" t="str">
        <f>'[1]TCE - ANEXO IV - Preencher'!E202</f>
        <v>5.99 - Outros Serviços de Terceiros Pessoa Jurídica</v>
      </c>
      <c r="D193" s="3">
        <f>'[1]TCE - ANEXO IV - Preencher'!F202</f>
        <v>17895646000187</v>
      </c>
      <c r="E193" s="5" t="str">
        <f>'[1]TCE - ANEXO IV - Preencher'!G202</f>
        <v>UBER</v>
      </c>
      <c r="F193" s="5" t="str">
        <f>'[1]TCE - ANEXO IV - Preencher'!H202</f>
        <v>S</v>
      </c>
      <c r="G193" s="5" t="str">
        <f>'[1]TCE - ANEXO IV - Preencher'!I202</f>
        <v>N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3550308</v>
      </c>
      <c r="L193" s="7">
        <f>'[1]TCE - ANEXO IV - Preencher'!N202</f>
        <v>33.99</v>
      </c>
    </row>
    <row r="194" spans="1:12" s="8" customFormat="1" ht="19.5" customHeight="1" x14ac:dyDescent="0.2">
      <c r="A194" s="3">
        <f>IFERROR(VLOOKUP(B194,'[1]DADOS (OCULTAR)'!$Q$3:$S$136,3,0),"")</f>
        <v>9767633000609</v>
      </c>
      <c r="B194" s="4" t="str">
        <f>'[1]TCE - ANEXO IV - Preencher'!C203</f>
        <v>UPA CAXANGÁ - CG Nº 007/2022</v>
      </c>
      <c r="C194" s="4" t="str">
        <f>'[1]TCE - ANEXO IV - Preencher'!E203</f>
        <v>5.99 - Outros Serviços de Terceiros Pessoa Jurídica</v>
      </c>
      <c r="D194" s="3">
        <f>'[1]TCE - ANEXO IV - Preencher'!F203</f>
        <v>17895646000187</v>
      </c>
      <c r="E194" s="5" t="str">
        <f>'[1]TCE - ANEXO IV - Preencher'!G203</f>
        <v>UBER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3550308</v>
      </c>
      <c r="L194" s="7">
        <f>'[1]TCE - ANEXO IV - Preencher'!N203</f>
        <v>24.73</v>
      </c>
    </row>
    <row r="195" spans="1:12" s="8" customFormat="1" ht="19.5" customHeight="1" x14ac:dyDescent="0.2">
      <c r="A195" s="3">
        <f>IFERROR(VLOOKUP(B195,'[1]DADOS (OCULTAR)'!$Q$3:$S$136,3,0),"")</f>
        <v>9767633000609</v>
      </c>
      <c r="B195" s="4" t="str">
        <f>'[1]TCE - ANEXO IV - Preencher'!C204</f>
        <v>UPA CAXANGÁ - CG Nº 007/2022</v>
      </c>
      <c r="C195" s="4" t="str">
        <f>'[1]TCE - ANEXO IV - Preencher'!E204</f>
        <v>5.99 - Outros Serviços de Terceiros Pessoa Jurídica</v>
      </c>
      <c r="D195" s="3">
        <f>'[1]TCE - ANEXO IV - Preencher'!F204</f>
        <v>17895646000187</v>
      </c>
      <c r="E195" s="5" t="str">
        <f>'[1]TCE - ANEXO IV - Preencher'!G204</f>
        <v>UBER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3550308</v>
      </c>
      <c r="L195" s="7">
        <f>'[1]TCE - ANEXO IV - Preencher'!N204</f>
        <v>25.76</v>
      </c>
    </row>
    <row r="196" spans="1:12" s="8" customFormat="1" ht="19.5" customHeight="1" x14ac:dyDescent="0.2">
      <c r="A196" s="3">
        <f>IFERROR(VLOOKUP(B196,'[1]DADOS (OCULTAR)'!$Q$3:$S$136,3,0),"")</f>
        <v>9767633000609</v>
      </c>
      <c r="B196" s="4" t="str">
        <f>'[1]TCE - ANEXO IV - Preencher'!C205</f>
        <v>UPA CAXANGÁ - CG Nº 007/2022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50611231000100</v>
      </c>
      <c r="E196" s="5" t="str">
        <f>'[1]TCE - ANEXO IV - Preencher'!G205</f>
        <v>LIFE MED SERVIÇOS MEDICOS HOSPITALARES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386</v>
      </c>
      <c r="I196" s="6">
        <f>IF('[1]TCE - ANEXO IV - Preencher'!K205="","",'[1]TCE - ANEXO IV - Preencher'!K205)</f>
        <v>46146</v>
      </c>
      <c r="J196" s="5" t="str">
        <f>'[1]TCE - ANEXO IV - Preencher'!L205</f>
        <v>23073041250611231000100000000000038626050997884954</v>
      </c>
      <c r="K196" s="5" t="str">
        <f>IF(F196="B",LEFT('[1]TCE - ANEXO IV - Preencher'!M205,2),IF(F196="S",LEFT('[1]TCE - ANEXO IV - Preencher'!M205,7),IF('[1]TCE - ANEXO IV - Preencher'!H205="","")))</f>
        <v>2307304</v>
      </c>
      <c r="L196" s="7">
        <f>'[1]TCE - ANEXO IV - Preencher'!N205</f>
        <v>6900</v>
      </c>
    </row>
    <row r="197" spans="1:12" s="8" customFormat="1" ht="19.5" customHeight="1" x14ac:dyDescent="0.2">
      <c r="A197" s="3">
        <f>IFERROR(VLOOKUP(B197,'[1]DADOS (OCULTAR)'!$Q$3:$S$136,3,0),"")</f>
        <v>9767633000609</v>
      </c>
      <c r="B197" s="4" t="str">
        <f>'[1]TCE - ANEXO IV - Preencher'!C206</f>
        <v>UPA CAXANGÁ - CG Nº 007/2022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55466413000158</v>
      </c>
      <c r="E197" s="5" t="str">
        <f>'[1]TCE - ANEXO IV - Preencher'!G206</f>
        <v>DEBORAH N B MUNIZ SERVICOS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77</v>
      </c>
      <c r="I197" s="6">
        <f>IF('[1]TCE - ANEXO IV - Preencher'!K206="","",'[1]TCE - ANEXO IV - Preencher'!K206)</f>
        <v>46146</v>
      </c>
      <c r="J197" s="5" t="str">
        <f>'[1]TCE - ANEXO IV - Preencher'!L206</f>
        <v>YA8Y-EAWKH</v>
      </c>
      <c r="K197" s="5" t="str">
        <f>IF(F197="B",LEFT('[1]TCE - ANEXO IV - Preencher'!M206,2),IF(F197="S",LEFT('[1]TCE - ANEXO IV - Preencher'!M206,7),IF('[1]TCE - ANEXO IV - Preencher'!H206="","")))</f>
        <v>2610004</v>
      </c>
      <c r="L197" s="7">
        <f>'[1]TCE - ANEXO IV - Preencher'!N206</f>
        <v>21350</v>
      </c>
    </row>
    <row r="198" spans="1:12" s="8" customFormat="1" ht="19.5" customHeight="1" x14ac:dyDescent="0.2">
      <c r="A198" s="3">
        <f>IFERROR(VLOOKUP(B198,'[1]DADOS (OCULTAR)'!$Q$3:$S$136,3,0),"")</f>
        <v>9767633000609</v>
      </c>
      <c r="B198" s="4" t="str">
        <f>'[1]TCE - ANEXO IV - Preencher'!C207</f>
        <v>UPA CAXANGÁ - CG Nº 007/2022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45397939000170</v>
      </c>
      <c r="E198" s="5" t="str">
        <f>'[1]TCE - ANEXO IV - Preencher'!G207</f>
        <v>ARAUJO E GUIMARAES SERVICOS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1000185</v>
      </c>
      <c r="I198" s="6">
        <f>IF('[1]TCE - ANEXO IV - Preencher'!K207="","",'[1]TCE - ANEXO IV - Preencher'!K207)</f>
        <v>46146</v>
      </c>
      <c r="J198" s="5" t="str">
        <f>'[1]TCE - ANEXO IV - Preencher'!L207</f>
        <v>50T2ZJP53</v>
      </c>
      <c r="K198" s="5" t="str">
        <f>IF(F198="B",LEFT('[1]TCE - ANEXO IV - Preencher'!M207,2),IF(F198="S",LEFT('[1]TCE - ANEXO IV - Preencher'!M207,7),IF('[1]TCE - ANEXO IV - Preencher'!H207="","")))</f>
        <v>2507507</v>
      </c>
      <c r="L198" s="7">
        <f>'[1]TCE - ANEXO IV - Preencher'!N207</f>
        <v>8750</v>
      </c>
    </row>
    <row r="199" spans="1:12" s="8" customFormat="1" ht="19.5" customHeight="1" x14ac:dyDescent="0.2">
      <c r="A199" s="3">
        <f>IFERROR(VLOOKUP(B199,'[1]DADOS (OCULTAR)'!$Q$3:$S$136,3,0),"")</f>
        <v>9767633000609</v>
      </c>
      <c r="B199" s="4" t="str">
        <f>'[1]TCE - ANEXO IV - Preencher'!C208</f>
        <v>UPA CAXANGÁ - CG Nº 007/2022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55324835000199</v>
      </c>
      <c r="E199" s="5" t="str">
        <f>'[1]TCE - ANEXO IV - Preencher'!G208</f>
        <v>DMAN SERVICOS MEDICOS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1000057</v>
      </c>
      <c r="I199" s="6">
        <f>IF('[1]TCE - ANEXO IV - Preencher'!K208="","",'[1]TCE - ANEXO IV - Preencher'!K208)</f>
        <v>46146</v>
      </c>
      <c r="J199" s="5" t="str">
        <f>'[1]TCE - ANEXO IV - Preencher'!L208</f>
        <v>FFBWBIECS</v>
      </c>
      <c r="K199" s="5" t="str">
        <f>IF(F199="B",LEFT('[1]TCE - ANEXO IV - Preencher'!M208,2),IF(F199="S",LEFT('[1]TCE - ANEXO IV - Preencher'!M208,7),IF('[1]TCE - ANEXO IV - Preencher'!H208="","")))</f>
        <v>2507507</v>
      </c>
      <c r="L199" s="7">
        <f>'[1]TCE - ANEXO IV - Preencher'!N208</f>
        <v>1250</v>
      </c>
    </row>
    <row r="200" spans="1:12" s="8" customFormat="1" ht="19.5" customHeight="1" x14ac:dyDescent="0.2">
      <c r="A200" s="3">
        <f>IFERROR(VLOOKUP(B200,'[1]DADOS (OCULTAR)'!$Q$3:$S$136,3,0),"")</f>
        <v>9767633000609</v>
      </c>
      <c r="B200" s="4" t="str">
        <f>'[1]TCE - ANEXO IV - Preencher'!C209</f>
        <v>UPA CAXANGÁ - CG Nº 007/2022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52815274000132</v>
      </c>
      <c r="E200" s="5" t="str">
        <f>'[1]TCE - ANEXO IV - Preencher'!G209</f>
        <v>RAFAELA RODRIGUES DA SILVA SERVIÇOS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29</v>
      </c>
      <c r="I200" s="6">
        <f>IF('[1]TCE - ANEXO IV - Preencher'!K209="","",'[1]TCE - ANEXO IV - Preencher'!K209)</f>
        <v>46146</v>
      </c>
      <c r="J200" s="5" t="str">
        <f>'[1]TCE - ANEXO IV - Preencher'!L209</f>
        <v>954231335</v>
      </c>
      <c r="K200" s="5" t="str">
        <f>IF(F200="B",LEFT('[1]TCE - ANEXO IV - Preencher'!M209,2),IF(F200="S",LEFT('[1]TCE - ANEXO IV - Preencher'!M209,7),IF('[1]TCE - ANEXO IV - Preencher'!H209="","")))</f>
        <v>2304400</v>
      </c>
      <c r="L200" s="7">
        <f>'[1]TCE - ANEXO IV - Preencher'!N209</f>
        <v>1250</v>
      </c>
    </row>
    <row r="201" spans="1:12" s="8" customFormat="1" ht="19.5" customHeight="1" x14ac:dyDescent="0.2">
      <c r="A201" s="3">
        <f>IFERROR(VLOOKUP(B201,'[1]DADOS (OCULTAR)'!$Q$3:$S$136,3,0),"")</f>
        <v>9767633000609</v>
      </c>
      <c r="B201" s="4" t="str">
        <f>'[1]TCE - ANEXO IV - Preencher'!C210</f>
        <v>UPA CAXANGÁ - CG Nº 007/2022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43843356000108</v>
      </c>
      <c r="E201" s="5" t="str">
        <f>'[1]TCE - ANEXO IV - Preencher'!G210</f>
        <v>SAUDEMED ATIVIDADES MEDICAS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2600000000562</v>
      </c>
      <c r="I201" s="6">
        <f>IF('[1]TCE - ANEXO IV - Preencher'!K210="","",'[1]TCE - ANEXO IV - Preencher'!K210)</f>
        <v>46147</v>
      </c>
      <c r="J201" s="5" t="str">
        <f>'[1]TCE - ANEXO IV - Preencher'!L210</f>
        <v>26096001243843356000108260000000056226059387651460</v>
      </c>
      <c r="K201" s="5" t="str">
        <f>IF(F201="B",LEFT('[1]TCE - ANEXO IV - Preencher'!M210,2),IF(F201="S",LEFT('[1]TCE - ANEXO IV - Preencher'!M210,7),IF('[1]TCE - ANEXO IV - Preencher'!H210="","")))</f>
        <v>2609600</v>
      </c>
      <c r="L201" s="7">
        <f>'[1]TCE - ANEXO IV - Preencher'!N210</f>
        <v>4400</v>
      </c>
    </row>
    <row r="202" spans="1:12" s="8" customFormat="1" ht="19.5" customHeight="1" x14ac:dyDescent="0.2">
      <c r="A202" s="3">
        <f>IFERROR(VLOOKUP(B202,'[1]DADOS (OCULTAR)'!$Q$3:$S$136,3,0),"")</f>
        <v>9767633000609</v>
      </c>
      <c r="B202" s="4" t="str">
        <f>'[1]TCE - ANEXO IV - Preencher'!C211</f>
        <v>UPA CAXANGÁ - CG Nº 007/2022</v>
      </c>
      <c r="C202" s="4" t="str">
        <f>'[1]TCE - ANEXO IV - Preencher'!E211</f>
        <v>5.16 - Serviços Médico-Hospitalares, Odotonlogia e Laboratoriais</v>
      </c>
      <c r="D202" s="3" t="str">
        <f>'[1]TCE - ANEXO IV - Preencher'!F211</f>
        <v>59.691.798/0001-08</v>
      </c>
      <c r="E202" s="5" t="str">
        <f>'[1]TCE - ANEXO IV - Preencher'!G211</f>
        <v xml:space="preserve">ANA &amp; TOMAZ MEDICINA LTDA 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19</v>
      </c>
      <c r="I202" s="6">
        <f>IF('[1]TCE - ANEXO IV - Preencher'!K211="","",'[1]TCE - ANEXO IV - Preencher'!K211)</f>
        <v>46147</v>
      </c>
      <c r="J202" s="5" t="str">
        <f>'[1]TCE - ANEXO IV - Preencher'!L211</f>
        <v>2MQO4SEDS</v>
      </c>
      <c r="K202" s="5" t="str">
        <f>IF(F202="B",LEFT('[1]TCE - ANEXO IV - Preencher'!M211,2),IF(F202="S",LEFT('[1]TCE - ANEXO IV - Preencher'!M211,7),IF('[1]TCE - ANEXO IV - Preencher'!H211="","")))</f>
        <v>2604106</v>
      </c>
      <c r="L202" s="7">
        <f>'[1]TCE - ANEXO IV - Preencher'!N211</f>
        <v>13000</v>
      </c>
    </row>
    <row r="203" spans="1:12" s="8" customFormat="1" ht="19.5" customHeight="1" x14ac:dyDescent="0.2">
      <c r="A203" s="3">
        <f>IFERROR(VLOOKUP(B203,'[1]DADOS (OCULTAR)'!$Q$3:$S$136,3,0),"")</f>
        <v>9767633000609</v>
      </c>
      <c r="B203" s="4" t="str">
        <f>'[1]TCE - ANEXO IV - Preencher'!C212</f>
        <v>UPA CAXANGÁ - CG Nº 007/2022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8546801000169</v>
      </c>
      <c r="E203" s="5" t="str">
        <f>'[1]TCE - ANEXO IV - Preencher'!G212</f>
        <v>CLINICA MEDICA PORTO EIRELI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706</v>
      </c>
      <c r="I203" s="6">
        <f>IF('[1]TCE - ANEXO IV - Preencher'!K212="","",'[1]TCE - ANEXO IV - Preencher'!K212)</f>
        <v>46147</v>
      </c>
      <c r="J203" s="5" t="str">
        <f>'[1]TCE - ANEXO IV - Preencher'!L212</f>
        <v>LG4TRK238CJWA975VPBDHEUXQNI</v>
      </c>
      <c r="K203" s="5" t="str">
        <f>IF(F203="B",LEFT('[1]TCE - ANEXO IV - Preencher'!M212,2),IF(F203="S",LEFT('[1]TCE - ANEXO IV - Preencher'!M212,7),IF('[1]TCE - ANEXO IV - Preencher'!H212="","")))</f>
        <v>2307304</v>
      </c>
      <c r="L203" s="7">
        <f>'[1]TCE - ANEXO IV - Preencher'!N212</f>
        <v>8800</v>
      </c>
    </row>
    <row r="204" spans="1:12" s="8" customFormat="1" ht="19.5" customHeight="1" x14ac:dyDescent="0.2">
      <c r="A204" s="3">
        <f>IFERROR(VLOOKUP(B204,'[1]DADOS (OCULTAR)'!$Q$3:$S$136,3,0),"")</f>
        <v>9767633000609</v>
      </c>
      <c r="B204" s="4" t="str">
        <f>'[1]TCE - ANEXO IV - Preencher'!C213</f>
        <v>UPA CAXANGÁ - CG Nº 007/2022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52530830000124</v>
      </c>
      <c r="E204" s="5" t="str">
        <f>'[1]TCE - ANEXO IV - Preencher'!G213</f>
        <v>RAISSA LEMOS SERVIÇOS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1000037</v>
      </c>
      <c r="I204" s="6">
        <f>IF('[1]TCE - ANEXO IV - Preencher'!K213="","",'[1]TCE - ANEXO IV - Preencher'!K213)</f>
        <v>46147</v>
      </c>
      <c r="J204" s="5" t="str">
        <f>'[1]TCE - ANEXO IV - Preencher'!L213</f>
        <v>rETUIWaxB</v>
      </c>
      <c r="K204" s="5" t="str">
        <f>IF(F204="B",LEFT('[1]TCE - ANEXO IV - Preencher'!M213,2),IF(F204="S",LEFT('[1]TCE - ANEXO IV - Preencher'!M213,7),IF('[1]TCE - ANEXO IV - Preencher'!H213="","")))</f>
        <v>2507507</v>
      </c>
      <c r="L204" s="7">
        <f>'[1]TCE - ANEXO IV - Preencher'!N213</f>
        <v>3750</v>
      </c>
    </row>
    <row r="205" spans="1:12" s="8" customFormat="1" ht="19.5" customHeight="1" x14ac:dyDescent="0.2">
      <c r="A205" s="3">
        <f>IFERROR(VLOOKUP(B205,'[1]DADOS (OCULTAR)'!$Q$3:$S$136,3,0),"")</f>
        <v>9767633000609</v>
      </c>
      <c r="B205" s="4" t="str">
        <f>'[1]TCE - ANEXO IV - Preencher'!C214</f>
        <v>UPA CAXANGÁ - CG Nº 007/2022</v>
      </c>
      <c r="C205" s="4" t="str">
        <f>'[1]TCE - ANEXO IV - Preencher'!E214</f>
        <v>5.16 - Serviços Médico-Hospitalares, Odotonlogia e Laboratoriais</v>
      </c>
      <c r="D205" s="3" t="str">
        <f>'[1]TCE - ANEXO IV - Preencher'!F214</f>
        <v>58.306.695/0001-14</v>
      </c>
      <c r="E205" s="5" t="str">
        <f>'[1]TCE - ANEXO IV - Preencher'!G214</f>
        <v>LAURA M. RODRIGUES SERVIÇOS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46</v>
      </c>
      <c r="I205" s="6">
        <f>IF('[1]TCE - ANEXO IV - Preencher'!K214="","",'[1]TCE - ANEXO IV - Preencher'!K214)</f>
        <v>46147</v>
      </c>
      <c r="J205" s="5" t="str">
        <f>'[1]TCE - ANEXO IV - Preencher'!L214</f>
        <v>23044001258306695000114000000000004626050816535322</v>
      </c>
      <c r="K205" s="5" t="str">
        <f>IF(F205="B",LEFT('[1]TCE - ANEXO IV - Preencher'!M214,2),IF(F205="S",LEFT('[1]TCE - ANEXO IV - Preencher'!M214,7),IF('[1]TCE - ANEXO IV - Preencher'!H214="","")))</f>
        <v>2304400</v>
      </c>
      <c r="L205" s="7">
        <f>'[1]TCE - ANEXO IV - Preencher'!N214</f>
        <v>4400</v>
      </c>
    </row>
    <row r="206" spans="1:12" s="8" customFormat="1" ht="19.5" customHeight="1" x14ac:dyDescent="0.2">
      <c r="A206" s="3">
        <f>IFERROR(VLOOKUP(B206,'[1]DADOS (OCULTAR)'!$Q$3:$S$136,3,0),"")</f>
        <v>9767633000609</v>
      </c>
      <c r="B206" s="4" t="str">
        <f>'[1]TCE - ANEXO IV - Preencher'!C215</f>
        <v>UPA CAXANGÁ - CG Nº 007/2022</v>
      </c>
      <c r="C206" s="4" t="str">
        <f>'[1]TCE - ANEXO IV - Preencher'!E215</f>
        <v>5.16 - Serviços Médico-Hospitalares, Odotonlogia e Laboratoriais</v>
      </c>
      <c r="D206" s="3" t="str">
        <f>'[1]TCE - ANEXO IV - Preencher'!F215</f>
        <v>45.637.249/0001-40</v>
      </c>
      <c r="E206" s="5" t="str">
        <f>'[1]TCE - ANEXO IV - Preencher'!G215</f>
        <v>STARMED ATIVIDADES MEDICAS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2600000000570</v>
      </c>
      <c r="I206" s="6">
        <f>IF('[1]TCE - ANEXO IV - Preencher'!K215="","",'[1]TCE - ANEXO IV - Preencher'!K215)</f>
        <v>46147</v>
      </c>
      <c r="J206" s="5" t="str">
        <f>'[1]TCE - ANEXO IV - Preencher'!L215</f>
        <v>26096001245637249000140260000000057026050885242154</v>
      </c>
      <c r="K206" s="5" t="str">
        <f>IF(F206="B",LEFT('[1]TCE - ANEXO IV - Preencher'!M215,2),IF(F206="S",LEFT('[1]TCE - ANEXO IV - Preencher'!M215,7),IF('[1]TCE - ANEXO IV - Preencher'!H215="","")))</f>
        <v>2609600</v>
      </c>
      <c r="L206" s="7">
        <f>'[1]TCE - ANEXO IV - Preencher'!N215</f>
        <v>10000</v>
      </c>
    </row>
    <row r="207" spans="1:12" s="8" customFormat="1" ht="19.5" customHeight="1" x14ac:dyDescent="0.2">
      <c r="A207" s="3">
        <f>IFERROR(VLOOKUP(B207,'[1]DADOS (OCULTAR)'!$Q$3:$S$136,3,0),"")</f>
        <v>9767633000609</v>
      </c>
      <c r="B207" s="4" t="str">
        <f>'[1]TCE - ANEXO IV - Preencher'!C216</f>
        <v>UPA CAXANGÁ - CG Nº 007/2022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54694490000100</v>
      </c>
      <c r="E207" s="5" t="str">
        <f>'[1]TCE - ANEXO IV - Preencher'!G216</f>
        <v>ADRIA LINS GONCALVES SERVICOS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10</v>
      </c>
      <c r="I207" s="6">
        <f>IF('[1]TCE - ANEXO IV - Preencher'!K216="","",'[1]TCE - ANEXO IV - Preencher'!K216)</f>
        <v>46147</v>
      </c>
      <c r="J207" s="5" t="str">
        <f>'[1]TCE - ANEXO IV - Preencher'!L216</f>
        <v>26116062254694490000100000000000001026053227254509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5000</v>
      </c>
    </row>
    <row r="208" spans="1:12" s="8" customFormat="1" ht="19.5" customHeight="1" x14ac:dyDescent="0.2">
      <c r="A208" s="3">
        <f>IFERROR(VLOOKUP(B208,'[1]DADOS (OCULTAR)'!$Q$3:$S$136,3,0),"")</f>
        <v>9767633000609</v>
      </c>
      <c r="B208" s="4" t="str">
        <f>'[1]TCE - ANEXO IV - Preencher'!C217</f>
        <v>UPA CAXANGÁ - CG Nº 007/2022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55089377000150</v>
      </c>
      <c r="E208" s="5" t="str">
        <f>'[1]TCE - ANEXO IV - Preencher'!G217</f>
        <v>GABRIELA L. DE VASCONCELOS SERVICOS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7</v>
      </c>
      <c r="I208" s="6">
        <f>IF('[1]TCE - ANEXO IV - Preencher'!K217="","",'[1]TCE - ANEXO IV - Preencher'!K217)</f>
        <v>46147</v>
      </c>
      <c r="J208" s="5" t="str">
        <f>'[1]TCE - ANEXO IV - Preencher'!L217</f>
        <v>26116062255089377000150000000000000726053776491097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1250</v>
      </c>
    </row>
    <row r="209" spans="1:12" s="8" customFormat="1" ht="19.5" customHeight="1" x14ac:dyDescent="0.2">
      <c r="A209" s="3">
        <f>IFERROR(VLOOKUP(B209,'[1]DADOS (OCULTAR)'!$Q$3:$S$136,3,0),"")</f>
        <v>9767633000609</v>
      </c>
      <c r="B209" s="4" t="str">
        <f>'[1]TCE - ANEXO IV - Preencher'!C218</f>
        <v>UPA CAXANGÁ - CG Nº 007/2022</v>
      </c>
      <c r="C209" s="4" t="str">
        <f>'[1]TCE - ANEXO IV - Preencher'!E218</f>
        <v>5.16 - Serviços Médico-Hospitalares, Odotonlogia e Laboratoriais</v>
      </c>
      <c r="D209" s="3" t="str">
        <f>'[1]TCE - ANEXO IV - Preencher'!F218</f>
        <v>53.206.150/0001-12</v>
      </c>
      <c r="E209" s="5" t="str">
        <f>'[1]TCE - ANEXO IV - Preencher'!G218</f>
        <v>RUBENS TEIXEIRA SERVIÇOS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66</v>
      </c>
      <c r="I209" s="6">
        <f>IF('[1]TCE - ANEXO IV - Preencher'!K218="","",'[1]TCE - ANEXO IV - Preencher'!K218)</f>
        <v>46147</v>
      </c>
      <c r="J209" s="5" t="str">
        <f>'[1]TCE - ANEXO IV - Preencher'!L218</f>
        <v>538810914</v>
      </c>
      <c r="K209" s="5" t="str">
        <f>IF(F209="B",LEFT('[1]TCE - ANEXO IV - Preencher'!M218,2),IF(F209="S",LEFT('[1]TCE - ANEXO IV - Preencher'!M218,7),IF('[1]TCE - ANEXO IV - Preencher'!H218="","")))</f>
        <v>2304400</v>
      </c>
      <c r="L209" s="7">
        <f>'[1]TCE - ANEXO IV - Preencher'!N218</f>
        <v>2500</v>
      </c>
    </row>
    <row r="210" spans="1:12" s="8" customFormat="1" ht="19.5" customHeight="1" x14ac:dyDescent="0.2">
      <c r="A210" s="3">
        <f>IFERROR(VLOOKUP(B210,'[1]DADOS (OCULTAR)'!$Q$3:$S$136,3,0),"")</f>
        <v>9767633000609</v>
      </c>
      <c r="B210" s="4" t="str">
        <f>'[1]TCE - ANEXO IV - Preencher'!C219</f>
        <v>UPA CAXANGÁ - CG Nº 007/2022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46190399000111</v>
      </c>
      <c r="E210" s="5" t="str">
        <f>'[1]TCE - ANEXO IV - Preencher'!G219</f>
        <v>HPC SAUDE SERVICOS MEDICOS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125</v>
      </c>
      <c r="I210" s="6">
        <f>IF('[1]TCE - ANEXO IV - Preencher'!K219="","",'[1]TCE - ANEXO IV - Preencher'!K219)</f>
        <v>46147</v>
      </c>
      <c r="J210" s="5" t="str">
        <f>'[1]TCE - ANEXO IV - Preencher'!L219</f>
        <v>26116062246190399000111000000000012526050242376394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3750</v>
      </c>
    </row>
    <row r="211" spans="1:12" s="8" customFormat="1" ht="19.5" customHeight="1" x14ac:dyDescent="0.2">
      <c r="A211" s="3">
        <f>IFERROR(VLOOKUP(B211,'[1]DADOS (OCULTAR)'!$Q$3:$S$136,3,0),"")</f>
        <v>9767633000609</v>
      </c>
      <c r="B211" s="4" t="str">
        <f>'[1]TCE - ANEXO IV - Preencher'!C220</f>
        <v>UPA CAXANGÁ - CG Nº 007/2022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59251526000197</v>
      </c>
      <c r="E211" s="5" t="str">
        <f>'[1]TCE - ANEXO IV - Preencher'!G220</f>
        <v>SAKAGUCHI BARROS SERVIÇOS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1000019</v>
      </c>
      <c r="I211" s="6">
        <f>IF('[1]TCE - ANEXO IV - Preencher'!K220="","",'[1]TCE - ANEXO IV - Preencher'!K220)</f>
        <v>46147</v>
      </c>
      <c r="J211" s="5" t="str">
        <f>'[1]TCE - ANEXO IV - Preencher'!L220</f>
        <v>2CGKXRCOO</v>
      </c>
      <c r="K211" s="5" t="str">
        <f>IF(F211="B",LEFT('[1]TCE - ANEXO IV - Preencher'!M220,2),IF(F211="S",LEFT('[1]TCE - ANEXO IV - Preencher'!M220,7),IF('[1]TCE - ANEXO IV - Preencher'!H220="","")))</f>
        <v>2507507</v>
      </c>
      <c r="L211" s="7">
        <f>'[1]TCE - ANEXO IV - Preencher'!N220</f>
        <v>5300</v>
      </c>
    </row>
    <row r="212" spans="1:12" s="8" customFormat="1" ht="19.5" customHeight="1" x14ac:dyDescent="0.2">
      <c r="A212" s="3">
        <f>IFERROR(VLOOKUP(B212,'[1]DADOS (OCULTAR)'!$Q$3:$S$136,3,0),"")</f>
        <v>9767633000609</v>
      </c>
      <c r="B212" s="4" t="str">
        <f>'[1]TCE - ANEXO IV - Preencher'!C221</f>
        <v>UPA CAXANGÁ - CG Nº 007/2022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62018438000154</v>
      </c>
      <c r="E212" s="5" t="str">
        <f>'[1]TCE - ANEXO IV - Preencher'!G221</f>
        <v>PEDRO H. V. DAS S. CARNEIRO SERVICOS MEDICOS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23</v>
      </c>
      <c r="I212" s="6">
        <f>IF('[1]TCE - ANEXO IV - Preencher'!K221="","",'[1]TCE - ANEXO IV - Preencher'!K221)</f>
        <v>46147</v>
      </c>
      <c r="J212" s="5" t="str">
        <f>'[1]TCE - ANEXO IV - Preencher'!L221</f>
        <v>510644854</v>
      </c>
      <c r="K212" s="5" t="str">
        <f>IF(F212="B",LEFT('[1]TCE - ANEXO IV - Preencher'!M221,2),IF(F212="S",LEFT('[1]TCE - ANEXO IV - Preencher'!M221,7),IF('[1]TCE - ANEXO IV - Preencher'!H221="","")))</f>
        <v>2304400</v>
      </c>
      <c r="L212" s="7">
        <f>'[1]TCE - ANEXO IV - Preencher'!N221</f>
        <v>4050</v>
      </c>
    </row>
    <row r="213" spans="1:12" s="8" customFormat="1" ht="19.5" customHeight="1" x14ac:dyDescent="0.2">
      <c r="A213" s="3">
        <f>IFERROR(VLOOKUP(B213,'[1]DADOS (OCULTAR)'!$Q$3:$S$136,3,0),"")</f>
        <v>9767633000609</v>
      </c>
      <c r="B213" s="4" t="str">
        <f>'[1]TCE - ANEXO IV - Preencher'!C222</f>
        <v>UPA CAXANGÁ - CG Nº 007/2022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55603306000124</v>
      </c>
      <c r="E213" s="5" t="str">
        <f>'[1]TCE - ANEXO IV - Preencher'!G222</f>
        <v>RODRIGO H. M. LIRA SERVICOS MEDICOS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35</v>
      </c>
      <c r="I213" s="6">
        <f>IF('[1]TCE - ANEXO IV - Preencher'!K222="","",'[1]TCE - ANEXO IV - Preencher'!K222)</f>
        <v>46147</v>
      </c>
      <c r="J213" s="5" t="str">
        <f>'[1]TCE - ANEXO IV - Preencher'!L222</f>
        <v>26116062255603306000124000000000003526053279070054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1350</v>
      </c>
    </row>
    <row r="214" spans="1:12" s="8" customFormat="1" ht="19.5" customHeight="1" x14ac:dyDescent="0.2">
      <c r="A214" s="3">
        <f>IFERROR(VLOOKUP(B214,'[1]DADOS (OCULTAR)'!$Q$3:$S$136,3,0),"")</f>
        <v>9767633000609</v>
      </c>
      <c r="B214" s="4" t="str">
        <f>'[1]TCE - ANEXO IV - Preencher'!C223</f>
        <v>UPA CAXANGÁ - CG Nº 007/2022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43853893000120</v>
      </c>
      <c r="E214" s="5" t="str">
        <f>'[1]TCE - ANEXO IV - Preencher'!G223</f>
        <v>MAISMED ATIVIDADES MEDICAS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2600000000086</v>
      </c>
      <c r="I214" s="6">
        <f>IF('[1]TCE - ANEXO IV - Preencher'!K223="","",'[1]TCE - ANEXO IV - Preencher'!K223)</f>
        <v>46147</v>
      </c>
      <c r="J214" s="5" t="str">
        <f>'[1]TCE - ANEXO IV - Preencher'!L223</f>
        <v>26096001243853893000120260000000008626057648416147</v>
      </c>
      <c r="K214" s="5" t="str">
        <f>IF(F214="B",LEFT('[1]TCE - ANEXO IV - Preencher'!M223,2),IF(F214="S",LEFT('[1]TCE - ANEXO IV - Preencher'!M223,7),IF('[1]TCE - ANEXO IV - Preencher'!H223="","")))</f>
        <v>2609600</v>
      </c>
      <c r="L214" s="7">
        <f>'[1]TCE - ANEXO IV - Preencher'!N223</f>
        <v>8700</v>
      </c>
    </row>
    <row r="215" spans="1:12" s="8" customFormat="1" ht="19.5" customHeight="1" x14ac:dyDescent="0.2">
      <c r="A215" s="3">
        <f>IFERROR(VLOOKUP(B215,'[1]DADOS (OCULTAR)'!$Q$3:$S$136,3,0),"")</f>
        <v>9767633000609</v>
      </c>
      <c r="B215" s="4" t="str">
        <f>'[1]TCE - ANEXO IV - Preencher'!C224</f>
        <v>UPA CAXANGÁ - CG Nº 007/2022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38823495000121</v>
      </c>
      <c r="E215" s="5" t="str">
        <f>'[1]TCE - ANEXO IV - Preencher'!G224</f>
        <v>CENTRALMED ATIVIDADES MEDICAS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380</v>
      </c>
      <c r="I215" s="6">
        <f>IF('[1]TCE - ANEXO IV - Preencher'!K224="","",'[1]TCE - ANEXO IV - Preencher'!K224)</f>
        <v>46147</v>
      </c>
      <c r="J215" s="5" t="str">
        <f>'[1]TCE - ANEXO IV - Preencher'!L224</f>
        <v>26116062238823495000121000000000038026053087618511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3750</v>
      </c>
    </row>
    <row r="216" spans="1:12" s="8" customFormat="1" ht="19.5" customHeight="1" x14ac:dyDescent="0.2">
      <c r="A216" s="3">
        <f>IFERROR(VLOOKUP(B216,'[1]DADOS (OCULTAR)'!$Q$3:$S$136,3,0),"")</f>
        <v>9767633000609</v>
      </c>
      <c r="B216" s="4" t="str">
        <f>'[1]TCE - ANEXO IV - Preencher'!C225</f>
        <v>UPA CAXANGÁ - CG Nº 007/2022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58261924000121</v>
      </c>
      <c r="E216" s="5" t="str">
        <f>'[1]TCE - ANEXO IV - Preencher'!G225</f>
        <v>MARIA LUISA SILVA REINAUX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10</v>
      </c>
      <c r="I216" s="6">
        <f>IF('[1]TCE - ANEXO IV - Preencher'!K225="","",'[1]TCE - ANEXO IV - Preencher'!K225)</f>
        <v>46147</v>
      </c>
      <c r="J216" s="5" t="str">
        <f>'[1]TCE - ANEXO IV - Preencher'!L225</f>
        <v>26116062258261924000121000000000001026056664833842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2350</v>
      </c>
    </row>
    <row r="217" spans="1:12" s="8" customFormat="1" ht="19.5" customHeight="1" x14ac:dyDescent="0.2">
      <c r="A217" s="3">
        <f>IFERROR(VLOOKUP(B217,'[1]DADOS (OCULTAR)'!$Q$3:$S$136,3,0),"")</f>
        <v>9767633000609</v>
      </c>
      <c r="B217" s="4" t="str">
        <f>'[1]TCE - ANEXO IV - Preencher'!C226</f>
        <v>UPA CAXANGÁ - CG Nº 007/2022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64142293000124</v>
      </c>
      <c r="E217" s="5" t="str">
        <f>'[1]TCE - ANEXO IV - Preencher'!G226</f>
        <v>JOAO GUILHERME RATTES LIMA DE FREITAS SERVICOS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17</v>
      </c>
      <c r="I217" s="6">
        <f>IF('[1]TCE - ANEXO IV - Preencher'!K226="","",'[1]TCE - ANEXO IV - Preencher'!K226)</f>
        <v>46147</v>
      </c>
      <c r="J217" s="5" t="str">
        <f>'[1]TCE - ANEXO IV - Preencher'!L226</f>
        <v>184565799</v>
      </c>
      <c r="K217" s="5" t="str">
        <f>IF(F217="B",LEFT('[1]TCE - ANEXO IV - Preencher'!M226,2),IF(F217="S",LEFT('[1]TCE - ANEXO IV - Preencher'!M226,7),IF('[1]TCE - ANEXO IV - Preencher'!H226="","")))</f>
        <v>2304400</v>
      </c>
      <c r="L217" s="7">
        <f>'[1]TCE - ANEXO IV - Preencher'!N226</f>
        <v>1350</v>
      </c>
    </row>
    <row r="218" spans="1:12" s="8" customFormat="1" ht="19.5" customHeight="1" x14ac:dyDescent="0.2">
      <c r="A218" s="3">
        <f>IFERROR(VLOOKUP(B218,'[1]DADOS (OCULTAR)'!$Q$3:$S$136,3,0),"")</f>
        <v>9767633000609</v>
      </c>
      <c r="B218" s="4" t="str">
        <f>'[1]TCE - ANEXO IV - Preencher'!C227</f>
        <v>UPA CAXANGÁ - CG Nº 007/2022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48396699000187</v>
      </c>
      <c r="E218" s="5" t="str">
        <f>'[1]TCE - ANEXO IV - Preencher'!G227</f>
        <v>LEAO SERVICOS MEDICOS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8</v>
      </c>
      <c r="I218" s="6">
        <f>IF('[1]TCE - ANEXO IV - Preencher'!K227="","",'[1]TCE - ANEXO IV - Preencher'!K227)</f>
        <v>46147</v>
      </c>
      <c r="J218" s="5" t="str">
        <f>'[1]TCE - ANEXO IV - Preencher'!L227</f>
        <v>26116062248396699000187000000000000826050337258970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2700</v>
      </c>
    </row>
    <row r="219" spans="1:12" s="8" customFormat="1" ht="19.5" customHeight="1" x14ac:dyDescent="0.2">
      <c r="A219" s="3">
        <f>IFERROR(VLOOKUP(B219,'[1]DADOS (OCULTAR)'!$Q$3:$S$136,3,0),"")</f>
        <v>9767633000609</v>
      </c>
      <c r="B219" s="4" t="str">
        <f>'[1]TCE - ANEXO IV - Preencher'!C228</f>
        <v>UPA CAXANGÁ - CG Nº 007/2022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56109613000116</v>
      </c>
      <c r="E219" s="5" t="str">
        <f>'[1]TCE - ANEXO IV - Preencher'!G228</f>
        <v>BRUNO S.B. CARDOSO SERVICOS MEDICOS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47</v>
      </c>
      <c r="I219" s="6">
        <f>IF('[1]TCE - ANEXO IV - Preencher'!K228="","",'[1]TCE - ANEXO IV - Preencher'!K228)</f>
        <v>46147</v>
      </c>
      <c r="J219" s="5" t="str">
        <f>'[1]TCE - ANEXO IV - Preencher'!L228</f>
        <v>TISLONWUO</v>
      </c>
      <c r="K219" s="5" t="str">
        <f>IF(F219="B",LEFT('[1]TCE - ANEXO IV - Preencher'!M228,2),IF(F219="S",LEFT('[1]TCE - ANEXO IV - Preencher'!M228,7),IF('[1]TCE - ANEXO IV - Preencher'!H228="","")))</f>
        <v>2604106</v>
      </c>
      <c r="L219" s="7">
        <f>'[1]TCE - ANEXO IV - Preencher'!N228</f>
        <v>6900</v>
      </c>
    </row>
    <row r="220" spans="1:12" s="8" customFormat="1" ht="19.5" customHeight="1" x14ac:dyDescent="0.2">
      <c r="A220" s="3">
        <f>IFERROR(VLOOKUP(B220,'[1]DADOS (OCULTAR)'!$Q$3:$S$136,3,0),"")</f>
        <v>9767633000609</v>
      </c>
      <c r="B220" s="4" t="str">
        <f>'[1]TCE - ANEXO IV - Preencher'!C229</f>
        <v>UPA CAXANGÁ - CG Nº 007/2022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46618437000194</v>
      </c>
      <c r="E220" s="5" t="str">
        <f>'[1]TCE - ANEXO IV - Preencher'!G229</f>
        <v>DR. SANDI SARDINHA FREITAS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17</v>
      </c>
      <c r="I220" s="6">
        <f>IF('[1]TCE - ANEXO IV - Preencher'!K229="","",'[1]TCE - ANEXO IV - Preencher'!K229)</f>
        <v>46147</v>
      </c>
      <c r="J220" s="5" t="str">
        <f>'[1]TCE - ANEXO IV - Preencher'!L229</f>
        <v>26116062246618437000194000000000001726056244517498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2500</v>
      </c>
    </row>
    <row r="221" spans="1:12" s="8" customFormat="1" ht="19.5" customHeight="1" x14ac:dyDescent="0.2">
      <c r="A221" s="3">
        <f>IFERROR(VLOOKUP(B221,'[1]DADOS (OCULTAR)'!$Q$3:$S$136,3,0),"")</f>
        <v>9767633000609</v>
      </c>
      <c r="B221" s="4" t="str">
        <f>'[1]TCE - ANEXO IV - Preencher'!C230</f>
        <v>UPA CAXANGÁ - CG Nº 007/2022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62464639000185</v>
      </c>
      <c r="E221" s="5" t="str">
        <f>'[1]TCE - ANEXO IV - Preencher'!G230</f>
        <v>CLINICA MC SERVIÇOS MEDICOS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7</v>
      </c>
      <c r="I221" s="6">
        <f>IF('[1]TCE - ANEXO IV - Preencher'!K230="","",'[1]TCE - ANEXO IV - Preencher'!K230)</f>
        <v>46147</v>
      </c>
      <c r="J221" s="5" t="str">
        <f>'[1]TCE - ANEXO IV - Preencher'!L230</f>
        <v>35154002262464639000185000000000000726050589743423</v>
      </c>
      <c r="K221" s="5" t="str">
        <f>IF(F221="B",LEFT('[1]TCE - ANEXO IV - Preencher'!M230,2),IF(F221="S",LEFT('[1]TCE - ANEXO IV - Preencher'!M230,7),IF('[1]TCE - ANEXO IV - Preencher'!H230="","")))</f>
        <v>3515400</v>
      </c>
      <c r="L221" s="7">
        <f>'[1]TCE - ANEXO IV - Preencher'!N230</f>
        <v>10000</v>
      </c>
    </row>
    <row r="222" spans="1:12" s="8" customFormat="1" ht="19.5" customHeight="1" x14ac:dyDescent="0.2">
      <c r="A222" s="3">
        <f>IFERROR(VLOOKUP(B222,'[1]DADOS (OCULTAR)'!$Q$3:$S$136,3,0),"")</f>
        <v>9767633000609</v>
      </c>
      <c r="B222" s="4" t="str">
        <f>'[1]TCE - ANEXO IV - Preencher'!C231</f>
        <v>UPA CAXANGÁ - CG Nº 007/2022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45735127000197</v>
      </c>
      <c r="E222" s="5" t="str">
        <f>'[1]TCE - ANEXO IV - Preencher'!G231</f>
        <v>GLOBALMED ATIVIDADES MEDICAS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2600000000281</v>
      </c>
      <c r="I222" s="6">
        <f>IF('[1]TCE - ANEXO IV - Preencher'!K231="","",'[1]TCE - ANEXO IV - Preencher'!K231)</f>
        <v>46147</v>
      </c>
      <c r="J222" s="5" t="str">
        <f>'[1]TCE - ANEXO IV - Preencher'!L231</f>
        <v>26096001245735127000197260000000028126053090224230</v>
      </c>
      <c r="K222" s="5" t="str">
        <f>IF(F222="B",LEFT('[1]TCE - ANEXO IV - Preencher'!M231,2),IF(F222="S",LEFT('[1]TCE - ANEXO IV - Preencher'!M231,7),IF('[1]TCE - ANEXO IV - Preencher'!H231="","")))</f>
        <v>2609600</v>
      </c>
      <c r="L222" s="7">
        <f>'[1]TCE - ANEXO IV - Preencher'!N231</f>
        <v>4400</v>
      </c>
    </row>
    <row r="223" spans="1:12" s="8" customFormat="1" ht="19.5" customHeight="1" x14ac:dyDescent="0.2">
      <c r="A223" s="3">
        <f>IFERROR(VLOOKUP(B223,'[1]DADOS (OCULTAR)'!$Q$3:$S$136,3,0),"")</f>
        <v>9767633000609</v>
      </c>
      <c r="B223" s="4" t="str">
        <f>'[1]TCE - ANEXO IV - Preencher'!C232</f>
        <v>UPA CAXANGÁ - CG Nº 007/2022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8546801000169</v>
      </c>
      <c r="E223" s="5" t="str">
        <f>'[1]TCE - ANEXO IV - Preencher'!G232</f>
        <v>CLINICA MEDICA PORTO EIRELI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707</v>
      </c>
      <c r="I223" s="6">
        <f>IF('[1]TCE - ANEXO IV - Preencher'!K232="","",'[1]TCE - ANEXO IV - Preencher'!K232)</f>
        <v>46147</v>
      </c>
      <c r="J223" s="5" t="str">
        <f>'[1]TCE - ANEXO IV - Preencher'!L232</f>
        <v>AK6G2VSCEW7RYXOHPMUBJQF9T45</v>
      </c>
      <c r="K223" s="5" t="str">
        <f>IF(F223="B",LEFT('[1]TCE - ANEXO IV - Preencher'!M232,2),IF(F223="S",LEFT('[1]TCE - ANEXO IV - Preencher'!M232,7),IF('[1]TCE - ANEXO IV - Preencher'!H232="","")))</f>
        <v>2307304</v>
      </c>
      <c r="L223" s="7">
        <f>'[1]TCE - ANEXO IV - Preencher'!N232</f>
        <v>1100</v>
      </c>
    </row>
    <row r="224" spans="1:12" s="8" customFormat="1" ht="19.5" customHeight="1" x14ac:dyDescent="0.2">
      <c r="A224" s="3">
        <f>IFERROR(VLOOKUP(B224,'[1]DADOS (OCULTAR)'!$Q$3:$S$136,3,0),"")</f>
        <v>9767633000609</v>
      </c>
      <c r="B224" s="4" t="str">
        <f>'[1]TCE - ANEXO IV - Preencher'!C233</f>
        <v>UPA CAXANGÁ - CG Nº 007/2022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55439187000116</v>
      </c>
      <c r="E224" s="5" t="str">
        <f>'[1]TCE - ANEXO IV - Preencher'!G233</f>
        <v>ISABELLE OLIVEIRA RODRIGUES SERVICOS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63</v>
      </c>
      <c r="I224" s="6">
        <f>IF('[1]TCE - ANEXO IV - Preencher'!K233="","",'[1]TCE - ANEXO IV - Preencher'!K233)</f>
        <v>46147</v>
      </c>
      <c r="J224" s="5" t="str">
        <f>'[1]TCE - ANEXO IV - Preencher'!L233</f>
        <v>LJAQ-J4CMW</v>
      </c>
      <c r="K224" s="5" t="str">
        <f>IF(F224="B",LEFT('[1]TCE - ANEXO IV - Preencher'!M233,2),IF(F224="S",LEFT('[1]TCE - ANEXO IV - Preencher'!M233,7),IF('[1]TCE - ANEXO IV - Preencher'!H233="","")))</f>
        <v>2610004</v>
      </c>
      <c r="L224" s="7">
        <f>'[1]TCE - ANEXO IV - Preencher'!N233</f>
        <v>4850</v>
      </c>
    </row>
    <row r="225" spans="1:12" s="8" customFormat="1" ht="19.5" customHeight="1" x14ac:dyDescent="0.2">
      <c r="A225" s="3">
        <f>IFERROR(VLOOKUP(B225,'[1]DADOS (OCULTAR)'!$Q$3:$S$136,3,0),"")</f>
        <v>9767633000609</v>
      </c>
      <c r="B225" s="4" t="str">
        <f>'[1]TCE - ANEXO IV - Preencher'!C234</f>
        <v>UPA CAXANGÁ - CG Nº 007/2022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58142002000103</v>
      </c>
      <c r="E225" s="5" t="str">
        <f>'[1]TCE - ANEXO IV - Preencher'!G234</f>
        <v>ANTONIO V. J. R. DOS SANTOS SERVICOS MEDICOS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100</v>
      </c>
      <c r="I225" s="6">
        <f>IF('[1]TCE - ANEXO IV - Preencher'!K234="","",'[1]TCE - ANEXO IV - Preencher'!K234)</f>
        <v>46147</v>
      </c>
      <c r="J225" s="5" t="str">
        <f>'[1]TCE - ANEXO IV - Preencher'!L234</f>
        <v>835982169</v>
      </c>
      <c r="K225" s="5" t="str">
        <f>IF(F225="B",LEFT('[1]TCE - ANEXO IV - Preencher'!M234,2),IF(F225="S",LEFT('[1]TCE - ANEXO IV - Preencher'!M234,7),IF('[1]TCE - ANEXO IV - Preencher'!H234="","")))</f>
        <v>2304400</v>
      </c>
      <c r="L225" s="7">
        <f>'[1]TCE - ANEXO IV - Preencher'!N234</f>
        <v>6550</v>
      </c>
    </row>
    <row r="226" spans="1:12" s="8" customFormat="1" ht="19.5" customHeight="1" x14ac:dyDescent="0.2">
      <c r="A226" s="3">
        <f>IFERROR(VLOOKUP(B226,'[1]DADOS (OCULTAR)'!$Q$3:$S$136,3,0),"")</f>
        <v>9767633000609</v>
      </c>
      <c r="B226" s="4" t="str">
        <f>'[1]TCE - ANEXO IV - Preencher'!C235</f>
        <v>UPA CAXANGÁ - CG Nº 007/2022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63517385000189</v>
      </c>
      <c r="E226" s="5" t="str">
        <f>'[1]TCE - ANEXO IV - Preencher'!G235</f>
        <v>M FARIAS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10</v>
      </c>
      <c r="I226" s="6">
        <f>IF('[1]TCE - ANEXO IV - Preencher'!K235="","",'[1]TCE - ANEXO IV - Preencher'!K235)</f>
        <v>46147</v>
      </c>
      <c r="J226" s="5" t="str">
        <f>'[1]TCE - ANEXO IV - Preencher'!L235</f>
        <v>ATAAPFMRA</v>
      </c>
      <c r="K226" s="5" t="str">
        <f>IF(F226="B",LEFT('[1]TCE - ANEXO IV - Preencher'!M235,2),IF(F226="S",LEFT('[1]TCE - ANEXO IV - Preencher'!M235,7),IF('[1]TCE - ANEXO IV - Preencher'!H235="","")))</f>
        <v>2604106</v>
      </c>
      <c r="L226" s="7">
        <f>'[1]TCE - ANEXO IV - Preencher'!N235</f>
        <v>3300</v>
      </c>
    </row>
    <row r="227" spans="1:12" s="8" customFormat="1" ht="19.5" customHeight="1" x14ac:dyDescent="0.2">
      <c r="A227" s="3">
        <f>IFERROR(VLOOKUP(B227,'[1]DADOS (OCULTAR)'!$Q$3:$S$136,3,0),"")</f>
        <v>9767633000609</v>
      </c>
      <c r="B227" s="4" t="str">
        <f>'[1]TCE - ANEXO IV - Preencher'!C236</f>
        <v>UPA CAXANGÁ - CG Nº 007/2022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31586042000180</v>
      </c>
      <c r="E227" s="5" t="str">
        <f>'[1]TCE - ANEXO IV - Preencher'!G236</f>
        <v>MEDICOM SERVIÇOS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23</v>
      </c>
      <c r="I227" s="6">
        <f>IF('[1]TCE - ANEXO IV - Preencher'!K236="","",'[1]TCE - ANEXO IV - Preencher'!K236)</f>
        <v>46147</v>
      </c>
      <c r="J227" s="5" t="str">
        <f>'[1]TCE - ANEXO IV - Preencher'!L236</f>
        <v>52216012231586042000180000000000002326056893202470</v>
      </c>
      <c r="K227" s="5" t="str">
        <f>IF(F227="B",LEFT('[1]TCE - ANEXO IV - Preencher'!M236,2),IF(F227="S",LEFT('[1]TCE - ANEXO IV - Preencher'!M236,7),IF('[1]TCE - ANEXO IV - Preencher'!H236="","")))</f>
        <v>5221601</v>
      </c>
      <c r="L227" s="7">
        <f>'[1]TCE - ANEXO IV - Preencher'!N236</f>
        <v>6250</v>
      </c>
    </row>
    <row r="228" spans="1:12" s="8" customFormat="1" ht="19.5" customHeight="1" x14ac:dyDescent="0.2">
      <c r="A228" s="3">
        <f>IFERROR(VLOOKUP(B228,'[1]DADOS (OCULTAR)'!$Q$3:$S$136,3,0),"")</f>
        <v>9767633000609</v>
      </c>
      <c r="B228" s="4" t="str">
        <f>'[1]TCE - ANEXO IV - Preencher'!C237</f>
        <v>UPA CAXANGÁ - CG Nº 007/2022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55089377000150</v>
      </c>
      <c r="E228" s="5" t="str">
        <f>'[1]TCE - ANEXO IV - Preencher'!G237</f>
        <v>GABRIELA L. DE VASCONCELOS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6</v>
      </c>
      <c r="I228" s="6">
        <f>IF('[1]TCE - ANEXO IV - Preencher'!K237="","",'[1]TCE - ANEXO IV - Preencher'!K237)</f>
        <v>46147</v>
      </c>
      <c r="J228" s="5" t="str">
        <f>'[1]TCE - ANEXO IV - Preencher'!L237</f>
        <v>26116062255089377000150000000000000626053204271365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4400</v>
      </c>
    </row>
    <row r="229" spans="1:12" s="8" customFormat="1" ht="19.5" customHeight="1" x14ac:dyDescent="0.2">
      <c r="A229" s="3">
        <f>IFERROR(VLOOKUP(B229,'[1]DADOS (OCULTAR)'!$Q$3:$S$136,3,0),"")</f>
        <v>9767633000609</v>
      </c>
      <c r="B229" s="4" t="str">
        <f>'[1]TCE - ANEXO IV - Preencher'!C238</f>
        <v>UPA CAXANGÁ - CG Nº 007/2022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37426150000171</v>
      </c>
      <c r="E229" s="5" t="str">
        <f>'[1]TCE - ANEXO IV - Preencher'!G238</f>
        <v>LML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45</v>
      </c>
      <c r="I229" s="6">
        <f>IF('[1]TCE - ANEXO IV - Preencher'!K238="","",'[1]TCE - ANEXO IV - Preencher'!K238)</f>
        <v>46147</v>
      </c>
      <c r="J229" s="5" t="str">
        <f>'[1]TCE - ANEXO IV - Preencher'!L238</f>
        <v>26116062237426150000171000000000004526050617132828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8800</v>
      </c>
    </row>
    <row r="230" spans="1:12" s="8" customFormat="1" ht="19.5" customHeight="1" x14ac:dyDescent="0.2">
      <c r="A230" s="3">
        <f>IFERROR(VLOOKUP(B230,'[1]DADOS (OCULTAR)'!$Q$3:$S$136,3,0),"")</f>
        <v>9767633000609</v>
      </c>
      <c r="B230" s="4" t="str">
        <f>'[1]TCE - ANEXO IV - Preencher'!C239</f>
        <v>UPA CAXANGÁ - CG Nº 007/2022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51205282000102</v>
      </c>
      <c r="E230" s="5" t="str">
        <f>'[1]TCE - ANEXO IV - Preencher'!G239</f>
        <v>RIO PISOM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17</v>
      </c>
      <c r="I230" s="6">
        <f>IF('[1]TCE - ANEXO IV - Preencher'!K239="","",'[1]TCE - ANEXO IV - Preencher'!K239)</f>
        <v>46147</v>
      </c>
      <c r="J230" s="5" t="str">
        <f>'[1]TCE - ANEXO IV - Preencher'!L239</f>
        <v>27003002251205282000102000000000001726051920498778</v>
      </c>
      <c r="K230" s="5" t="str">
        <f>IF(F230="B",LEFT('[1]TCE - ANEXO IV - Preencher'!M239,2),IF(F230="S",LEFT('[1]TCE - ANEXO IV - Preencher'!M239,7),IF('[1]TCE - ANEXO IV - Preencher'!H239="","")))</f>
        <v>2700300</v>
      </c>
      <c r="L230" s="7">
        <f>'[1]TCE - ANEXO IV - Preencher'!N239</f>
        <v>6450</v>
      </c>
    </row>
    <row r="231" spans="1:12" s="8" customFormat="1" ht="19.5" customHeight="1" x14ac:dyDescent="0.2">
      <c r="A231" s="3">
        <f>IFERROR(VLOOKUP(B231,'[1]DADOS (OCULTAR)'!$Q$3:$S$136,3,0),"")</f>
        <v>9767633000609</v>
      </c>
      <c r="B231" s="4" t="str">
        <f>'[1]TCE - ANEXO IV - Preencher'!C240</f>
        <v>UPA CAXANGÁ - CG Nº 007/2022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46400282000115</v>
      </c>
      <c r="E231" s="5" t="str">
        <f>'[1]TCE - ANEXO IV - Preencher'!G240</f>
        <v xml:space="preserve">MONTE SINAI SERVICOS MEDICOS LTDA 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2600000000011</v>
      </c>
      <c r="I231" s="6">
        <f>IF('[1]TCE - ANEXO IV - Preencher'!K240="","",'[1]TCE - ANEXO IV - Preencher'!K240)</f>
        <v>46147</v>
      </c>
      <c r="J231" s="5" t="str">
        <f>'[1]TCE - ANEXO IV - Preencher'!L240</f>
        <v>26060021246400282000115260000000001126052603177805</v>
      </c>
      <c r="K231" s="5" t="str">
        <f>IF(F231="B",LEFT('[1]TCE - ANEXO IV - Preencher'!M240,2),IF(F231="S",LEFT('[1]TCE - ANEXO IV - Preencher'!M240,7),IF('[1]TCE - ANEXO IV - Preencher'!H240="","")))</f>
        <v>2606002</v>
      </c>
      <c r="L231" s="7">
        <f>'[1]TCE - ANEXO IV - Preencher'!N240</f>
        <v>2500</v>
      </c>
    </row>
    <row r="232" spans="1:12" s="8" customFormat="1" ht="19.5" customHeight="1" x14ac:dyDescent="0.2">
      <c r="A232" s="3">
        <f>IFERROR(VLOOKUP(B232,'[1]DADOS (OCULTAR)'!$Q$3:$S$136,3,0),"")</f>
        <v>9767633000609</v>
      </c>
      <c r="B232" s="4" t="str">
        <f>'[1]TCE - ANEXO IV - Preencher'!C241</f>
        <v>UPA CAXANGÁ - CG Nº 007/2022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58197785000114</v>
      </c>
      <c r="E232" s="5" t="str">
        <f>'[1]TCE - ANEXO IV - Preencher'!G241</f>
        <v>BRENDA GASPI SERVIÇOS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1000041</v>
      </c>
      <c r="I232" s="6">
        <f>IF('[1]TCE - ANEXO IV - Preencher'!K241="","",'[1]TCE - ANEXO IV - Preencher'!K241)</f>
        <v>46147</v>
      </c>
      <c r="J232" s="5" t="str">
        <f>'[1]TCE - ANEXO IV - Preencher'!L241</f>
        <v>25075071258197785000114000000100004126050504152109</v>
      </c>
      <c r="K232" s="5" t="str">
        <f>IF(F232="B",LEFT('[1]TCE - ANEXO IV - Preencher'!M241,2),IF(F232="S",LEFT('[1]TCE - ANEXO IV - Preencher'!M241,7),IF('[1]TCE - ANEXO IV - Preencher'!H241="","")))</f>
        <v>2507507</v>
      </c>
      <c r="L232" s="7">
        <f>'[1]TCE - ANEXO IV - Preencher'!N241</f>
        <v>2200</v>
      </c>
    </row>
    <row r="233" spans="1:12" s="8" customFormat="1" ht="19.5" customHeight="1" x14ac:dyDescent="0.2">
      <c r="A233" s="3">
        <f>IFERROR(VLOOKUP(B233,'[1]DADOS (OCULTAR)'!$Q$3:$S$136,3,0),"")</f>
        <v>9767633000609</v>
      </c>
      <c r="B233" s="4" t="str">
        <f>'[1]TCE - ANEXO IV - Preencher'!C242</f>
        <v>UPA CAXANGÁ - CG Nº 007/2022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58262707000156</v>
      </c>
      <c r="E233" s="5" t="str">
        <f>'[1]TCE - ANEXO IV - Preencher'!G242</f>
        <v>JR MED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2600000000024</v>
      </c>
      <c r="I233" s="6">
        <f>IF('[1]TCE - ANEXO IV - Preencher'!K242="","",'[1]TCE - ANEXO IV - Preencher'!K242)</f>
        <v>46147</v>
      </c>
      <c r="J233" s="5" t="str">
        <f>'[1]TCE - ANEXO IV - Preencher'!L242</f>
        <v>26096001258262707000156260000000002426050170159540</v>
      </c>
      <c r="K233" s="5" t="str">
        <f>IF(F233="B",LEFT('[1]TCE - ANEXO IV - Preencher'!M242,2),IF(F233="S",LEFT('[1]TCE - ANEXO IV - Preencher'!M242,7),IF('[1]TCE - ANEXO IV - Preencher'!H242="","")))</f>
        <v>2609600</v>
      </c>
      <c r="L233" s="7">
        <f>'[1]TCE - ANEXO IV - Preencher'!N242</f>
        <v>5500</v>
      </c>
    </row>
    <row r="234" spans="1:12" s="8" customFormat="1" ht="19.5" customHeight="1" x14ac:dyDescent="0.2">
      <c r="A234" s="3">
        <f>IFERROR(VLOOKUP(B234,'[1]DADOS (OCULTAR)'!$Q$3:$S$136,3,0),"")</f>
        <v>9767633000609</v>
      </c>
      <c r="B234" s="4" t="str">
        <f>'[1]TCE - ANEXO IV - Preencher'!C243</f>
        <v>UPA CAXANGÁ - CG Nº 007/2022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50738148000104</v>
      </c>
      <c r="E234" s="5" t="str">
        <f>'[1]TCE - ANEXO IV - Preencher'!G243</f>
        <v>VITOR PALMARES OLIVEIRA E SILVA E CIA SERVICOS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53</v>
      </c>
      <c r="I234" s="6">
        <f>IF('[1]TCE - ANEXO IV - Preencher'!K243="","",'[1]TCE - ANEXO IV - Preencher'!K243)</f>
        <v>46147</v>
      </c>
      <c r="J234" s="5" t="str">
        <f>'[1]TCE - ANEXO IV - Preencher'!L243</f>
        <v>47356350</v>
      </c>
      <c r="K234" s="5" t="str">
        <f>IF(F234="B",LEFT('[1]TCE - ANEXO IV - Preencher'!M243,2),IF(F234="S",LEFT('[1]TCE - ANEXO IV - Preencher'!M243,7),IF('[1]TCE - ANEXO IV - Preencher'!H243="","")))</f>
        <v>2304400</v>
      </c>
      <c r="L234" s="7">
        <f>'[1]TCE - ANEXO IV - Preencher'!N243</f>
        <v>3750</v>
      </c>
    </row>
    <row r="235" spans="1:12" s="8" customFormat="1" ht="19.5" customHeight="1" x14ac:dyDescent="0.2">
      <c r="A235" s="3">
        <f>IFERROR(VLOOKUP(B235,'[1]DADOS (OCULTAR)'!$Q$3:$S$136,3,0),"")</f>
        <v>9767633000609</v>
      </c>
      <c r="B235" s="4" t="str">
        <f>'[1]TCE - ANEXO IV - Preencher'!C244</f>
        <v>UPA CAXANGÁ - CG Nº 007/2022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53206150000112</v>
      </c>
      <c r="E235" s="5" t="str">
        <f>'[1]TCE - ANEXO IV - Preencher'!G244</f>
        <v>RUBENS TEIXEIRA SERVIÇOS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67</v>
      </c>
      <c r="I235" s="6">
        <f>IF('[1]TCE - ANEXO IV - Preencher'!K244="","",'[1]TCE - ANEXO IV - Preencher'!K244)</f>
        <v>46147</v>
      </c>
      <c r="J235" s="5" t="str">
        <f>'[1]TCE - ANEXO IV - Preencher'!L244</f>
        <v>23044001253206150000112000000000006726050920257438</v>
      </c>
      <c r="K235" s="5" t="str">
        <f>IF(F235="B",LEFT('[1]TCE - ANEXO IV - Preencher'!M244,2),IF(F235="S",LEFT('[1]TCE - ANEXO IV - Preencher'!M244,7),IF('[1]TCE - ANEXO IV - Preencher'!H244="","")))</f>
        <v>2304400</v>
      </c>
      <c r="L235" s="7">
        <f>'[1]TCE - ANEXO IV - Preencher'!N244</f>
        <v>10000</v>
      </c>
    </row>
    <row r="236" spans="1:12" s="8" customFormat="1" ht="19.5" customHeight="1" x14ac:dyDescent="0.2">
      <c r="A236" s="3">
        <f>IFERROR(VLOOKUP(B236,'[1]DADOS (OCULTAR)'!$Q$3:$S$136,3,0),"")</f>
        <v>9767633000609</v>
      </c>
      <c r="B236" s="4" t="str">
        <f>'[1]TCE - ANEXO IV - Preencher'!C245</f>
        <v>UPA CAXANGÁ - CG Nº 007/2022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54694490000100</v>
      </c>
      <c r="E236" s="5" t="str">
        <f>'[1]TCE - ANEXO IV - Preencher'!G245</f>
        <v>ADRIA LINS GONCALVES SERVICOS MEDICOS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9</v>
      </c>
      <c r="I236" s="6">
        <f>IF('[1]TCE - ANEXO IV - Preencher'!K245="","",'[1]TCE - ANEXO IV - Preencher'!K245)</f>
        <v>46147</v>
      </c>
      <c r="J236" s="5" t="str">
        <f>'[1]TCE - ANEXO IV - Preencher'!L245</f>
        <v>26116062254694490000100000000000000926056052711552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13600</v>
      </c>
    </row>
    <row r="237" spans="1:12" s="8" customFormat="1" ht="19.5" customHeight="1" x14ac:dyDescent="0.2">
      <c r="A237" s="3">
        <f>IFERROR(VLOOKUP(B237,'[1]DADOS (OCULTAR)'!$Q$3:$S$136,3,0),"")</f>
        <v>9767633000609</v>
      </c>
      <c r="B237" s="4" t="str">
        <f>'[1]TCE - ANEXO IV - Preencher'!C246</f>
        <v>UPA CAXANGÁ - CG Nº 007/2022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47581369000107</v>
      </c>
      <c r="E237" s="5" t="str">
        <f>'[1]TCE - ANEXO IV - Preencher'!G246</f>
        <v>PIRES DE CASTRO SERVICOS MEDICOS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23</v>
      </c>
      <c r="I237" s="6">
        <f>IF('[1]TCE - ANEXO IV - Preencher'!K246="","",'[1]TCE - ANEXO IV - Preencher'!K246)</f>
        <v>46147</v>
      </c>
      <c r="J237" s="5" t="str">
        <f>'[1]TCE - ANEXO IV - Preencher'!L246</f>
        <v>26116062247581369000107000000000002326057100399030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3750</v>
      </c>
    </row>
    <row r="238" spans="1:12" s="8" customFormat="1" ht="19.5" customHeight="1" x14ac:dyDescent="0.2">
      <c r="A238" s="3">
        <f>IFERROR(VLOOKUP(B238,'[1]DADOS (OCULTAR)'!$Q$3:$S$136,3,0),"")</f>
        <v>9767633000609</v>
      </c>
      <c r="B238" s="4" t="str">
        <f>'[1]TCE - ANEXO IV - Preencher'!C247</f>
        <v>UPA CAXANGÁ - CG Nº 007/2022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65189395000168</v>
      </c>
      <c r="E238" s="5" t="str">
        <f>'[1]TCE - ANEXO IV - Preencher'!G247</f>
        <v>DRA BRUNA RIBEIRO MOTA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8</v>
      </c>
      <c r="I238" s="6">
        <f>IF('[1]TCE - ANEXO IV - Preencher'!K247="","",'[1]TCE - ANEXO IV - Preencher'!K247)</f>
        <v>46147</v>
      </c>
      <c r="J238" s="5" t="str">
        <f>'[1]TCE - ANEXO IV - Preencher'!L247</f>
        <v>26116062265189395000168000000000000826055860299304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6300</v>
      </c>
    </row>
    <row r="239" spans="1:12" s="8" customFormat="1" ht="19.5" customHeight="1" x14ac:dyDescent="0.2">
      <c r="A239" s="3">
        <f>IFERROR(VLOOKUP(B239,'[1]DADOS (OCULTAR)'!$Q$3:$S$136,3,0),"")</f>
        <v>9767633000609</v>
      </c>
      <c r="B239" s="4" t="str">
        <f>'[1]TCE - ANEXO IV - Preencher'!C248</f>
        <v>UPA CAXANGÁ - CG Nº 007/2022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59263927000167</v>
      </c>
      <c r="E239" s="5" t="str">
        <f>'[1]TCE - ANEXO IV - Preencher'!G248</f>
        <v>P.LUNA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2600000000009</v>
      </c>
      <c r="I239" s="6">
        <f>IF('[1]TCE - ANEXO IV - Preencher'!K248="","",'[1]TCE - ANEXO IV - Preencher'!K248)</f>
        <v>46147</v>
      </c>
      <c r="J239" s="5" t="str">
        <f>'[1]TCE - ANEXO IV - Preencher'!L248</f>
        <v>26060021259263927000167260000000000926055852150241</v>
      </c>
      <c r="K239" s="5" t="str">
        <f>IF(F239="B",LEFT('[1]TCE - ANEXO IV - Preencher'!M248,2),IF(F239="S",LEFT('[1]TCE - ANEXO IV - Preencher'!M248,7),IF('[1]TCE - ANEXO IV - Preencher'!H248="","")))</f>
        <v>2606002</v>
      </c>
      <c r="L239" s="7">
        <f>'[1]TCE - ANEXO IV - Preencher'!N248</f>
        <v>2200</v>
      </c>
    </row>
    <row r="240" spans="1:12" s="8" customFormat="1" ht="19.5" customHeight="1" x14ac:dyDescent="0.2">
      <c r="A240" s="3">
        <f>IFERROR(VLOOKUP(B240,'[1]DADOS (OCULTAR)'!$Q$3:$S$136,3,0),"")</f>
        <v>9767633000609</v>
      </c>
      <c r="B240" s="4" t="str">
        <f>'[1]TCE - ANEXO IV - Preencher'!C249</f>
        <v>UPA CAXANGÁ - CG Nº 007/2022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65743068000106</v>
      </c>
      <c r="E240" s="5" t="str">
        <f>'[1]TCE - ANEXO IV - Preencher'!G249</f>
        <v>YP ORTOPEDIA E TRAUMATOLOGIA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8</v>
      </c>
      <c r="I240" s="6">
        <f>IF('[1]TCE - ANEXO IV - Preencher'!K249="","",'[1]TCE - ANEXO IV - Preencher'!K249)</f>
        <v>46147</v>
      </c>
      <c r="J240" s="5" t="str">
        <f>'[1]TCE - ANEXO IV - Preencher'!L249</f>
        <v>LK3AZYLYR</v>
      </c>
      <c r="K240" s="5" t="str">
        <f>IF(F240="B",LEFT('[1]TCE - ANEXO IV - Preencher'!M249,2),IF(F240="S",LEFT('[1]TCE - ANEXO IV - Preencher'!M249,7),IF('[1]TCE - ANEXO IV - Preencher'!H249="","")))</f>
        <v>2507507</v>
      </c>
      <c r="L240" s="7">
        <f>'[1]TCE - ANEXO IV - Preencher'!N249</f>
        <v>4400</v>
      </c>
    </row>
    <row r="241" spans="1:12" s="8" customFormat="1" ht="19.5" customHeight="1" x14ac:dyDescent="0.2">
      <c r="A241" s="3">
        <f>IFERROR(VLOOKUP(B241,'[1]DADOS (OCULTAR)'!$Q$3:$S$136,3,0),"")</f>
        <v>9767633000609</v>
      </c>
      <c r="B241" s="4" t="str">
        <f>'[1]TCE - ANEXO IV - Preencher'!C250</f>
        <v>UPA CAXANGÁ - CG Nº 007/2022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65762980000105</v>
      </c>
      <c r="E241" s="5" t="str">
        <f>'[1]TCE - ANEXO IV - Preencher'!G250</f>
        <v>CLINICA LOCIOMED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</v>
      </c>
      <c r="I241" s="6">
        <f>IF('[1]TCE - ANEXO IV - Preencher'!K250="","",'[1]TCE - ANEXO IV - Preencher'!K250)</f>
        <v>46147</v>
      </c>
      <c r="J241" s="5" t="str">
        <f>'[1]TCE - ANEXO IV - Preencher'!L250</f>
        <v>DAQXHR7YV</v>
      </c>
      <c r="K241" s="5" t="str">
        <f>IF(F241="B",LEFT('[1]TCE - ANEXO IV - Preencher'!M250,2),IF(F241="S",LEFT('[1]TCE - ANEXO IV - Preencher'!M250,7),IF('[1]TCE - ANEXO IV - Preencher'!H250="","")))</f>
        <v>2507507</v>
      </c>
      <c r="L241" s="7">
        <f>'[1]TCE - ANEXO IV - Preencher'!N250</f>
        <v>1100</v>
      </c>
    </row>
    <row r="242" spans="1:12" s="8" customFormat="1" ht="19.5" customHeight="1" x14ac:dyDescent="0.2">
      <c r="A242" s="3">
        <f>IFERROR(VLOOKUP(B242,'[1]DADOS (OCULTAR)'!$Q$3:$S$136,3,0),"")</f>
        <v>9767633000609</v>
      </c>
      <c r="B242" s="4" t="str">
        <f>'[1]TCE - ANEXO IV - Preencher'!C251</f>
        <v>UPA CAXANGÁ - CG Nº 007/2022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45689036000162</v>
      </c>
      <c r="E242" s="5" t="str">
        <f>'[1]TCE - ANEXO IV - Preencher'!G251</f>
        <v>LEAL  ALBURQUERQUE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34</v>
      </c>
      <c r="I242" s="6">
        <f>IF('[1]TCE - ANEXO IV - Preencher'!K251="","",'[1]TCE - ANEXO IV - Preencher'!K251)</f>
        <v>46147</v>
      </c>
      <c r="J242" s="5" t="str">
        <f>'[1]TCE - ANEXO IV - Preencher'!L251</f>
        <v>26116062245689036000162000000000003426051867522524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1100</v>
      </c>
    </row>
    <row r="243" spans="1:12" s="8" customFormat="1" ht="19.5" customHeight="1" x14ac:dyDescent="0.2">
      <c r="A243" s="3">
        <f>IFERROR(VLOOKUP(B243,'[1]DADOS (OCULTAR)'!$Q$3:$S$136,3,0),"")</f>
        <v>9767633000609</v>
      </c>
      <c r="B243" s="4" t="str">
        <f>'[1]TCE - ANEXO IV - Preencher'!C252</f>
        <v>UPA CAXANGÁ - CG Nº 007/2022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65885919000155</v>
      </c>
      <c r="E243" s="5" t="str">
        <f>'[1]TCE - ANEXO IV - Preencher'!G252</f>
        <v>GOMES NOGUEIRA SERVICOS MEDICOS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1</v>
      </c>
      <c r="I243" s="6">
        <f>IF('[1]TCE - ANEXO IV - Preencher'!K252="","",'[1]TCE - ANEXO IV - Preencher'!K252)</f>
        <v>46147</v>
      </c>
      <c r="J243" s="5" t="str">
        <f>'[1]TCE - ANEXO IV - Preencher'!L252</f>
        <v>NUTH-E95G</v>
      </c>
      <c r="K243" s="5" t="str">
        <f>IF(F243="B",LEFT('[1]TCE - ANEXO IV - Preencher'!M252,2),IF(F243="S",LEFT('[1]TCE - ANEXO IV - Preencher'!M252,7),IF('[1]TCE - ANEXO IV - Preencher'!H252="","")))</f>
        <v>2504009</v>
      </c>
      <c r="L243" s="7">
        <f>'[1]TCE - ANEXO IV - Preencher'!N252</f>
        <v>1250</v>
      </c>
    </row>
    <row r="244" spans="1:12" s="8" customFormat="1" ht="19.5" customHeight="1" x14ac:dyDescent="0.2">
      <c r="A244" s="3">
        <f>IFERROR(VLOOKUP(B244,'[1]DADOS (OCULTAR)'!$Q$3:$S$136,3,0),"")</f>
        <v>9767633000609</v>
      </c>
      <c r="B244" s="4" t="str">
        <f>'[1]TCE - ANEXO IV - Preencher'!C253</f>
        <v>UPA CAXANGÁ - CG Nº 007/2022</v>
      </c>
      <c r="C244" s="4" t="str">
        <f>'[1]TCE - ANEXO IV - Preencher'!E253</f>
        <v>5.16 - Serviços Médico-Hospitalares, Odotonlogia e Laboratoriais</v>
      </c>
      <c r="D244" s="3" t="str">
        <f>'[1]TCE - ANEXO IV - Preencher'!F253</f>
        <v>60.577.717/0001-22</v>
      </c>
      <c r="E244" s="5" t="str">
        <f>'[1]TCE - ANEXO IV - Preencher'!G253</f>
        <v>2HT0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2600000000186</v>
      </c>
      <c r="I244" s="6">
        <f>IF('[1]TCE - ANEXO IV - Preencher'!K253="","",'[1]TCE - ANEXO IV - Preencher'!K253)</f>
        <v>46147</v>
      </c>
      <c r="J244" s="5" t="str">
        <f>'[1]TCE - ANEXO IV - Preencher'!L253</f>
        <v>26096001260577717000122260000000018626051405125642</v>
      </c>
      <c r="K244" s="5" t="str">
        <f>IF(F244="B",LEFT('[1]TCE - ANEXO IV - Preencher'!M253,2),IF(F244="S",LEFT('[1]TCE - ANEXO IV - Preencher'!M253,7),IF('[1]TCE - ANEXO IV - Preencher'!H253="","")))</f>
        <v>2609600</v>
      </c>
      <c r="L244" s="7">
        <f>'[1]TCE - ANEXO IV - Preencher'!N253</f>
        <v>6250</v>
      </c>
    </row>
    <row r="245" spans="1:12" s="8" customFormat="1" ht="19.5" customHeight="1" x14ac:dyDescent="0.2">
      <c r="A245" s="3">
        <f>IFERROR(VLOOKUP(B245,'[1]DADOS (OCULTAR)'!$Q$3:$S$136,3,0),"")</f>
        <v>9767633000609</v>
      </c>
      <c r="B245" s="4" t="str">
        <f>'[1]TCE - ANEXO IV - Preencher'!C254</f>
        <v>UPA CAXANGÁ - CG Nº 007/2022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63919050000197</v>
      </c>
      <c r="E245" s="5" t="str">
        <f>'[1]TCE - ANEXO IV - Preencher'!G254</f>
        <v>ANA LETICIA LACERDA PAIVA SERVICOS MEDICOS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18</v>
      </c>
      <c r="I245" s="6">
        <f>IF('[1]TCE - ANEXO IV - Preencher'!K254="","",'[1]TCE - ANEXO IV - Preencher'!K254)</f>
        <v>46147</v>
      </c>
      <c r="J245" s="5" t="str">
        <f>'[1]TCE - ANEXO IV - Preencher'!L254</f>
        <v>180203721</v>
      </c>
      <c r="K245" s="5" t="str">
        <f>IF(F245="B",LEFT('[1]TCE - ANEXO IV - Preencher'!M254,2),IF(F245="S",LEFT('[1]TCE - ANEXO IV - Preencher'!M254,7),IF('[1]TCE - ANEXO IV - Preencher'!H254="","")))</f>
        <v>2304400</v>
      </c>
      <c r="L245" s="7">
        <f>'[1]TCE - ANEXO IV - Preencher'!N254</f>
        <v>2350</v>
      </c>
    </row>
    <row r="246" spans="1:12" s="8" customFormat="1" ht="19.5" customHeight="1" x14ac:dyDescent="0.2">
      <c r="A246" s="3">
        <f>IFERROR(VLOOKUP(B246,'[1]DADOS (OCULTAR)'!$Q$3:$S$136,3,0),"")</f>
        <v>9767633000609</v>
      </c>
      <c r="B246" s="4" t="str">
        <f>'[1]TCE - ANEXO IV - Preencher'!C255</f>
        <v>UPA CAXANGÁ - CG Nº 007/2022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45237924000144</v>
      </c>
      <c r="E246" s="5" t="str">
        <f>'[1]TCE - ANEXO IV - Preencher'!G255</f>
        <v>MEDCENTER ATIVIDADES MEDICAS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2600000000641</v>
      </c>
      <c r="I246" s="6">
        <f>IF('[1]TCE - ANEXO IV - Preencher'!K255="","",'[1]TCE - ANEXO IV - Preencher'!K255)</f>
        <v>46147</v>
      </c>
      <c r="J246" s="5" t="str">
        <f>'[1]TCE - ANEXO IV - Preencher'!L255</f>
        <v>26096001245237924000144260000000064126056491007721</v>
      </c>
      <c r="K246" s="5" t="str">
        <f>IF(F246="B",LEFT('[1]TCE - ANEXO IV - Preencher'!M255,2),IF(F246="S",LEFT('[1]TCE - ANEXO IV - Preencher'!M255,7),IF('[1]TCE - ANEXO IV - Preencher'!H255="","")))</f>
        <v>2609600</v>
      </c>
      <c r="L246" s="7">
        <f>'[1]TCE - ANEXO IV - Preencher'!N255</f>
        <v>3750</v>
      </c>
    </row>
    <row r="247" spans="1:12" s="8" customFormat="1" ht="19.5" customHeight="1" x14ac:dyDescent="0.2">
      <c r="A247" s="3">
        <f>IFERROR(VLOOKUP(B247,'[1]DADOS (OCULTAR)'!$Q$3:$S$136,3,0),"")</f>
        <v>9767633000609</v>
      </c>
      <c r="B247" s="4" t="str">
        <f>'[1]TCE - ANEXO IV - Preencher'!C256</f>
        <v>UPA CAXANGÁ - CG Nº 007/2022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58262707000156</v>
      </c>
      <c r="E247" s="5" t="str">
        <f>'[1]TCE - ANEXO IV - Preencher'!G256</f>
        <v>JR MED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2600000000023</v>
      </c>
      <c r="I247" s="6">
        <f>IF('[1]TCE - ANEXO IV - Preencher'!K256="","",'[1]TCE - ANEXO IV - Preencher'!K256)</f>
        <v>46147</v>
      </c>
      <c r="J247" s="5" t="str">
        <f>'[1]TCE - ANEXO IV - Preencher'!L256</f>
        <v>26096001258262707000156260000000002326053428198858</v>
      </c>
      <c r="K247" s="5" t="str">
        <f>IF(F247="B",LEFT('[1]TCE - ANEXO IV - Preencher'!M256,2),IF(F247="S",LEFT('[1]TCE - ANEXO IV - Preencher'!M256,7),IF('[1]TCE - ANEXO IV - Preencher'!H256="","")))</f>
        <v>2609600</v>
      </c>
      <c r="L247" s="7">
        <f>'[1]TCE - ANEXO IV - Preencher'!N256</f>
        <v>1100</v>
      </c>
    </row>
    <row r="248" spans="1:12" s="8" customFormat="1" ht="19.5" customHeight="1" x14ac:dyDescent="0.2">
      <c r="A248" s="3">
        <f>IFERROR(VLOOKUP(B248,'[1]DADOS (OCULTAR)'!$Q$3:$S$136,3,0),"")</f>
        <v>9767633000609</v>
      </c>
      <c r="B248" s="4" t="str">
        <f>'[1]TCE - ANEXO IV - Preencher'!C257</f>
        <v>UPA CAXANGÁ - CG Nº 007/2022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65189395000168</v>
      </c>
      <c r="E248" s="5" t="str">
        <f>'[1]TCE - ANEXO IV - Preencher'!G257</f>
        <v>DRA BRUNA RIBEIRO MOTA SERVICOS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10</v>
      </c>
      <c r="I248" s="6">
        <f>IF('[1]TCE - ANEXO IV - Preencher'!K257="","",'[1]TCE - ANEXO IV - Preencher'!K257)</f>
        <v>46147</v>
      </c>
      <c r="J248" s="5" t="str">
        <f>'[1]TCE - ANEXO IV - Preencher'!L257</f>
        <v>26116062265189395000168000000000001026050221478122</v>
      </c>
      <c r="K248" s="5" t="str">
        <f>IF(F248="B",LEFT('[1]TCE - ANEXO IV - Preencher'!M257,2),IF(F248="S",LEFT('[1]TCE - ANEXO IV - Preencher'!M257,7),IF('[1]TCE - ANEXO IV - Preencher'!H257="","")))</f>
        <v>2611606</v>
      </c>
      <c r="L248" s="7">
        <f>'[1]TCE - ANEXO IV - Preencher'!N257</f>
        <v>2200</v>
      </c>
    </row>
    <row r="249" spans="1:12" s="8" customFormat="1" ht="19.5" customHeight="1" x14ac:dyDescent="0.2">
      <c r="A249" s="3">
        <f>IFERROR(VLOOKUP(B249,'[1]DADOS (OCULTAR)'!$Q$3:$S$136,3,0),"")</f>
        <v>9767633000609</v>
      </c>
      <c r="B249" s="4" t="str">
        <f>'[1]TCE - ANEXO IV - Preencher'!C258</f>
        <v>UPA CAXANGÁ - CG Nº 007/2022</v>
      </c>
      <c r="C249" s="4" t="str">
        <f>'[1]TCE - ANEXO IV - Preencher'!E258</f>
        <v>5.16 - Serviços Médico-Hospitalares, Odotonlogia e Laboratoriais</v>
      </c>
      <c r="D249" s="3" t="str">
        <f>'[1]TCE - ANEXO IV - Preencher'!F258</f>
        <v>58.306.695/0001-14</v>
      </c>
      <c r="E249" s="5" t="str">
        <f>'[1]TCE - ANEXO IV - Preencher'!G258</f>
        <v>LAURA M. RODRIGUES SERVIÇOS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45</v>
      </c>
      <c r="I249" s="6">
        <f>IF('[1]TCE - ANEXO IV - Preencher'!K258="","",'[1]TCE - ANEXO IV - Preencher'!K258)</f>
        <v>46147</v>
      </c>
      <c r="J249" s="5" t="str">
        <f>'[1]TCE - ANEXO IV - Preencher'!L258</f>
        <v>23044001258306695000114000000000004526050953227871</v>
      </c>
      <c r="K249" s="5" t="str">
        <f>IF(F249="B",LEFT('[1]TCE - ANEXO IV - Preencher'!M258,2),IF(F249="S",LEFT('[1]TCE - ANEXO IV - Preencher'!M258,7),IF('[1]TCE - ANEXO IV - Preencher'!H258="","")))</f>
        <v>2304400</v>
      </c>
      <c r="L249" s="7">
        <f>'[1]TCE - ANEXO IV - Preencher'!N258</f>
        <v>4400</v>
      </c>
    </row>
    <row r="250" spans="1:12" s="8" customFormat="1" ht="19.5" customHeight="1" x14ac:dyDescent="0.2">
      <c r="A250" s="3">
        <f>IFERROR(VLOOKUP(B250,'[1]DADOS (OCULTAR)'!$Q$3:$S$136,3,0),"")</f>
        <v>9767633000609</v>
      </c>
      <c r="B250" s="4" t="str">
        <f>'[1]TCE - ANEXO IV - Preencher'!C259</f>
        <v>UPA CAXANGÁ - CG Nº 007/2022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64025284000153</v>
      </c>
      <c r="E250" s="5" t="str">
        <f>'[1]TCE - ANEXO IV - Preencher'!G259</f>
        <v>KEVIN FELIPE DOS SANTOS SILVA SERVICOS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15</v>
      </c>
      <c r="I250" s="6">
        <f>IF('[1]TCE - ANEXO IV - Preencher'!K259="","",'[1]TCE - ANEXO IV - Preencher'!K259)</f>
        <v>46147</v>
      </c>
      <c r="J250" s="5" t="str">
        <f>'[1]TCE - ANEXO IV - Preencher'!L259</f>
        <v>NGE4G6Z6Q</v>
      </c>
      <c r="K250" s="5" t="str">
        <f>IF(F250="B",LEFT('[1]TCE - ANEXO IV - Preencher'!M259,2),IF(F250="S",LEFT('[1]TCE - ANEXO IV - Preencher'!M259,7),IF('[1]TCE - ANEXO IV - Preencher'!H259="","")))</f>
        <v>2604106</v>
      </c>
      <c r="L250" s="7">
        <f>'[1]TCE - ANEXO IV - Preencher'!N259</f>
        <v>2500</v>
      </c>
    </row>
    <row r="251" spans="1:12" s="8" customFormat="1" ht="19.5" customHeight="1" x14ac:dyDescent="0.2">
      <c r="A251" s="3">
        <f>IFERROR(VLOOKUP(B251,'[1]DADOS (OCULTAR)'!$Q$3:$S$136,3,0),"")</f>
        <v>9767633000609</v>
      </c>
      <c r="B251" s="4" t="str">
        <f>'[1]TCE - ANEXO IV - Preencher'!C260</f>
        <v>UPA CAXANGÁ - CG Nº 007/2022</v>
      </c>
      <c r="C251" s="4" t="str">
        <f>'[1]TCE - ANEXO IV - Preencher'!E260</f>
        <v>5.16 - Serviços Médico-Hospitalares, Odotonlogia e Laboratoriais</v>
      </c>
      <c r="D251" s="3" t="str">
        <f>'[1]TCE - ANEXO IV - Preencher'!F260</f>
        <v>48.817.601/0001-18</v>
      </c>
      <c r="E251" s="5" t="str">
        <f>'[1]TCE - ANEXO IV - Preencher'!G260</f>
        <v>MASTERMED PE II GESTAO MEDICA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2600000001260</v>
      </c>
      <c r="I251" s="6">
        <f>IF('[1]TCE - ANEXO IV - Preencher'!K260="","",'[1]TCE - ANEXO IV - Preencher'!K260)</f>
        <v>46148</v>
      </c>
      <c r="J251" s="5" t="str">
        <f>'[1]TCE - ANEXO IV - Preencher'!L260</f>
        <v>26096001248817601000118260000000126026051638266154</v>
      </c>
      <c r="K251" s="5" t="str">
        <f>IF(F251="B",LEFT('[1]TCE - ANEXO IV - Preencher'!M260,2),IF(F251="S",LEFT('[1]TCE - ANEXO IV - Preencher'!M260,7),IF('[1]TCE - ANEXO IV - Preencher'!H260="","")))</f>
        <v>2609600</v>
      </c>
      <c r="L251" s="7">
        <f>'[1]TCE - ANEXO IV - Preencher'!N260</f>
        <v>5900</v>
      </c>
    </row>
    <row r="252" spans="1:12" s="8" customFormat="1" ht="19.5" customHeight="1" x14ac:dyDescent="0.2">
      <c r="A252" s="3">
        <f>IFERROR(VLOOKUP(B252,'[1]DADOS (OCULTAR)'!$Q$3:$S$136,3,0),"")</f>
        <v>9767633000609</v>
      </c>
      <c r="B252" s="4" t="str">
        <f>'[1]TCE - ANEXO IV - Preencher'!C261</f>
        <v>UPA CAXANGÁ - CG Nº 007/2022</v>
      </c>
      <c r="C252" s="4" t="str">
        <f>'[1]TCE - ANEXO IV - Preencher'!E261</f>
        <v>5.16 - Serviços Médico-Hospitalares, Odotonlogia e Laboratoriais</v>
      </c>
      <c r="D252" s="3" t="str">
        <f>'[1]TCE - ANEXO IV - Preencher'!F261</f>
        <v>51.432.477/0001-87</v>
      </c>
      <c r="E252" s="5" t="str">
        <f>'[1]TCE - ANEXO IV - Preencher'!G261</f>
        <v>MASTERMED PE VI GESTAO MEDICA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2600000000432</v>
      </c>
      <c r="I252" s="6">
        <f>IF('[1]TCE - ANEXO IV - Preencher'!K261="","",'[1]TCE - ANEXO IV - Preencher'!K261)</f>
        <v>46148</v>
      </c>
      <c r="J252" s="5" t="str">
        <f>'[1]TCE - ANEXO IV - Preencher'!L261</f>
        <v>26096001251432477000187260000000043226050171925753</v>
      </c>
      <c r="K252" s="5" t="str">
        <f>IF(F252="B",LEFT('[1]TCE - ANEXO IV - Preencher'!M261,2),IF(F252="S",LEFT('[1]TCE - ANEXO IV - Preencher'!M261,7),IF('[1]TCE - ANEXO IV - Preencher'!H261="","")))</f>
        <v>2609600</v>
      </c>
      <c r="L252" s="7">
        <f>'[1]TCE - ANEXO IV - Preencher'!N261</f>
        <v>6250</v>
      </c>
    </row>
    <row r="253" spans="1:12" s="8" customFormat="1" ht="19.5" customHeight="1" x14ac:dyDescent="0.2">
      <c r="A253" s="3">
        <f>IFERROR(VLOOKUP(B253,'[1]DADOS (OCULTAR)'!$Q$3:$S$136,3,0),"")</f>
        <v>9767633000609</v>
      </c>
      <c r="B253" s="4" t="str">
        <f>'[1]TCE - ANEXO IV - Preencher'!C262</f>
        <v>UPA CAXANGÁ - CG Nº 007/2022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61251709000154</v>
      </c>
      <c r="E253" s="5" t="str">
        <f>'[1]TCE - ANEXO IV - Preencher'!G262</f>
        <v>RAISSA CARLA VASCONCELOS MAFRA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12</v>
      </c>
      <c r="I253" s="6">
        <f>IF('[1]TCE - ANEXO IV - Preencher'!K262="","",'[1]TCE - ANEXO IV - Preencher'!K262)</f>
        <v>46148</v>
      </c>
      <c r="J253" s="5" t="str">
        <f>'[1]TCE - ANEXO IV - Preencher'!L262</f>
        <v>26116062261251709000154000000000001226054871574182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6250</v>
      </c>
    </row>
    <row r="254" spans="1:12" s="8" customFormat="1" ht="19.5" customHeight="1" x14ac:dyDescent="0.2">
      <c r="A254" s="3">
        <f>IFERROR(VLOOKUP(B254,'[1]DADOS (OCULTAR)'!$Q$3:$S$136,3,0),"")</f>
        <v>9767633000609</v>
      </c>
      <c r="B254" s="4" t="str">
        <f>'[1]TCE - ANEXO IV - Preencher'!C263</f>
        <v>UPA CAXANGÁ - CG Nº 007/2022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50522924000126</v>
      </c>
      <c r="E254" s="5" t="str">
        <f>'[1]TCE - ANEXO IV - Preencher'!G263</f>
        <v>MARIA LUIZA DIAS MARTINS DE SIQUEIRA SERVICOS MEDICOS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8</v>
      </c>
      <c r="I254" s="6">
        <f>IF('[1]TCE - ANEXO IV - Preencher'!K263="","",'[1]TCE - ANEXO IV - Preencher'!K263)</f>
        <v>46148</v>
      </c>
      <c r="J254" s="5" t="str">
        <f>'[1]TCE - ANEXO IV - Preencher'!L263</f>
        <v>26116062250522924000126000000000000826058936642503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6250</v>
      </c>
    </row>
    <row r="255" spans="1:12" s="8" customFormat="1" ht="19.5" customHeight="1" x14ac:dyDescent="0.2">
      <c r="A255" s="3">
        <f>IFERROR(VLOOKUP(B255,'[1]DADOS (OCULTAR)'!$Q$3:$S$136,3,0),"")</f>
        <v>9767633000609</v>
      </c>
      <c r="B255" s="4" t="str">
        <f>'[1]TCE - ANEXO IV - Preencher'!C264</f>
        <v>UPA CAXANGÁ - CG Nº 007/2022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40554268000190</v>
      </c>
      <c r="E255" s="5" t="str">
        <f>'[1]TCE - ANEXO IV - Preencher'!G264</f>
        <v>RC CONSULTORIA MED1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219</v>
      </c>
      <c r="I255" s="6">
        <f>IF('[1]TCE - ANEXO IV - Preencher'!K264="","",'[1]TCE - ANEXO IV - Preencher'!K264)</f>
        <v>46148</v>
      </c>
      <c r="J255" s="5" t="str">
        <f>'[1]TCE - ANEXO IV - Preencher'!L264</f>
        <v>26116062240554268000190000000000021926055903473910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20800</v>
      </c>
    </row>
    <row r="256" spans="1:12" s="8" customFormat="1" ht="19.5" customHeight="1" x14ac:dyDescent="0.2">
      <c r="A256" s="3">
        <f>IFERROR(VLOOKUP(B256,'[1]DADOS (OCULTAR)'!$Q$3:$S$136,3,0),"")</f>
        <v>9767633000609</v>
      </c>
      <c r="B256" s="4" t="str">
        <f>'[1]TCE - ANEXO IV - Preencher'!C265</f>
        <v>UPA CAXANGÁ - CG Nº 007/2022</v>
      </c>
      <c r="C256" s="4" t="str">
        <f>'[1]TCE - ANEXO IV - Preencher'!E265</f>
        <v>5.16 - Serviços Médico-Hospitalares, Odotonlogia e Laboratoriais</v>
      </c>
      <c r="D256" s="3" t="str">
        <f>'[1]TCE - ANEXO IV - Preencher'!F265</f>
        <v>63.806.955/0001-50</v>
      </c>
      <c r="E256" s="5" t="str">
        <f>'[1]TCE - ANEXO IV - Preencher'!G265</f>
        <v>LORENA DE ALENCAR FERRIRA DELMONDES SERVICOS MEDICOS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9</v>
      </c>
      <c r="I256" s="6">
        <f>IF('[1]TCE - ANEXO IV - Preencher'!K265="","",'[1]TCE - ANEXO IV - Preencher'!K265)</f>
        <v>46148</v>
      </c>
      <c r="J256" s="5" t="str">
        <f>'[1]TCE - ANEXO IV - Preencher'!L265</f>
        <v>G0Y80OF0T</v>
      </c>
      <c r="K256" s="5" t="str">
        <f>IF(F256="B",LEFT('[1]TCE - ANEXO IV - Preencher'!M265,2),IF(F256="S",LEFT('[1]TCE - ANEXO IV - Preencher'!M265,7),IF('[1]TCE - ANEXO IV - Preencher'!H265="","")))</f>
        <v>2604106</v>
      </c>
      <c r="L256" s="7">
        <f>'[1]TCE - ANEXO IV - Preencher'!N265</f>
        <v>3550</v>
      </c>
    </row>
    <row r="257" spans="1:12" s="8" customFormat="1" ht="19.5" customHeight="1" x14ac:dyDescent="0.2">
      <c r="A257" s="3">
        <f>IFERROR(VLOOKUP(B257,'[1]DADOS (OCULTAR)'!$Q$3:$S$136,3,0),"")</f>
        <v>9767633000609</v>
      </c>
      <c r="B257" s="4" t="str">
        <f>'[1]TCE - ANEXO IV - Preencher'!C266</f>
        <v>UPA CAXANGÁ - CG Nº 007/2022</v>
      </c>
      <c r="C257" s="4" t="str">
        <f>'[1]TCE - ANEXO IV - Preencher'!E266</f>
        <v>5.16 - Serviços Médico-Hospitalares, Odotonlogia e Laboratoriais</v>
      </c>
      <c r="D257" s="3" t="str">
        <f>'[1]TCE - ANEXO IV - Preencher'!F266</f>
        <v>51.432.477/0001-87</v>
      </c>
      <c r="E257" s="5" t="str">
        <f>'[1]TCE - ANEXO IV - Preencher'!G266</f>
        <v>MASTERMED PE VI GESTAO MEDICA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2600000000431</v>
      </c>
      <c r="I257" s="6">
        <f>IF('[1]TCE - ANEXO IV - Preencher'!K266="","",'[1]TCE - ANEXO IV - Preencher'!K266)</f>
        <v>46148</v>
      </c>
      <c r="J257" s="5" t="str">
        <f>'[1]TCE - ANEXO IV - Preencher'!L266</f>
        <v>26096001251432477000187260000000043126050243555120</v>
      </c>
      <c r="K257" s="5" t="str">
        <f>IF(F257="B",LEFT('[1]TCE - ANEXO IV - Preencher'!M266,2),IF(F257="S",LEFT('[1]TCE - ANEXO IV - Preencher'!M266,7),IF('[1]TCE - ANEXO IV - Preencher'!H266="","")))</f>
        <v>2609600</v>
      </c>
      <c r="L257" s="7">
        <f>'[1]TCE - ANEXO IV - Preencher'!N266</f>
        <v>2350</v>
      </c>
    </row>
    <row r="258" spans="1:12" s="8" customFormat="1" ht="19.5" customHeight="1" x14ac:dyDescent="0.2">
      <c r="A258" s="3">
        <f>IFERROR(VLOOKUP(B258,'[1]DADOS (OCULTAR)'!$Q$3:$S$136,3,0),"")</f>
        <v>9767633000609</v>
      </c>
      <c r="B258" s="4" t="str">
        <f>'[1]TCE - ANEXO IV - Preencher'!C267</f>
        <v>UPA CAXANGÁ - CG Nº 007/2022</v>
      </c>
      <c r="C258" s="4" t="str">
        <f>'[1]TCE - ANEXO IV - Preencher'!E267</f>
        <v>5.16 - Serviços Médico-Hospitalares, Odotonlogia e Laboratoriais</v>
      </c>
      <c r="D258" s="3" t="str">
        <f>'[1]TCE - ANEXO IV - Preencher'!F267</f>
        <v>48.817.601/0001-18</v>
      </c>
      <c r="E258" s="5" t="str">
        <f>'[1]TCE - ANEXO IV - Preencher'!G267</f>
        <v>MASTERMED PE II GESTAO MEDICA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2600000001259</v>
      </c>
      <c r="I258" s="6">
        <f>IF('[1]TCE - ANEXO IV - Preencher'!K267="","",'[1]TCE - ANEXO IV - Preencher'!K267)</f>
        <v>46148</v>
      </c>
      <c r="J258" s="5" t="str">
        <f>'[1]TCE - ANEXO IV - Preencher'!L267</f>
        <v>26096001248817601000118260000000125926051426215998</v>
      </c>
      <c r="K258" s="5" t="str">
        <f>IF(F258="B",LEFT('[1]TCE - ANEXO IV - Preencher'!M267,2),IF(F258="S",LEFT('[1]TCE - ANEXO IV - Preencher'!M267,7),IF('[1]TCE - ANEXO IV - Preencher'!H267="","")))</f>
        <v>2609600</v>
      </c>
      <c r="L258" s="7">
        <f>'[1]TCE - ANEXO IV - Preencher'!N267</f>
        <v>32700</v>
      </c>
    </row>
    <row r="259" spans="1:12" s="8" customFormat="1" ht="19.5" customHeight="1" x14ac:dyDescent="0.2">
      <c r="A259" s="3">
        <f>IFERROR(VLOOKUP(B259,'[1]DADOS (OCULTAR)'!$Q$3:$S$136,3,0),"")</f>
        <v>9767633000609</v>
      </c>
      <c r="B259" s="4" t="str">
        <f>'[1]TCE - ANEXO IV - Preencher'!C268</f>
        <v>UPA CAXANGÁ - CG Nº 007/2022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55234338000108</v>
      </c>
      <c r="E259" s="5" t="str">
        <f>'[1]TCE - ANEXO IV - Preencher'!G268</f>
        <v>MEDSTAFF SERVICOS MEDICOS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2600000000480</v>
      </c>
      <c r="I259" s="6">
        <f>IF('[1]TCE - ANEXO IV - Preencher'!K268="","",'[1]TCE - ANEXO IV - Preencher'!K268)</f>
        <v>46148</v>
      </c>
      <c r="J259" s="5" t="str">
        <f>'[1]TCE - ANEXO IV - Preencher'!L268</f>
        <v>26096001255234338000108260000000048026055974930326</v>
      </c>
      <c r="K259" s="5" t="str">
        <f>IF(F259="B",LEFT('[1]TCE - ANEXO IV - Preencher'!M268,2),IF(F259="S",LEFT('[1]TCE - ANEXO IV - Preencher'!M268,7),IF('[1]TCE - ANEXO IV - Preencher'!H268="","")))</f>
        <v>2609600</v>
      </c>
      <c r="L259" s="7">
        <f>'[1]TCE - ANEXO IV - Preencher'!N268</f>
        <v>1100</v>
      </c>
    </row>
    <row r="260" spans="1:12" s="8" customFormat="1" ht="19.5" customHeight="1" x14ac:dyDescent="0.2">
      <c r="A260" s="3">
        <f>IFERROR(VLOOKUP(B260,'[1]DADOS (OCULTAR)'!$Q$3:$S$136,3,0),"")</f>
        <v>9767633000609</v>
      </c>
      <c r="B260" s="4" t="str">
        <f>'[1]TCE - ANEXO IV - Preencher'!C269</f>
        <v>UPA CAXANGÁ - CG Nº 007/2022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50522924000126</v>
      </c>
      <c r="E260" s="5" t="str">
        <f>'[1]TCE - ANEXO IV - Preencher'!G269</f>
        <v>MARIA LUIZA DIAS MARTINS DE SIQUEIRA SERVICOS MEDICOS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7</v>
      </c>
      <c r="I260" s="6">
        <f>IF('[1]TCE - ANEXO IV - Preencher'!K269="","",'[1]TCE - ANEXO IV - Preencher'!K269)</f>
        <v>46148</v>
      </c>
      <c r="J260" s="5" t="str">
        <f>'[1]TCE - ANEXO IV - Preencher'!L269</f>
        <v>26116062250522924000126000000000000726055602190193</v>
      </c>
      <c r="K260" s="5" t="str">
        <f>IF(F260="B",LEFT('[1]TCE - ANEXO IV - Preencher'!M269,2),IF(F260="S",LEFT('[1]TCE - ANEXO IV - Preencher'!M269,7),IF('[1]TCE - ANEXO IV - Preencher'!H269="","")))</f>
        <v>2611606</v>
      </c>
      <c r="L260" s="7">
        <f>'[1]TCE - ANEXO IV - Preencher'!N269</f>
        <v>5000</v>
      </c>
    </row>
    <row r="261" spans="1:12" s="8" customFormat="1" ht="19.5" customHeight="1" x14ac:dyDescent="0.2">
      <c r="A261" s="3">
        <f>IFERROR(VLOOKUP(B261,'[1]DADOS (OCULTAR)'!$Q$3:$S$136,3,0),"")</f>
        <v>9767633000609</v>
      </c>
      <c r="B261" s="4" t="str">
        <f>'[1]TCE - ANEXO IV - Preencher'!C270</f>
        <v>UPA CAXANGÁ - CG Nº 007/2022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40554268000190</v>
      </c>
      <c r="E261" s="5" t="str">
        <f>'[1]TCE - ANEXO IV - Preencher'!G270</f>
        <v>RC CONSULTORIA MED1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223</v>
      </c>
      <c r="I261" s="6">
        <f>IF('[1]TCE - ANEXO IV - Preencher'!K270="","",'[1]TCE - ANEXO IV - Preencher'!K270)</f>
        <v>46148</v>
      </c>
      <c r="J261" s="5" t="str">
        <f>'[1]TCE - ANEXO IV - Preencher'!L270</f>
        <v>26116062240554268000190000000000022326053587293274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7850</v>
      </c>
    </row>
    <row r="262" spans="1:12" s="8" customFormat="1" ht="19.5" customHeight="1" x14ac:dyDescent="0.2">
      <c r="A262" s="3">
        <f>IFERROR(VLOOKUP(B262,'[1]DADOS (OCULTAR)'!$Q$3:$S$136,3,0),"")</f>
        <v>9767633000609</v>
      </c>
      <c r="B262" s="4" t="str">
        <f>'[1]TCE - ANEXO IV - Preencher'!C271</f>
        <v>UPA CAXANGÁ - CG Nº 007/2022</v>
      </c>
      <c r="C262" s="4" t="str">
        <f>'[1]TCE - ANEXO IV - Preencher'!E271</f>
        <v>5.16 - Serviços Médico-Hospitalares, Odotonlogia e Laboratoriais</v>
      </c>
      <c r="D262" s="3" t="str">
        <f>'[1]TCE - ANEXO IV - Preencher'!F271</f>
        <v>48.656.723/0001-70</v>
      </c>
      <c r="E262" s="5" t="str">
        <f>'[1]TCE - ANEXO IV - Preencher'!G271</f>
        <v>RC &amp; TP SERVIÇOS MEDICOS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411</v>
      </c>
      <c r="I262" s="6">
        <f>IF('[1]TCE - ANEXO IV - Preencher'!K271="","",'[1]TCE - ANEXO IV - Preencher'!K271)</f>
        <v>46148</v>
      </c>
      <c r="J262" s="5" t="str">
        <f>'[1]TCE - ANEXO IV - Preencher'!L271</f>
        <v>26116062248656723000170000000000041126056325214062</v>
      </c>
      <c r="K262" s="5" t="str">
        <f>IF(F262="B",LEFT('[1]TCE - ANEXO IV - Preencher'!M271,2),IF(F262="S",LEFT('[1]TCE - ANEXO IV - Preencher'!M271,7),IF('[1]TCE - ANEXO IV - Preencher'!H271="","")))</f>
        <v>2611606</v>
      </c>
      <c r="L262" s="7">
        <f>'[1]TCE - ANEXO IV - Preencher'!N271</f>
        <v>1350</v>
      </c>
    </row>
    <row r="263" spans="1:12" s="8" customFormat="1" ht="19.5" customHeight="1" x14ac:dyDescent="0.2">
      <c r="A263" s="3">
        <f>IFERROR(VLOOKUP(B263,'[1]DADOS (OCULTAR)'!$Q$3:$S$136,3,0),"")</f>
        <v>9767633000609</v>
      </c>
      <c r="B263" s="4" t="str">
        <f>'[1]TCE - ANEXO IV - Preencher'!C272</f>
        <v>UPA CAXANGÁ - CG Nº 007/2022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53969908000174</v>
      </c>
      <c r="E263" s="5" t="str">
        <f>'[1]TCE - ANEXO IV - Preencher'!G272</f>
        <v>MASTERMED PE IV GESTAO MEDICA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2600000001014</v>
      </c>
      <c r="I263" s="6">
        <f>IF('[1]TCE - ANEXO IV - Preencher'!K272="","",'[1]TCE - ANEXO IV - Preencher'!K272)</f>
        <v>46148</v>
      </c>
      <c r="J263" s="5" t="str">
        <f>'[1]TCE - ANEXO IV - Preencher'!L272</f>
        <v>26096001253969908000174260000000101426057806952353</v>
      </c>
      <c r="K263" s="5" t="str">
        <f>IF(F263="B",LEFT('[1]TCE - ANEXO IV - Preencher'!M272,2),IF(F263="S",LEFT('[1]TCE - ANEXO IV - Preencher'!M272,7),IF('[1]TCE - ANEXO IV - Preencher'!H272="","")))</f>
        <v>2609600</v>
      </c>
      <c r="L263" s="7">
        <f>'[1]TCE - ANEXO IV - Preencher'!N272</f>
        <v>3750</v>
      </c>
    </row>
    <row r="264" spans="1:12" s="8" customFormat="1" ht="19.5" customHeight="1" x14ac:dyDescent="0.2">
      <c r="A264" s="3">
        <f>IFERROR(VLOOKUP(B264,'[1]DADOS (OCULTAR)'!$Q$3:$S$136,3,0),"")</f>
        <v>9767633000609</v>
      </c>
      <c r="B264" s="4" t="str">
        <f>'[1]TCE - ANEXO IV - Preencher'!C273</f>
        <v>UPA CAXANGÁ - CG Nº 007/2022</v>
      </c>
      <c r="C264" s="4" t="str">
        <f>'[1]TCE - ANEXO IV - Preencher'!E273</f>
        <v>5.16 - Serviços Médico-Hospitalares, Odotonlogia e Laboratoriais</v>
      </c>
      <c r="D264" s="3" t="str">
        <f>'[1]TCE - ANEXO IV - Preencher'!F273</f>
        <v>61.182.829/0001-47</v>
      </c>
      <c r="E264" s="5" t="str">
        <f>'[1]TCE - ANEXO IV - Preencher'!G273</f>
        <v>TCA SERVIÇOS MEDICOS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17</v>
      </c>
      <c r="I264" s="6">
        <f>IF('[1]TCE - ANEXO IV - Preencher'!K273="","",'[1]TCE - ANEXO IV - Preencher'!K273)</f>
        <v>46148</v>
      </c>
      <c r="J264" s="5" t="str">
        <f>'[1]TCE - ANEXO IV - Preencher'!L273</f>
        <v>123664957</v>
      </c>
      <c r="K264" s="5" t="str">
        <f>IF(F264="B",LEFT('[1]TCE - ANEXO IV - Preencher'!M273,2),IF(F264="S",LEFT('[1]TCE - ANEXO IV - Preencher'!M273,7),IF('[1]TCE - ANEXO IV - Preencher'!H273="","")))</f>
        <v>2304400</v>
      </c>
      <c r="L264" s="7">
        <f>'[1]TCE - ANEXO IV - Preencher'!N273</f>
        <v>5000</v>
      </c>
    </row>
    <row r="265" spans="1:12" s="8" customFormat="1" ht="19.5" customHeight="1" x14ac:dyDescent="0.2">
      <c r="A265" s="3">
        <f>IFERROR(VLOOKUP(B265,'[1]DADOS (OCULTAR)'!$Q$3:$S$136,3,0),"")</f>
        <v>9767633000609</v>
      </c>
      <c r="B265" s="4" t="str">
        <f>'[1]TCE - ANEXO IV - Preencher'!C274</f>
        <v>UPA CAXANGÁ - CG Nº 007/2022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30726446000169</v>
      </c>
      <c r="E265" s="5" t="str">
        <f>'[1]TCE - ANEXO IV - Preencher'!G274</f>
        <v>SERV MEDIC SERVICOS MEDICOS HOSPITALARES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683</v>
      </c>
      <c r="I265" s="6">
        <f>IF('[1]TCE - ANEXO IV - Preencher'!K274="","",'[1]TCE - ANEXO IV - Preencher'!K274)</f>
        <v>46148</v>
      </c>
      <c r="J265" s="5" t="str">
        <f>'[1]TCE - ANEXO IV - Preencher'!L274</f>
        <v>23073041230726446000169000000000068326059938856290</v>
      </c>
      <c r="K265" s="5" t="str">
        <f>IF(F265="B",LEFT('[1]TCE - ANEXO IV - Preencher'!M274,2),IF(F265="S",LEFT('[1]TCE - ANEXO IV - Preencher'!M274,7),IF('[1]TCE - ANEXO IV - Preencher'!H274="","")))</f>
        <v>2307304</v>
      </c>
      <c r="L265" s="7">
        <f>'[1]TCE - ANEXO IV - Preencher'!N274</f>
        <v>1250</v>
      </c>
    </row>
    <row r="266" spans="1:12" s="8" customFormat="1" ht="19.5" customHeight="1" x14ac:dyDescent="0.2">
      <c r="A266" s="3">
        <f>IFERROR(VLOOKUP(B266,'[1]DADOS (OCULTAR)'!$Q$3:$S$136,3,0),"")</f>
        <v>9767633000609</v>
      </c>
      <c r="B266" s="4" t="str">
        <f>'[1]TCE - ANEXO IV - Preencher'!C275</f>
        <v>UPA CAXANGÁ - CG Nº 007/2022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60660525000185</v>
      </c>
      <c r="E266" s="5" t="str">
        <f>'[1]TCE - ANEXO IV - Preencher'!G275</f>
        <v>LAURA GUIMARAES SERVIÇOS MEDICOS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6</v>
      </c>
      <c r="I266" s="6">
        <f>IF('[1]TCE - ANEXO IV - Preencher'!K275="","",'[1]TCE - ANEXO IV - Preencher'!K275)</f>
        <v>46148</v>
      </c>
      <c r="J266" s="5" t="str">
        <f>'[1]TCE - ANEXO IV - Preencher'!L275</f>
        <v>26116062260660525000185000000000000626054679976175</v>
      </c>
      <c r="K266" s="5" t="str">
        <f>IF(F266="B",LEFT('[1]TCE - ANEXO IV - Preencher'!M275,2),IF(F266="S",LEFT('[1]TCE - ANEXO IV - Preencher'!M275,7),IF('[1]TCE - ANEXO IV - Preencher'!H275="","")))</f>
        <v>2611606</v>
      </c>
      <c r="L266" s="7">
        <f>'[1]TCE - ANEXO IV - Preencher'!N275</f>
        <v>16000</v>
      </c>
    </row>
    <row r="267" spans="1:12" s="8" customFormat="1" ht="19.5" customHeight="1" x14ac:dyDescent="0.2">
      <c r="A267" s="3">
        <f>IFERROR(VLOOKUP(B267,'[1]DADOS (OCULTAR)'!$Q$3:$S$136,3,0),"")</f>
        <v>9767633000609</v>
      </c>
      <c r="B267" s="4" t="str">
        <f>'[1]TCE - ANEXO IV - Preencher'!C276</f>
        <v>UPA CAXANGÁ - CG Nº 007/2022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12823779000124</v>
      </c>
      <c r="E267" s="5" t="str">
        <f>'[1]TCE - ANEXO IV - Preencher'!G276</f>
        <v>BIOMEDE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6</v>
      </c>
      <c r="I267" s="6" t="str">
        <f>IF('[1]TCE - ANEXO IV - Preencher'!K276="","",'[1]TCE - ANEXO IV - Preencher'!K276)</f>
        <v xml:space="preserve"> 6/5/2026</v>
      </c>
      <c r="J267" s="5" t="str">
        <f>'[1]TCE - ANEXO IV - Preencher'!L276</f>
        <v>26116062212823779000124000000000000626058870527883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7500</v>
      </c>
    </row>
    <row r="268" spans="1:12" s="8" customFormat="1" ht="19.5" customHeight="1" x14ac:dyDescent="0.2">
      <c r="A268" s="3">
        <f>IFERROR(VLOOKUP(B268,'[1]DADOS (OCULTAR)'!$Q$3:$S$136,3,0),"")</f>
        <v>9767633000609</v>
      </c>
      <c r="B268" s="4" t="str">
        <f>'[1]TCE - ANEXO IV - Preencher'!C277</f>
        <v>UPA CAXANGÁ - CG Nº 007/2022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50702459000105</v>
      </c>
      <c r="E268" s="5" t="str">
        <f>'[1]TCE - ANEXO IV - Preencher'!G277</f>
        <v>B.O.S. SERVICOS MEDICOS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17</v>
      </c>
      <c r="I268" s="6">
        <f>IF('[1]TCE - ANEXO IV - Preencher'!K277="","",'[1]TCE - ANEXO IV - Preencher'!K277)</f>
        <v>46148</v>
      </c>
      <c r="J268" s="5" t="str">
        <f>'[1]TCE - ANEXO IV - Preencher'!L277</f>
        <v>26116062250702459000105000000000001726053392443820</v>
      </c>
      <c r="K268" s="5" t="str">
        <f>IF(F268="B",LEFT('[1]TCE - ANEXO IV - Preencher'!M277,2),IF(F268="S",LEFT('[1]TCE - ANEXO IV - Preencher'!M277,7),IF('[1]TCE - ANEXO IV - Preencher'!H277="","")))</f>
        <v>2611606</v>
      </c>
      <c r="L268" s="7">
        <f>'[1]TCE - ANEXO IV - Preencher'!N277</f>
        <v>6200</v>
      </c>
    </row>
    <row r="269" spans="1:12" s="8" customFormat="1" ht="19.5" customHeight="1" x14ac:dyDescent="0.2">
      <c r="A269" s="3">
        <f>IFERROR(VLOOKUP(B269,'[1]DADOS (OCULTAR)'!$Q$3:$S$136,3,0),"")</f>
        <v>9767633000609</v>
      </c>
      <c r="B269" s="4" t="str">
        <f>'[1]TCE - ANEXO IV - Preencher'!C278</f>
        <v>UPA CAXANGÁ - CG Nº 007/2022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62003901000194</v>
      </c>
      <c r="E269" s="5" t="str">
        <f>'[1]TCE - ANEXO IV - Preencher'!G278</f>
        <v>FELIPE MARQUES DE ALMEIDA MACHADO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8</v>
      </c>
      <c r="I269" s="6">
        <f>IF('[1]TCE - ANEXO IV - Preencher'!K278="","",'[1]TCE - ANEXO IV - Preencher'!K278)</f>
        <v>46148</v>
      </c>
      <c r="J269" s="5" t="str">
        <f>'[1]TCE - ANEXO IV - Preencher'!L278</f>
        <v>26116062262003901000194000000000000826058462267890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1250</v>
      </c>
    </row>
    <row r="270" spans="1:12" s="8" customFormat="1" ht="19.5" customHeight="1" x14ac:dyDescent="0.2">
      <c r="A270" s="3">
        <f>IFERROR(VLOOKUP(B270,'[1]DADOS (OCULTAR)'!$Q$3:$S$136,3,0),"")</f>
        <v>9767633000609</v>
      </c>
      <c r="B270" s="4" t="str">
        <f>'[1]TCE - ANEXO IV - Preencher'!C279</f>
        <v>UPA CAXANGÁ - CG Nº 007/2022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58088249000180</v>
      </c>
      <c r="E270" s="5" t="str">
        <f>'[1]TCE - ANEXO IV - Preencher'!G279</f>
        <v>BRENDA JORDANIA F. RODRIGUES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34</v>
      </c>
      <c r="I270" s="6">
        <f>IF('[1]TCE - ANEXO IV - Preencher'!K279="","",'[1]TCE - ANEXO IV - Preencher'!K279)</f>
        <v>46148</v>
      </c>
      <c r="J270" s="5" t="str">
        <f>'[1]TCE - ANEXO IV - Preencher'!L279</f>
        <v>26116062258088249000180000000000003426056413485182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1250</v>
      </c>
    </row>
    <row r="271" spans="1:12" s="8" customFormat="1" ht="19.5" customHeight="1" x14ac:dyDescent="0.2">
      <c r="A271" s="3">
        <f>IFERROR(VLOOKUP(B271,'[1]DADOS (OCULTAR)'!$Q$3:$S$136,3,0),"")</f>
        <v>9767633000609</v>
      </c>
      <c r="B271" s="4" t="str">
        <f>'[1]TCE - ANEXO IV - Preencher'!C280</f>
        <v>UPA CAXANGÁ - CG Nº 007/2022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58663377000100</v>
      </c>
      <c r="E271" s="5" t="str">
        <f>'[1]TCE - ANEXO IV - Preencher'!G280</f>
        <v>MASTERMED PE V GESTAO MEDICA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2600000000574</v>
      </c>
      <c r="I271" s="6">
        <f>IF('[1]TCE - ANEXO IV - Preencher'!K280="","",'[1]TCE - ANEXO IV - Preencher'!K280)</f>
        <v>46148</v>
      </c>
      <c r="J271" s="5" t="str">
        <f>'[1]TCE - ANEXO IV - Preencher'!L280</f>
        <v>26096001258663377000100260000000057426051883920788</v>
      </c>
      <c r="K271" s="5" t="str">
        <f>IF(F271="B",LEFT('[1]TCE - ANEXO IV - Preencher'!M280,2),IF(F271="S",LEFT('[1]TCE - ANEXO IV - Preencher'!M280,7),IF('[1]TCE - ANEXO IV - Preencher'!H280="","")))</f>
        <v>2609600</v>
      </c>
      <c r="L271" s="7">
        <f>'[1]TCE - ANEXO IV - Preencher'!N280</f>
        <v>5300</v>
      </c>
    </row>
    <row r="272" spans="1:12" s="8" customFormat="1" ht="19.5" customHeight="1" x14ac:dyDescent="0.2">
      <c r="A272" s="3">
        <f>IFERROR(VLOOKUP(B272,'[1]DADOS (OCULTAR)'!$Q$3:$S$136,3,0),"")</f>
        <v>9767633000609</v>
      </c>
      <c r="B272" s="4" t="str">
        <f>'[1]TCE - ANEXO IV - Preencher'!C281</f>
        <v>UPA CAXANGÁ - CG Nº 007/2022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53164730000194</v>
      </c>
      <c r="E272" s="5" t="str">
        <f>'[1]TCE - ANEXO IV - Preencher'!G281</f>
        <v>TT SERVIÇOS MÉDICOS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87</v>
      </c>
      <c r="I272" s="6">
        <f>IF('[1]TCE - ANEXO IV - Preencher'!K281="","",'[1]TCE - ANEXO IV - Preencher'!K281)</f>
        <v>46148</v>
      </c>
      <c r="J272" s="5" t="str">
        <f>'[1]TCE - ANEXO IV - Preencher'!L281</f>
        <v>S8RR-J3QZ</v>
      </c>
      <c r="K272" s="5" t="str">
        <f>IF(F272="B",LEFT('[1]TCE - ANEXO IV - Preencher'!M281,2),IF(F272="S",LEFT('[1]TCE - ANEXO IV - Preencher'!M281,7),IF('[1]TCE - ANEXO IV - Preencher'!H281="","")))</f>
        <v>2927408</v>
      </c>
      <c r="L272" s="7">
        <f>'[1]TCE - ANEXO IV - Preencher'!N281</f>
        <v>8950</v>
      </c>
    </row>
    <row r="273" spans="1:12" s="8" customFormat="1" ht="19.5" customHeight="1" x14ac:dyDescent="0.2">
      <c r="A273" s="3">
        <f>IFERROR(VLOOKUP(B273,'[1]DADOS (OCULTAR)'!$Q$3:$S$136,3,0),"")</f>
        <v>9767633000609</v>
      </c>
      <c r="B273" s="4" t="str">
        <f>'[1]TCE - ANEXO IV - Preencher'!C282</f>
        <v>UPA CAXANGÁ - CG Nº 007/2022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40554268000190</v>
      </c>
      <c r="E273" s="5" t="str">
        <f>'[1]TCE - ANEXO IV - Preencher'!G282</f>
        <v>RC CONSULTORIA MED1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224</v>
      </c>
      <c r="I273" s="6">
        <f>IF('[1]TCE - ANEXO IV - Preencher'!K282="","",'[1]TCE - ANEXO IV - Preencher'!K282)</f>
        <v>46148</v>
      </c>
      <c r="J273" s="5" t="str">
        <f>'[1]TCE - ANEXO IV - Preencher'!L282</f>
        <v>26116062240554268000190000000000022426050961522167</v>
      </c>
      <c r="K273" s="5" t="str">
        <f>IF(F273="B",LEFT('[1]TCE - ANEXO IV - Preencher'!M282,2),IF(F273="S",LEFT('[1]TCE - ANEXO IV - Preencher'!M282,7),IF('[1]TCE - ANEXO IV - Preencher'!H282="","")))</f>
        <v>2611606</v>
      </c>
      <c r="L273" s="7">
        <f>'[1]TCE - ANEXO IV - Preencher'!N282</f>
        <v>1250</v>
      </c>
    </row>
    <row r="274" spans="1:12" s="8" customFormat="1" ht="19.5" customHeight="1" x14ac:dyDescent="0.2">
      <c r="A274" s="3">
        <f>IFERROR(VLOOKUP(B274,'[1]DADOS (OCULTAR)'!$Q$3:$S$136,3,0),"")</f>
        <v>9767633000609</v>
      </c>
      <c r="B274" s="4" t="str">
        <f>'[1]TCE - ANEXO IV - Preencher'!C283</f>
        <v>UPA CAXANGÁ - CG Nº 007/2022</v>
      </c>
      <c r="C274" s="4" t="str">
        <f>'[1]TCE - ANEXO IV - Preencher'!E283</f>
        <v>5.16 - Serviços Médico-Hospitalares, Odotonlogia e Laboratoriais</v>
      </c>
      <c r="D274" s="3" t="str">
        <f>'[1]TCE - ANEXO IV - Preencher'!F283</f>
        <v>63.806.955/0001-50</v>
      </c>
      <c r="E274" s="5" t="str">
        <f>'[1]TCE - ANEXO IV - Preencher'!G283</f>
        <v>LORENA DE ALENCAR FERRIRA DELMONDES SERVICOS MEDICOS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10</v>
      </c>
      <c r="I274" s="6">
        <f>IF('[1]TCE - ANEXO IV - Preencher'!K283="","",'[1]TCE - ANEXO IV - Preencher'!K283)</f>
        <v>46148</v>
      </c>
      <c r="J274" s="5" t="str">
        <f>'[1]TCE - ANEXO IV - Preencher'!L283</f>
        <v>CU3U8ZTDP</v>
      </c>
      <c r="K274" s="5" t="str">
        <f>IF(F274="B",LEFT('[1]TCE - ANEXO IV - Preencher'!M283,2),IF(F274="S",LEFT('[1]TCE - ANEXO IV - Preencher'!M283,7),IF('[1]TCE - ANEXO IV - Preencher'!H283="","")))</f>
        <v>2604106</v>
      </c>
      <c r="L274" s="7">
        <f>'[1]TCE - ANEXO IV - Preencher'!N283</f>
        <v>7250</v>
      </c>
    </row>
    <row r="275" spans="1:12" s="8" customFormat="1" ht="19.5" customHeight="1" x14ac:dyDescent="0.2">
      <c r="A275" s="3">
        <f>IFERROR(VLOOKUP(B275,'[1]DADOS (OCULTAR)'!$Q$3:$S$136,3,0),"")</f>
        <v>9767633000609</v>
      </c>
      <c r="B275" s="4" t="str">
        <f>'[1]TCE - ANEXO IV - Preencher'!C284</f>
        <v>UPA CAXANGÁ - CG Nº 007/2022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63651281000162</v>
      </c>
      <c r="E275" s="5" t="str">
        <f>'[1]TCE - ANEXO IV - Preencher'!G284</f>
        <v>DJALMA ANTONIO DE LIMA NETO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11</v>
      </c>
      <c r="I275" s="6">
        <f>IF('[1]TCE - ANEXO IV - Preencher'!K284="","",'[1]TCE - ANEXO IV - Preencher'!K284)</f>
        <v>46148</v>
      </c>
      <c r="J275" s="5" t="str">
        <f>'[1]TCE - ANEXO IV - Preencher'!L284</f>
        <v>SUH8ODWPK</v>
      </c>
      <c r="K275" s="5" t="str">
        <f>IF(F275="B",LEFT('[1]TCE - ANEXO IV - Preencher'!M284,2),IF(F275="S",LEFT('[1]TCE - ANEXO IV - Preencher'!M284,7),IF('[1]TCE - ANEXO IV - Preencher'!H284="","")))</f>
        <v>2604106</v>
      </c>
      <c r="L275" s="7">
        <f>'[1]TCE - ANEXO IV - Preencher'!N284</f>
        <v>1100</v>
      </c>
    </row>
    <row r="276" spans="1:12" s="8" customFormat="1" ht="19.5" customHeight="1" x14ac:dyDescent="0.2">
      <c r="A276" s="3">
        <f>IFERROR(VLOOKUP(B276,'[1]DADOS (OCULTAR)'!$Q$3:$S$136,3,0),"")</f>
        <v>9767633000609</v>
      </c>
      <c r="B276" s="4" t="str">
        <f>'[1]TCE - ANEXO IV - Preencher'!C285</f>
        <v>UPA CAXANGÁ - CG Nº 007/2022</v>
      </c>
      <c r="C276" s="4" t="str">
        <f>'[1]TCE - ANEXO IV - Preencher'!E285</f>
        <v>5.16 - Serviços Médico-Hospitalares, Odotonlogia e Laboratoriais</v>
      </c>
      <c r="D276" s="3" t="str">
        <f>'[1]TCE - ANEXO IV - Preencher'!F285</f>
        <v>57.965.896/0001-60</v>
      </c>
      <c r="E276" s="5" t="str">
        <f>'[1]TCE - ANEXO IV - Preencher'!G285</f>
        <v>P.C.SERVIÇOS MEDICOS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17</v>
      </c>
      <c r="I276" s="6">
        <f>IF('[1]TCE - ANEXO IV - Preencher'!K285="","",'[1]TCE - ANEXO IV - Preencher'!K285)</f>
        <v>46149</v>
      </c>
      <c r="J276" s="5" t="str">
        <f>'[1]TCE - ANEXO IV - Preencher'!L285</f>
        <v>26116062257965896000160000000000001726059683151450</v>
      </c>
      <c r="K276" s="5" t="str">
        <f>IF(F276="B",LEFT('[1]TCE - ANEXO IV - Preencher'!M285,2),IF(F276="S",LEFT('[1]TCE - ANEXO IV - Preencher'!M285,7),IF('[1]TCE - ANEXO IV - Preencher'!H285="","")))</f>
        <v>2611606</v>
      </c>
      <c r="L276" s="7">
        <f>'[1]TCE - ANEXO IV - Preencher'!N285</f>
        <v>8850</v>
      </c>
    </row>
    <row r="277" spans="1:12" s="8" customFormat="1" ht="19.5" customHeight="1" x14ac:dyDescent="0.2">
      <c r="A277" s="3">
        <f>IFERROR(VLOOKUP(B277,'[1]DADOS (OCULTAR)'!$Q$3:$S$136,3,0),"")</f>
        <v>9767633000609</v>
      </c>
      <c r="B277" s="4" t="str">
        <f>'[1]TCE - ANEXO IV - Preencher'!C286</f>
        <v>UPA CAXANGÁ - CG Nº 007/2022</v>
      </c>
      <c r="C277" s="4" t="str">
        <f>'[1]TCE - ANEXO IV - Preencher'!E286</f>
        <v>5.16 - Serviços Médico-Hospitalares, Odotonlogia e Laboratoriais</v>
      </c>
      <c r="D277" s="3" t="str">
        <f>'[1]TCE - ANEXO IV - Preencher'!F286</f>
        <v>52.644.264/0001-81</v>
      </c>
      <c r="E277" s="5" t="str">
        <f>'[1]TCE - ANEXO IV - Preencher'!G286</f>
        <v>FABIO HASHIZUMI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96</v>
      </c>
      <c r="I277" s="6">
        <f>IF('[1]TCE - ANEXO IV - Preencher'!K286="","",'[1]TCE - ANEXO IV - Preencher'!K286)</f>
        <v>46149</v>
      </c>
      <c r="J277" s="5" t="str">
        <f>'[1]TCE - ANEXO IV - Preencher'!L286</f>
        <v>YB7D-VZLC</v>
      </c>
      <c r="K277" s="5" t="str">
        <f>IF(F277="B",LEFT('[1]TCE - ANEXO IV - Preencher'!M286,2),IF(F277="S",LEFT('[1]TCE - ANEXO IV - Preencher'!M286,7),IF('[1]TCE - ANEXO IV - Preencher'!H286="","")))</f>
        <v>3550308</v>
      </c>
      <c r="L277" s="7">
        <f>'[1]TCE - ANEXO IV - Preencher'!N286</f>
        <v>10300</v>
      </c>
    </row>
    <row r="278" spans="1:12" s="8" customFormat="1" ht="19.5" customHeight="1" x14ac:dyDescent="0.2">
      <c r="A278" s="3">
        <f>IFERROR(VLOOKUP(B278,'[1]DADOS (OCULTAR)'!$Q$3:$S$136,3,0),"")</f>
        <v>9767633000609</v>
      </c>
      <c r="B278" s="4" t="str">
        <f>'[1]TCE - ANEXO IV - Preencher'!C287</f>
        <v>UPA CAXANGÁ - CG Nº 007/2022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58321972000168</v>
      </c>
      <c r="E278" s="5" t="str">
        <f>'[1]TCE - ANEXO IV - Preencher'!G287</f>
        <v>PERES CONSULTORIA MEDICA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10</v>
      </c>
      <c r="I278" s="6">
        <f>IF('[1]TCE - ANEXO IV - Preencher'!K287="","",'[1]TCE - ANEXO IV - Preencher'!K287)</f>
        <v>46149</v>
      </c>
      <c r="J278" s="5" t="str">
        <f>'[1]TCE - ANEXO IV - Preencher'!L287</f>
        <v>26116062258321972000168000000000001026056159080060</v>
      </c>
      <c r="K278" s="5" t="str">
        <f>IF(F278="B",LEFT('[1]TCE - ANEXO IV - Preencher'!M287,2),IF(F278="S",LEFT('[1]TCE - ANEXO IV - Preencher'!M287,7),IF('[1]TCE - ANEXO IV - Preencher'!H287="","")))</f>
        <v>2611606</v>
      </c>
      <c r="L278" s="7">
        <f>'[1]TCE - ANEXO IV - Preencher'!N287</f>
        <v>7700</v>
      </c>
    </row>
    <row r="279" spans="1:12" s="8" customFormat="1" ht="19.5" customHeight="1" x14ac:dyDescent="0.2">
      <c r="A279" s="3">
        <f>IFERROR(VLOOKUP(B279,'[1]DADOS (OCULTAR)'!$Q$3:$S$136,3,0),"")</f>
        <v>9767633000609</v>
      </c>
      <c r="B279" s="4" t="str">
        <f>'[1]TCE - ANEXO IV - Preencher'!C288</f>
        <v>UPA CAXANGÁ - CG Nº 007/2022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48991451000164</v>
      </c>
      <c r="E279" s="5" t="str">
        <f>'[1]TCE - ANEXO IV - Preencher'!G288</f>
        <v>DR VICTOR BRANDAO FONSECA LIMA SERVICOS MEDICOS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7</v>
      </c>
      <c r="I279" s="6">
        <f>IF('[1]TCE - ANEXO IV - Preencher'!K288="","",'[1]TCE - ANEXO IV - Preencher'!K288)</f>
        <v>46149</v>
      </c>
      <c r="J279" s="5" t="str">
        <f>'[1]TCE - ANEXO IV - Preencher'!L288</f>
        <v>26116062248991451000164000000000000726053651937786</v>
      </c>
      <c r="K279" s="5" t="str">
        <f>IF(F279="B",LEFT('[1]TCE - ANEXO IV - Preencher'!M288,2),IF(F279="S",LEFT('[1]TCE - ANEXO IV - Preencher'!M288,7),IF('[1]TCE - ANEXO IV - Preencher'!H288="","")))</f>
        <v>2611606</v>
      </c>
      <c r="L279" s="7">
        <f>'[1]TCE - ANEXO IV - Preencher'!N288</f>
        <v>3750</v>
      </c>
    </row>
    <row r="280" spans="1:12" s="8" customFormat="1" ht="19.5" customHeight="1" x14ac:dyDescent="0.2">
      <c r="A280" s="3">
        <f>IFERROR(VLOOKUP(B280,'[1]DADOS (OCULTAR)'!$Q$3:$S$136,3,0),"")</f>
        <v>9767633000609</v>
      </c>
      <c r="B280" s="4" t="str">
        <f>'[1]TCE - ANEXO IV - Preencher'!C289</f>
        <v>UPA CAXANGÁ - CG Nº 007/2022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58406982000104</v>
      </c>
      <c r="E280" s="5" t="str">
        <f>'[1]TCE - ANEXO IV - Preencher'!G289</f>
        <v>58.406.982 ISIS CRISTINA MELCOP DE CASTRO E SOUZA SILVA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10</v>
      </c>
      <c r="I280" s="6">
        <f>IF('[1]TCE - ANEXO IV - Preencher'!K289="","",'[1]TCE - ANEXO IV - Preencher'!K289)</f>
        <v>46149</v>
      </c>
      <c r="J280" s="5" t="str">
        <f>'[1]TCE - ANEXO IV - Preencher'!L289</f>
        <v>26116062258406982000104000000000001026057711821117</v>
      </c>
      <c r="K280" s="5" t="str">
        <f>IF(F280="B",LEFT('[1]TCE - ANEXO IV - Preencher'!M289,2),IF(F280="S",LEFT('[1]TCE - ANEXO IV - Preencher'!M289,7),IF('[1]TCE - ANEXO IV - Preencher'!H289="","")))</f>
        <v>2611606</v>
      </c>
      <c r="L280" s="7">
        <f>'[1]TCE - ANEXO IV - Preencher'!N289</f>
        <v>6550</v>
      </c>
    </row>
    <row r="281" spans="1:12" s="8" customFormat="1" ht="19.5" customHeight="1" x14ac:dyDescent="0.2">
      <c r="A281" s="3">
        <f>IFERROR(VLOOKUP(B281,'[1]DADOS (OCULTAR)'!$Q$3:$S$136,3,0),"")</f>
        <v>9767633000609</v>
      </c>
      <c r="B281" s="4" t="str">
        <f>'[1]TCE - ANEXO IV - Preencher'!C290</f>
        <v>UPA CAXANGÁ - CG Nº 007/2022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48714775000155</v>
      </c>
      <c r="E281" s="5" t="str">
        <f>'[1]TCE - ANEXO IV - Preencher'!G290</f>
        <v>CCS SERVIÇOS MEDICOS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181</v>
      </c>
      <c r="I281" s="6">
        <f>IF('[1]TCE - ANEXO IV - Preencher'!K290="","",'[1]TCE - ANEXO IV - Preencher'!K290)</f>
        <v>46149</v>
      </c>
      <c r="J281" s="5" t="str">
        <f>'[1]TCE - ANEXO IV - Preencher'!L290</f>
        <v>23042021248714775000155000000000018126050912117050</v>
      </c>
      <c r="K281" s="5" t="str">
        <f>IF(F281="B",LEFT('[1]TCE - ANEXO IV - Preencher'!M290,2),IF(F281="S",LEFT('[1]TCE - ANEXO IV - Preencher'!M290,7),IF('[1]TCE - ANEXO IV - Preencher'!H290="","")))</f>
        <v>2304202</v>
      </c>
      <c r="L281" s="7">
        <f>'[1]TCE - ANEXO IV - Preencher'!N290</f>
        <v>11550</v>
      </c>
    </row>
    <row r="282" spans="1:12" s="8" customFormat="1" ht="19.5" customHeight="1" x14ac:dyDescent="0.2">
      <c r="A282" s="3">
        <f>IFERROR(VLOOKUP(B282,'[1]DADOS (OCULTAR)'!$Q$3:$S$136,3,0),"")</f>
        <v>9767633000609</v>
      </c>
      <c r="B282" s="4" t="str">
        <f>'[1]TCE - ANEXO IV - Preencher'!C291</f>
        <v>UPA CAXANGÁ - CG Nº 007/2022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26332878000118</v>
      </c>
      <c r="E282" s="5" t="str">
        <f>'[1]TCE - ANEXO IV - Preencher'!G291</f>
        <v>MEDICAL SERVICOS MEDICOS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11796</v>
      </c>
      <c r="I282" s="6">
        <f>IF('[1]TCE - ANEXO IV - Preencher'!K291="","",'[1]TCE - ANEXO IV - Preencher'!K291)</f>
        <v>46149</v>
      </c>
      <c r="J282" s="5" t="str">
        <f>'[1]TCE - ANEXO IV - Preencher'!L291</f>
        <v>62HZJGKML</v>
      </c>
      <c r="K282" s="5" t="str">
        <f>IF(F282="B",LEFT('[1]TCE - ANEXO IV - Preencher'!M291,2),IF(F282="S",LEFT('[1]TCE - ANEXO IV - Preencher'!M291,7),IF('[1]TCE - ANEXO IV - Preencher'!H291="","")))</f>
        <v>2704302</v>
      </c>
      <c r="L282" s="7">
        <f>'[1]TCE - ANEXO IV - Preencher'!N291</f>
        <v>5200</v>
      </c>
    </row>
    <row r="283" spans="1:12" s="8" customFormat="1" ht="19.5" customHeight="1" x14ac:dyDescent="0.2">
      <c r="A283" s="3">
        <f>IFERROR(VLOOKUP(B283,'[1]DADOS (OCULTAR)'!$Q$3:$S$136,3,0),"")</f>
        <v>9767633000609</v>
      </c>
      <c r="B283" s="4" t="str">
        <f>'[1]TCE - ANEXO IV - Preencher'!C292</f>
        <v>UPA CAXANGÁ - CG Nº 007/2022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58355886000176</v>
      </c>
      <c r="E283" s="5" t="str">
        <f>'[1]TCE - ANEXO IV - Preencher'!G292</f>
        <v>HEMILY VASCONCELOS BARRETO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2600000000010</v>
      </c>
      <c r="I283" s="6">
        <f>IF('[1]TCE - ANEXO IV - Preencher'!K292="","",'[1]TCE - ANEXO IV - Preencher'!K292)</f>
        <v>46149</v>
      </c>
      <c r="J283" s="5" t="str">
        <f>'[1]TCE - ANEXO IV - Preencher'!L292</f>
        <v>26079011258355886000176260000000001026055776167332</v>
      </c>
      <c r="K283" s="5" t="str">
        <f>IF(F283="B",LEFT('[1]TCE - ANEXO IV - Preencher'!M292,2),IF(F283="S",LEFT('[1]TCE - ANEXO IV - Preencher'!M292,7),IF('[1]TCE - ANEXO IV - Preencher'!H292="","")))</f>
        <v>2607901</v>
      </c>
      <c r="L283" s="7">
        <f>'[1]TCE - ANEXO IV - Preencher'!N292</f>
        <v>5500</v>
      </c>
    </row>
    <row r="284" spans="1:12" s="8" customFormat="1" ht="19.5" customHeight="1" x14ac:dyDescent="0.2">
      <c r="A284" s="3">
        <f>IFERROR(VLOOKUP(B284,'[1]DADOS (OCULTAR)'!$Q$3:$S$136,3,0),"")</f>
        <v>9767633000609</v>
      </c>
      <c r="B284" s="4" t="str">
        <f>'[1]TCE - ANEXO IV - Preencher'!C293</f>
        <v>UPA CAXANGÁ - CG Nº 007/2022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48748082000183</v>
      </c>
      <c r="E284" s="5" t="str">
        <f>'[1]TCE - ANEXO IV - Preencher'!G293</f>
        <v>ANA GEORGIA SOUTO LIMA SERVICOS MEDICOS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16</v>
      </c>
      <c r="I284" s="6">
        <f>IF('[1]TCE - ANEXO IV - Preencher'!K293="","",'[1]TCE - ANEXO IV - Preencher'!K293)</f>
        <v>46150</v>
      </c>
      <c r="J284" s="5" t="str">
        <f>'[1]TCE - ANEXO IV - Preencher'!L293</f>
        <v>26116062248748082000183000000000001626054339856436</v>
      </c>
      <c r="K284" s="5" t="str">
        <f>IF(F284="B",LEFT('[1]TCE - ANEXO IV - Preencher'!M293,2),IF(F284="S",LEFT('[1]TCE - ANEXO IV - Preencher'!M293,7),IF('[1]TCE - ANEXO IV - Preencher'!H293="","")))</f>
        <v>2611606</v>
      </c>
      <c r="L284" s="7">
        <f>'[1]TCE - ANEXO IV - Preencher'!N293</f>
        <v>6250</v>
      </c>
    </row>
    <row r="285" spans="1:12" s="8" customFormat="1" ht="19.5" customHeight="1" x14ac:dyDescent="0.2">
      <c r="A285" s="3">
        <f>IFERROR(VLOOKUP(B285,'[1]DADOS (OCULTAR)'!$Q$3:$S$136,3,0),"")</f>
        <v>9767633000609</v>
      </c>
      <c r="B285" s="4" t="str">
        <f>'[1]TCE - ANEXO IV - Preencher'!C294</f>
        <v>UPA CAXANGÁ - CG Nº 007/2022</v>
      </c>
      <c r="C285" s="4" t="str">
        <f>'[1]TCE - ANEXO IV - Preencher'!E294</f>
        <v>5.16 - Serviços Médico-Hospitalares, Odotonlogia e Laboratoriais</v>
      </c>
      <c r="D285" s="3">
        <f>'[1]TCE - ANEXO IV - Preencher'!F294</f>
        <v>63938582000171</v>
      </c>
      <c r="E285" s="5" t="str">
        <f>'[1]TCE - ANEXO IV - Preencher'!G294</f>
        <v>CAMILLE DUTRA DE OLIVEIRA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8</v>
      </c>
      <c r="I285" s="6">
        <f>IF('[1]TCE - ANEXO IV - Preencher'!K294="","",'[1]TCE - ANEXO IV - Preencher'!K294)</f>
        <v>46150</v>
      </c>
      <c r="J285" s="5" t="str">
        <f>'[1]TCE - ANEXO IV - Preencher'!L294</f>
        <v>26116062263938582000171000000000000826056168710952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1350</v>
      </c>
    </row>
    <row r="286" spans="1:12" s="8" customFormat="1" ht="19.5" customHeight="1" x14ac:dyDescent="0.2">
      <c r="A286" s="3">
        <f>IFERROR(VLOOKUP(B286,'[1]DADOS (OCULTAR)'!$Q$3:$S$136,3,0),"")</f>
        <v>9767633000609</v>
      </c>
      <c r="B286" s="4" t="str">
        <f>'[1]TCE - ANEXO IV - Preencher'!C295</f>
        <v>UPA CAXANGÁ - CG Nº 007/2022</v>
      </c>
      <c r="C286" s="4" t="str">
        <f>'[1]TCE - ANEXO IV - Preencher'!E295</f>
        <v>5.16 - Serviços Médico-Hospitalares, Odotonlogia e Laboratoriais</v>
      </c>
      <c r="D286" s="3" t="str">
        <f>'[1]TCE - ANEXO IV - Preencher'!F295</f>
        <v>57.834.371/0001-96</v>
      </c>
      <c r="E286" s="5" t="str">
        <f>'[1]TCE - ANEXO IV - Preencher'!G295</f>
        <v>MARINA B.V. DE SOUZA SERVIÇOS MEDICOS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61</v>
      </c>
      <c r="I286" s="6">
        <f>IF('[1]TCE - ANEXO IV - Preencher'!K295="","",'[1]TCE - ANEXO IV - Preencher'!K295)</f>
        <v>46150</v>
      </c>
      <c r="J286" s="5" t="str">
        <f>'[1]TCE - ANEXO IV - Preencher'!L295</f>
        <v>23044001257834371000196000000000006126050669655804</v>
      </c>
      <c r="K286" s="5" t="str">
        <f>IF(F286="B",LEFT('[1]TCE - ANEXO IV - Preencher'!M295,2),IF(F286="S",LEFT('[1]TCE - ANEXO IV - Preencher'!M295,7),IF('[1]TCE - ANEXO IV - Preencher'!H295="","")))</f>
        <v>2304400</v>
      </c>
      <c r="L286" s="7">
        <f>'[1]TCE - ANEXO IV - Preencher'!N295</f>
        <v>5100</v>
      </c>
    </row>
    <row r="287" spans="1:12" s="8" customFormat="1" ht="19.5" customHeight="1" x14ac:dyDescent="0.2">
      <c r="A287" s="3">
        <f>IFERROR(VLOOKUP(B287,'[1]DADOS (OCULTAR)'!$Q$3:$S$136,3,0),"")</f>
        <v>9767633000609</v>
      </c>
      <c r="B287" s="4" t="str">
        <f>'[1]TCE - ANEXO IV - Preencher'!C296</f>
        <v>UPA CAXANGÁ - CG Nº 007/2022</v>
      </c>
      <c r="C287" s="4" t="str">
        <f>'[1]TCE - ANEXO IV - Preencher'!E296</f>
        <v>5.16 - Serviços Médico-Hospitalares, Odotonlogia e Laboratoriais</v>
      </c>
      <c r="D287" s="3">
        <f>'[1]TCE - ANEXO IV - Preencher'!F296</f>
        <v>53287951000150</v>
      </c>
      <c r="E287" s="5" t="str">
        <f>'[1]TCE - ANEXO IV - Preencher'!G296</f>
        <v>PEDRO RENAN MELO MAGALHAES SERVICOS MEDICOS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39</v>
      </c>
      <c r="I287" s="6">
        <f>IF('[1]TCE - ANEXO IV - Preencher'!K296="","",'[1]TCE - ANEXO IV - Preencher'!K296)</f>
        <v>46153</v>
      </c>
      <c r="J287" s="5" t="str">
        <f>'[1]TCE - ANEXO IV - Preencher'!L296</f>
        <v>893827957</v>
      </c>
      <c r="K287" s="5" t="str">
        <f>IF(F287="B",LEFT('[1]TCE - ANEXO IV - Preencher'!M296,2),IF(F287="S",LEFT('[1]TCE - ANEXO IV - Preencher'!M296,7),IF('[1]TCE - ANEXO IV - Preencher'!H296="","")))</f>
        <v>2304400</v>
      </c>
      <c r="L287" s="7">
        <f>'[1]TCE - ANEXO IV - Preencher'!N296</f>
        <v>11250</v>
      </c>
    </row>
    <row r="288" spans="1:12" s="8" customFormat="1" ht="19.5" customHeight="1" x14ac:dyDescent="0.2">
      <c r="A288" s="3">
        <f>IFERROR(VLOOKUP(B288,'[1]DADOS (OCULTAR)'!$Q$3:$S$136,3,0),"")</f>
        <v>9767633000609</v>
      </c>
      <c r="B288" s="4" t="str">
        <f>'[1]TCE - ANEXO IV - Preencher'!C297</f>
        <v>UPA CAXANGÁ - CG Nº 007/2022</v>
      </c>
      <c r="C288" s="4" t="str">
        <f>'[1]TCE - ANEXO IV - Preencher'!E297</f>
        <v>5.16 - Serviços Médico-Hospitalares, Odotonlogia e Laboratoriais</v>
      </c>
      <c r="D288" s="3">
        <f>'[1]TCE - ANEXO IV - Preencher'!F297</f>
        <v>45689036000162</v>
      </c>
      <c r="E288" s="5" t="str">
        <f>'[1]TCE - ANEXO IV - Preencher'!G297</f>
        <v>LEAL  ALBURQUERQUE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38</v>
      </c>
      <c r="I288" s="6">
        <f>IF('[1]TCE - ANEXO IV - Preencher'!K297="","",'[1]TCE - ANEXO IV - Preencher'!K297)</f>
        <v>46153</v>
      </c>
      <c r="J288" s="5" t="str">
        <f>'[1]TCE - ANEXO IV - Preencher'!L297</f>
        <v>26116062245689036000162000000000003826057143961332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5150</v>
      </c>
    </row>
    <row r="289" spans="1:12" s="8" customFormat="1" ht="19.5" customHeight="1" x14ac:dyDescent="0.2">
      <c r="A289" s="3">
        <f>IFERROR(VLOOKUP(B289,'[1]DADOS (OCULTAR)'!$Q$3:$S$136,3,0),"")</f>
        <v>9767633000609</v>
      </c>
      <c r="B289" s="4" t="str">
        <f>'[1]TCE - ANEXO IV - Preencher'!C298</f>
        <v>UPA CAXANGÁ - CG Nº 007/2022</v>
      </c>
      <c r="C289" s="4" t="str">
        <f>'[1]TCE - ANEXO IV - Preencher'!E298</f>
        <v>5.16 - Serviços Médico-Hospitalares, Odotonlogia e Laboratoriais</v>
      </c>
      <c r="D289" s="3">
        <f>'[1]TCE - ANEXO IV - Preencher'!F298</f>
        <v>52899964000117</v>
      </c>
      <c r="E289" s="5" t="str">
        <f>'[1]TCE - ANEXO IV - Preencher'!G298</f>
        <v>MLGM CUIDADOS EM SAUDE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26</v>
      </c>
      <c r="I289" s="6">
        <f>IF('[1]TCE - ANEXO IV - Preencher'!K298="","",'[1]TCE - ANEXO IV - Preencher'!K298)</f>
        <v>46153</v>
      </c>
      <c r="J289" s="5" t="str">
        <f>'[1]TCE - ANEXO IV - Preencher'!L298</f>
        <v>339883396</v>
      </c>
      <c r="K289" s="5" t="str">
        <f>IF(F289="B",LEFT('[1]TCE - ANEXO IV - Preencher'!M298,2),IF(F289="S",LEFT('[1]TCE - ANEXO IV - Preencher'!M298,7),IF('[1]TCE - ANEXO IV - Preencher'!H298="","")))</f>
        <v>2304400</v>
      </c>
      <c r="L289" s="7">
        <f>'[1]TCE - ANEXO IV - Preencher'!N298</f>
        <v>2700</v>
      </c>
    </row>
    <row r="290" spans="1:12" s="8" customFormat="1" ht="19.5" customHeight="1" x14ac:dyDescent="0.2">
      <c r="A290" s="3">
        <f>IFERROR(VLOOKUP(B290,'[1]DADOS (OCULTAR)'!$Q$3:$S$136,3,0),"")</f>
        <v>9767633000609</v>
      </c>
      <c r="B290" s="4" t="str">
        <f>'[1]TCE - ANEXO IV - Preencher'!C299</f>
        <v>UPA CAXANGÁ - CG Nº 007/2022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53307337000102</v>
      </c>
      <c r="E290" s="5" t="str">
        <f>'[1]TCE - ANEXO IV - Preencher'!G299</f>
        <v>PALOMA KELLY LIMA SANTOS SERVICOS MEDICOS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13</v>
      </c>
      <c r="I290" s="6">
        <f>IF('[1]TCE - ANEXO IV - Preencher'!K299="","",'[1]TCE - ANEXO IV - Preencher'!K299)</f>
        <v>46154</v>
      </c>
      <c r="J290" s="5" t="str">
        <f>'[1]TCE - ANEXO IV - Preencher'!L299</f>
        <v>26116062253307337000102000000000001326050088243757</v>
      </c>
      <c r="K290" s="5" t="str">
        <f>IF(F290="B",LEFT('[1]TCE - ANEXO IV - Preencher'!M299,2),IF(F290="S",LEFT('[1]TCE - ANEXO IV - Preencher'!M299,7),IF('[1]TCE - ANEXO IV - Preencher'!H299="","")))</f>
        <v>2611606</v>
      </c>
      <c r="L290" s="7">
        <f>'[1]TCE - ANEXO IV - Preencher'!N299</f>
        <v>2500</v>
      </c>
    </row>
    <row r="291" spans="1:12" s="8" customFormat="1" ht="19.5" customHeight="1" x14ac:dyDescent="0.2">
      <c r="A291" s="3">
        <f>IFERROR(VLOOKUP(B291,'[1]DADOS (OCULTAR)'!$Q$3:$S$136,3,0),"")</f>
        <v>9767633000609</v>
      </c>
      <c r="B291" s="4" t="str">
        <f>'[1]TCE - ANEXO IV - Preencher'!C300</f>
        <v>UPA CAXANGÁ - CG Nº 007/2022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64154413000103</v>
      </c>
      <c r="E291" s="5" t="str">
        <f>'[1]TCE - ANEXO IV - Preencher'!G300</f>
        <v>ISMM SERVICOS MEDICOS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1</v>
      </c>
      <c r="I291" s="6">
        <f>IF('[1]TCE - ANEXO IV - Preencher'!K300="","",'[1]TCE - ANEXO IV - Preencher'!K300)</f>
        <v>46154</v>
      </c>
      <c r="J291" s="5" t="str">
        <f>'[1]TCE - ANEXO IV - Preencher'!L300</f>
        <v>DA1MB6IP8</v>
      </c>
      <c r="K291" s="5" t="str">
        <f>IF(F291="B",LEFT('[1]TCE - ANEXO IV - Preencher'!M300,2),IF(F291="S",LEFT('[1]TCE - ANEXO IV - Preencher'!M300,7),IF('[1]TCE - ANEXO IV - Preencher'!H300="","")))</f>
        <v>2507507</v>
      </c>
      <c r="L291" s="7">
        <f>'[1]TCE - ANEXO IV - Preencher'!N300</f>
        <v>1100</v>
      </c>
    </row>
    <row r="292" spans="1:12" s="8" customFormat="1" ht="19.5" customHeight="1" x14ac:dyDescent="0.2">
      <c r="A292" s="3">
        <f>IFERROR(VLOOKUP(B292,'[1]DADOS (OCULTAR)'!$Q$3:$S$136,3,0),"")</f>
        <v>9767633000609</v>
      </c>
      <c r="B292" s="4" t="str">
        <f>'[1]TCE - ANEXO IV - Preencher'!C301</f>
        <v>UPA CAXANGÁ - CG Nº 007/2022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58666824000185</v>
      </c>
      <c r="E292" s="5" t="str">
        <f>'[1]TCE - ANEXO IV - Preencher'!G301</f>
        <v>DIEGO FREIRE DE LIMA SILVA SERVIÇOS MEDICOS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2600000000018</v>
      </c>
      <c r="I292" s="6">
        <f>IF('[1]TCE - ANEXO IV - Preencher'!K301="","",'[1]TCE - ANEXO IV - Preencher'!K301)</f>
        <v>46155</v>
      </c>
      <c r="J292" s="5" t="str">
        <f>'[1]TCE - ANEXO IV - Preencher'!L301</f>
        <v>26096001258666824000185260000000001826057700956843</v>
      </c>
      <c r="K292" s="5" t="str">
        <f>IF(F292="B",LEFT('[1]TCE - ANEXO IV - Preencher'!M301,2),IF(F292="S",LEFT('[1]TCE - ANEXO IV - Preencher'!M301,7),IF('[1]TCE - ANEXO IV - Preencher'!H301="","")))</f>
        <v>2609600</v>
      </c>
      <c r="L292" s="7">
        <f>'[1]TCE - ANEXO IV - Preencher'!N301</f>
        <v>11550</v>
      </c>
    </row>
    <row r="293" spans="1:12" s="8" customFormat="1" ht="19.5" customHeight="1" x14ac:dyDescent="0.2">
      <c r="A293" s="3">
        <f>IFERROR(VLOOKUP(B293,'[1]DADOS (OCULTAR)'!$Q$3:$S$136,3,0),"")</f>
        <v>9767633000609</v>
      </c>
      <c r="B293" s="4" t="str">
        <f>'[1]TCE - ANEXO IV - Preencher'!C302</f>
        <v>UPA CAXANGÁ - CG Nº 007/2022</v>
      </c>
      <c r="C293" s="4" t="str">
        <f>'[1]TCE - ANEXO IV - Preencher'!E302</f>
        <v>5.16 - Serviços Médico-Hospitalares, Odotonlogia e Laboratoriais</v>
      </c>
      <c r="D293" s="3" t="str">
        <f>'[1]TCE - ANEXO IV - Preencher'!F302</f>
        <v>37.095.416/0001-40</v>
      </c>
      <c r="E293" s="5" t="str">
        <f>'[1]TCE - ANEXO IV - Preencher'!G302</f>
        <v>SOUSA PEREIRA SERVIÇOS MEDICOS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30</v>
      </c>
      <c r="I293" s="6">
        <f>IF('[1]TCE - ANEXO IV - Preencher'!K302="","",'[1]TCE - ANEXO IV - Preencher'!K302)</f>
        <v>46155</v>
      </c>
      <c r="J293" s="5" t="str">
        <f>'[1]TCE - ANEXO IV - Preencher'!L302</f>
        <v>26116062237095416000140000000000003026050219243570</v>
      </c>
      <c r="K293" s="5" t="str">
        <f>IF(F293="B",LEFT('[1]TCE - ANEXO IV - Preencher'!M302,2),IF(F293="S",LEFT('[1]TCE - ANEXO IV - Preencher'!M302,7),IF('[1]TCE - ANEXO IV - Preencher'!H302="","")))</f>
        <v>2611606</v>
      </c>
      <c r="L293" s="7">
        <f>'[1]TCE - ANEXO IV - Preencher'!N302</f>
        <v>5000</v>
      </c>
    </row>
    <row r="294" spans="1:12" s="8" customFormat="1" ht="19.5" customHeight="1" x14ac:dyDescent="0.2">
      <c r="A294" s="3">
        <f>IFERROR(VLOOKUP(B294,'[1]DADOS (OCULTAR)'!$Q$3:$S$136,3,0),"")</f>
        <v>9767633000609</v>
      </c>
      <c r="B294" s="4" t="str">
        <f>'[1]TCE - ANEXO IV - Preencher'!C303</f>
        <v>UPA CAXANGÁ - CG Nº 007/2022</v>
      </c>
      <c r="C294" s="4" t="str">
        <f>'[1]TCE - ANEXO IV - Preencher'!E303</f>
        <v>5.16 - Serviços Médico-Hospitalares, Odotonlogia e Laboratoriais</v>
      </c>
      <c r="D294" s="3">
        <f>'[1]TCE - ANEXO IV - Preencher'!F303</f>
        <v>58330758000178</v>
      </c>
      <c r="E294" s="5" t="str">
        <f>'[1]TCE - ANEXO IV - Preencher'!G303</f>
        <v>MMD SERVICOS DE SAUDE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5</v>
      </c>
      <c r="I294" s="6">
        <f>IF('[1]TCE - ANEXO IV - Preencher'!K303="","",'[1]TCE - ANEXO IV - Preencher'!K303)</f>
        <v>46155</v>
      </c>
      <c r="J294" s="5" t="str">
        <f>'[1]TCE - ANEXO IV - Preencher'!L303</f>
        <v>5GVI-CVSAS</v>
      </c>
      <c r="K294" s="5" t="str">
        <f>IF(F294="B",LEFT('[1]TCE - ANEXO IV - Preencher'!M303,2),IF(F294="S",LEFT('[1]TCE - ANEXO IV - Preencher'!M303,7),IF('[1]TCE - ANEXO IV - Preencher'!H303="","")))</f>
        <v>2613800</v>
      </c>
      <c r="L294" s="7">
        <f>'[1]TCE - ANEXO IV - Preencher'!N303</f>
        <v>1100</v>
      </c>
    </row>
    <row r="295" spans="1:12" s="8" customFormat="1" ht="19.5" customHeight="1" x14ac:dyDescent="0.2">
      <c r="A295" s="3">
        <f>IFERROR(VLOOKUP(B295,'[1]DADOS (OCULTAR)'!$Q$3:$S$136,3,0),"")</f>
        <v>9767633000609</v>
      </c>
      <c r="B295" s="4" t="str">
        <f>'[1]TCE - ANEXO IV - Preencher'!C304</f>
        <v>UPA CAXANGÁ - CG Nº 007/2022</v>
      </c>
      <c r="C295" s="4" t="str">
        <f>'[1]TCE - ANEXO IV - Preencher'!E304</f>
        <v>5.16 - Serviços Médico-Hospitalares, Odotonlogia e Laboratoriais</v>
      </c>
      <c r="D295" s="3">
        <f>'[1]TCE - ANEXO IV - Preencher'!F304</f>
        <v>58330758000178</v>
      </c>
      <c r="E295" s="5" t="str">
        <f>'[1]TCE - ANEXO IV - Preencher'!G304</f>
        <v>MMD SERVICOS DE SAUDE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6</v>
      </c>
      <c r="I295" s="6">
        <f>IF('[1]TCE - ANEXO IV - Preencher'!K304="","",'[1]TCE - ANEXO IV - Preencher'!K304)</f>
        <v>46155</v>
      </c>
      <c r="J295" s="5" t="str">
        <f>'[1]TCE - ANEXO IV - Preencher'!L304</f>
        <v>8YMN-14DJX</v>
      </c>
      <c r="K295" s="5" t="str">
        <f>IF(F295="B",LEFT('[1]TCE - ANEXO IV - Preencher'!M304,2),IF(F295="S",LEFT('[1]TCE - ANEXO IV - Preencher'!M304,7),IF('[1]TCE - ANEXO IV - Preencher'!H304="","")))</f>
        <v>2613800</v>
      </c>
      <c r="L295" s="7">
        <f>'[1]TCE - ANEXO IV - Preencher'!N304</f>
        <v>4850</v>
      </c>
    </row>
    <row r="296" spans="1:12" s="8" customFormat="1" ht="19.5" customHeight="1" x14ac:dyDescent="0.2">
      <c r="A296" s="3">
        <f>IFERROR(VLOOKUP(B296,'[1]DADOS (OCULTAR)'!$Q$3:$S$136,3,0),"")</f>
        <v>9767633000609</v>
      </c>
      <c r="B296" s="4" t="str">
        <f>'[1]TCE - ANEXO IV - Preencher'!C305</f>
        <v>UPA CAXANGÁ - CG Nº 007/2022</v>
      </c>
      <c r="C296" s="4" t="str">
        <f>'[1]TCE - ANEXO IV - Preencher'!E305</f>
        <v>5.16 - Serviços Médico-Hospitalares, Odotonlogia e Laboratoriais</v>
      </c>
      <c r="D296" s="3">
        <f>'[1]TCE - ANEXO IV - Preencher'!F305</f>
        <v>64233994000179</v>
      </c>
      <c r="E296" s="5" t="str">
        <f>'[1]TCE - ANEXO IV - Preencher'!G305</f>
        <v>MARIA CLARA GALINO PADILHA SERVICOS MEDICOS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9</v>
      </c>
      <c r="I296" s="6">
        <f>IF('[1]TCE - ANEXO IV - Preencher'!K305="","",'[1]TCE - ANEXO IV - Preencher'!K305)</f>
        <v>46155</v>
      </c>
      <c r="J296" s="5" t="str">
        <f>'[1]TCE - ANEXO IV - Preencher'!L305</f>
        <v>26116062264233994000179000000000000926053434396869</v>
      </c>
      <c r="K296" s="5" t="str">
        <f>IF(F296="B",LEFT('[1]TCE - ANEXO IV - Preencher'!M305,2),IF(F296="S",LEFT('[1]TCE - ANEXO IV - Preencher'!M305,7),IF('[1]TCE - ANEXO IV - Preencher'!H305="","")))</f>
        <v>2611606</v>
      </c>
      <c r="L296" s="7">
        <f>'[1]TCE - ANEXO IV - Preencher'!N305</f>
        <v>1350</v>
      </c>
    </row>
    <row r="297" spans="1:12" s="8" customFormat="1" ht="19.5" customHeight="1" x14ac:dyDescent="0.2">
      <c r="A297" s="3">
        <f>IFERROR(VLOOKUP(B297,'[1]DADOS (OCULTAR)'!$Q$3:$S$136,3,0),"")</f>
        <v>9767633000609</v>
      </c>
      <c r="B297" s="4" t="str">
        <f>'[1]TCE - ANEXO IV - Preencher'!C306</f>
        <v>UPA CAXANGÁ - CG Nº 007/2022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53969908000174</v>
      </c>
      <c r="E297" s="5" t="str">
        <f>'[1]TCE - ANEXO IV - Preencher'!G306</f>
        <v>MASTERMED PE IV GESTAO MEDICA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2600000001144</v>
      </c>
      <c r="I297" s="6">
        <f>IF('[1]TCE - ANEXO IV - Preencher'!K306="","",'[1]TCE - ANEXO IV - Preencher'!K306)</f>
        <v>46156</v>
      </c>
      <c r="J297" s="5" t="str">
        <f>'[1]TCE - ANEXO IV - Preencher'!L306</f>
        <v>26096001253969908000174260000000114426050695174903</v>
      </c>
      <c r="K297" s="5" t="str">
        <f>IF(F297="B",LEFT('[1]TCE - ANEXO IV - Preencher'!M306,2),IF(F297="S",LEFT('[1]TCE - ANEXO IV - Preencher'!M306,7),IF('[1]TCE - ANEXO IV - Preencher'!H306="","")))</f>
        <v>2609600</v>
      </c>
      <c r="L297" s="7">
        <f>'[1]TCE - ANEXO IV - Preencher'!N306</f>
        <v>19400</v>
      </c>
    </row>
    <row r="298" spans="1:12" s="8" customFormat="1" ht="19.5" customHeight="1" x14ac:dyDescent="0.2">
      <c r="A298" s="3">
        <f>IFERROR(VLOOKUP(B298,'[1]DADOS (OCULTAR)'!$Q$3:$S$136,3,0),"")</f>
        <v>9767633000609</v>
      </c>
      <c r="B298" s="4" t="str">
        <f>'[1]TCE - ANEXO IV - Preencher'!C307</f>
        <v>UPA CAXANGÁ - CG Nº 007/2022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64899043000133</v>
      </c>
      <c r="E298" s="5" t="str">
        <f>'[1]TCE - ANEXO IV - Preencher'!G307</f>
        <v>ANTONIO CABRAL FRAGOSO NETO SERVICOS DE MEDICINA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7</v>
      </c>
      <c r="I298" s="6">
        <f>IF('[1]TCE - ANEXO IV - Preencher'!K307="","",'[1]TCE - ANEXO IV - Preencher'!K307)</f>
        <v>46160</v>
      </c>
      <c r="J298" s="5" t="str">
        <f>'[1]TCE - ANEXO IV - Preencher'!L307</f>
        <v>23044001264899043000133000000000000726050378087564</v>
      </c>
      <c r="K298" s="5" t="str">
        <f>IF(F298="B",LEFT('[1]TCE - ANEXO IV - Preencher'!M307,2),IF(F298="S",LEFT('[1]TCE - ANEXO IV - Preencher'!M307,7),IF('[1]TCE - ANEXO IV - Preencher'!H307="","")))</f>
        <v>2304400</v>
      </c>
      <c r="L298" s="7">
        <f>'[1]TCE - ANEXO IV - Preencher'!N307</f>
        <v>3300</v>
      </c>
    </row>
    <row r="299" spans="1:12" s="8" customFormat="1" ht="19.5" customHeight="1" x14ac:dyDescent="0.2">
      <c r="A299" s="3">
        <f>IFERROR(VLOOKUP(B299,'[1]DADOS (OCULTAR)'!$Q$3:$S$136,3,0),"")</f>
        <v>9767633000609</v>
      </c>
      <c r="B299" s="4" t="str">
        <f>'[1]TCE - ANEXO IV - Preencher'!C308</f>
        <v>UPA CAXANGÁ - CG Nº 007/2022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52355127000127</v>
      </c>
      <c r="E299" s="5" t="str">
        <f>'[1]TCE - ANEXO IV - Preencher'!G308</f>
        <v>MASTERMED PE III GESTAO MEDICA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2600000001237</v>
      </c>
      <c r="I299" s="6">
        <f>IF('[1]TCE - ANEXO IV - Preencher'!K308="","",'[1]TCE - ANEXO IV - Preencher'!K308)</f>
        <v>46160</v>
      </c>
      <c r="J299" s="5" t="str">
        <f>'[1]TCE - ANEXO IV - Preencher'!L308</f>
        <v>26096001252355127000127260000000123726054029318623</v>
      </c>
      <c r="K299" s="5" t="str">
        <f>IF(F299="B",LEFT('[1]TCE - ANEXO IV - Preencher'!M308,2),IF(F299="S",LEFT('[1]TCE - ANEXO IV - Preencher'!M308,7),IF('[1]TCE - ANEXO IV - Preencher'!H308="","")))</f>
        <v>2609600</v>
      </c>
      <c r="L299" s="7">
        <f>'[1]TCE - ANEXO IV - Preencher'!N308</f>
        <v>1100</v>
      </c>
    </row>
    <row r="300" spans="1:12" s="8" customFormat="1" ht="19.5" customHeight="1" x14ac:dyDescent="0.2">
      <c r="A300" s="3">
        <f>IFERROR(VLOOKUP(B300,'[1]DADOS (OCULTAR)'!$Q$3:$S$136,3,0),"")</f>
        <v>9767633000609</v>
      </c>
      <c r="B300" s="4" t="str">
        <f>'[1]TCE - ANEXO IV - Preencher'!C309</f>
        <v>UPA CAXANGÁ - CG Nº 007/2022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52355127000127</v>
      </c>
      <c r="E300" s="5" t="str">
        <f>'[1]TCE - ANEXO IV - Preencher'!G309</f>
        <v>MASTERMED PE III GESTAO MEDICA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2600000001130</v>
      </c>
      <c r="I300" s="6">
        <f>IF('[1]TCE - ANEXO IV - Preencher'!K309="","",'[1]TCE - ANEXO IV - Preencher'!K309)</f>
        <v>46160</v>
      </c>
      <c r="J300" s="5" t="str">
        <f>'[1]TCE - ANEXO IV - Preencher'!L309</f>
        <v>260096001252355127000127260000000113026051195019850</v>
      </c>
      <c r="K300" s="5" t="str">
        <f>IF(F300="B",LEFT('[1]TCE - ANEXO IV - Preencher'!M309,2),IF(F300="S",LEFT('[1]TCE - ANEXO IV - Preencher'!M309,7),IF('[1]TCE - ANEXO IV - Preencher'!H309="","")))</f>
        <v>2609600</v>
      </c>
      <c r="L300" s="7">
        <f>'[1]TCE - ANEXO IV - Preencher'!N309</f>
        <v>13350</v>
      </c>
    </row>
    <row r="301" spans="1:12" s="8" customFormat="1" ht="19.5" customHeight="1" x14ac:dyDescent="0.2">
      <c r="A301" s="3">
        <f>IFERROR(VLOOKUP(B301,'[1]DADOS (OCULTAR)'!$Q$3:$S$136,3,0),"")</f>
        <v>9767633000609</v>
      </c>
      <c r="B301" s="4" t="str">
        <f>'[1]TCE - ANEXO IV - Preencher'!C310</f>
        <v>UPA CAXANGÁ - CG Nº 007/2022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59652606000154</v>
      </c>
      <c r="E301" s="5" t="str">
        <f>'[1]TCE - ANEXO IV - Preencher'!G310</f>
        <v xml:space="preserve">KENIO BETMANN AZEVEDO 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43</v>
      </c>
      <c r="I301" s="6">
        <f>IF('[1]TCE - ANEXO IV - Preencher'!K310="","",'[1]TCE - ANEXO IV - Preencher'!K310)</f>
        <v>46160</v>
      </c>
      <c r="J301" s="5" t="str">
        <f>'[1]TCE - ANEXO IV - Preencher'!L310</f>
        <v>26116062259652606000154000000000004326053558841986</v>
      </c>
      <c r="K301" s="5" t="str">
        <f>IF(F301="B",LEFT('[1]TCE - ANEXO IV - Preencher'!M310,2),IF(F301="S",LEFT('[1]TCE - ANEXO IV - Preencher'!M310,7),IF('[1]TCE - ANEXO IV - Preencher'!H310="","")))</f>
        <v>2611606</v>
      </c>
      <c r="L301" s="7">
        <f>'[1]TCE - ANEXO IV - Preencher'!N310</f>
        <v>6600</v>
      </c>
    </row>
    <row r="302" spans="1:12" s="8" customFormat="1" ht="19.5" customHeight="1" x14ac:dyDescent="0.2">
      <c r="A302" s="3">
        <f>IFERROR(VLOOKUP(B302,'[1]DADOS (OCULTAR)'!$Q$3:$S$136,3,0),"")</f>
        <v>9767633000609</v>
      </c>
      <c r="B302" s="4" t="str">
        <f>'[1]TCE - ANEXO IV - Preencher'!C311</f>
        <v>UPA CAXANGÁ - CG Nº 007/2022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59652606000154</v>
      </c>
      <c r="E302" s="5" t="str">
        <f>'[1]TCE - ANEXO IV - Preencher'!G311</f>
        <v xml:space="preserve">KENIO BETMANN AZEVEDO 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41</v>
      </c>
      <c r="I302" s="6">
        <f>IF('[1]TCE - ANEXO IV - Preencher'!K311="","",'[1]TCE - ANEXO IV - Preencher'!K311)</f>
        <v>46160</v>
      </c>
      <c r="J302" s="5" t="str">
        <f>'[1]TCE - ANEXO IV - Preencher'!L311</f>
        <v>26116062259652606000154000000000004126053153713756</v>
      </c>
      <c r="K302" s="5" t="str">
        <f>IF(F302="B",LEFT('[1]TCE - ANEXO IV - Preencher'!M311,2),IF(F302="S",LEFT('[1]TCE - ANEXO IV - Preencher'!M311,7),IF('[1]TCE - ANEXO IV - Preencher'!H311="","")))</f>
        <v>2611606</v>
      </c>
      <c r="L302" s="7">
        <f>'[1]TCE - ANEXO IV - Preencher'!N311</f>
        <v>3300</v>
      </c>
    </row>
    <row r="303" spans="1:12" s="8" customFormat="1" ht="19.5" customHeight="1" x14ac:dyDescent="0.2">
      <c r="A303" s="3">
        <f>IFERROR(VLOOKUP(B303,'[1]DADOS (OCULTAR)'!$Q$3:$S$136,3,0),"")</f>
        <v>9767633000609</v>
      </c>
      <c r="B303" s="4" t="str">
        <f>'[1]TCE - ANEXO IV - Preencher'!C312</f>
        <v>UPA CAXANGÁ - CG Nº 007/2022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64918487000179</v>
      </c>
      <c r="E303" s="5" t="str">
        <f>'[1]TCE - ANEXO IV - Preencher'!G312</f>
        <v>MASTERMED PE X GESTAO MEDICA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26000000000001</v>
      </c>
      <c r="I303" s="6">
        <f>IF('[1]TCE - ANEXO IV - Preencher'!K312="","",'[1]TCE - ANEXO IV - Preencher'!K312)</f>
        <v>46160</v>
      </c>
      <c r="J303" s="5" t="str">
        <f>'[1]TCE - ANEXO IV - Preencher'!L312</f>
        <v>26096001264918487000179260000000000126051201644639</v>
      </c>
      <c r="K303" s="5" t="str">
        <f>IF(F303="B",LEFT('[1]TCE - ANEXO IV - Preencher'!M312,2),IF(F303="S",LEFT('[1]TCE - ANEXO IV - Preencher'!M312,7),IF('[1]TCE - ANEXO IV - Preencher'!H312="","")))</f>
        <v>2609600</v>
      </c>
      <c r="L303" s="7">
        <f>'[1]TCE - ANEXO IV - Preencher'!N312</f>
        <v>1100</v>
      </c>
    </row>
    <row r="304" spans="1:12" s="8" customFormat="1" ht="19.5" customHeight="1" x14ac:dyDescent="0.2">
      <c r="A304" s="3">
        <f>IFERROR(VLOOKUP(B304,'[1]DADOS (OCULTAR)'!$Q$3:$S$136,3,0),"")</f>
        <v>9767633000609</v>
      </c>
      <c r="B304" s="4" t="str">
        <f>'[1]TCE - ANEXO IV - Preencher'!C313</f>
        <v>UPA CAXANGÁ - CG Nº 007/2022</v>
      </c>
      <c r="C304" s="4" t="str">
        <f>'[1]TCE - ANEXO IV - Preencher'!E313</f>
        <v>5.16 - Serviços Médico-Hospitalares, Odotonlogia e Laboratoriais</v>
      </c>
      <c r="D304" s="3">
        <f>'[1]TCE - ANEXO IV - Preencher'!F313</f>
        <v>48836367000176</v>
      </c>
      <c r="E304" s="5" t="str">
        <f>'[1]TCE - ANEXO IV - Preencher'!G313</f>
        <v>LLA SAUDE E SERVIÇOS MEDICOS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16</v>
      </c>
      <c r="I304" s="6">
        <f>IF('[1]TCE - ANEXO IV - Preencher'!K313="","",'[1]TCE - ANEXO IV - Preencher'!K313)</f>
        <v>46160</v>
      </c>
      <c r="J304" s="5" t="str">
        <f>'[1]TCE - ANEXO IV - Preencher'!L313</f>
        <v>26116062248836367000176000000000001626059888563401</v>
      </c>
      <c r="K304" s="5" t="str">
        <f>IF(F304="B",LEFT('[1]TCE - ANEXO IV - Preencher'!M313,2),IF(F304="S",LEFT('[1]TCE - ANEXO IV - Preencher'!M313,7),IF('[1]TCE - ANEXO IV - Preencher'!H313="","")))</f>
        <v>2611606</v>
      </c>
      <c r="L304" s="7">
        <f>'[1]TCE - ANEXO IV - Preencher'!N313</f>
        <v>11750</v>
      </c>
    </row>
    <row r="305" spans="1:12" s="8" customFormat="1" ht="19.5" customHeight="1" x14ac:dyDescent="0.2">
      <c r="A305" s="3">
        <f>IFERROR(VLOOKUP(B305,'[1]DADOS (OCULTAR)'!$Q$3:$S$136,3,0),"")</f>
        <v>9767633000609</v>
      </c>
      <c r="B305" s="4" t="str">
        <f>'[1]TCE - ANEXO IV - Preencher'!C314</f>
        <v>UPA CAXANGÁ - CG Nº 007/2022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52355127000127</v>
      </c>
      <c r="E305" s="5" t="str">
        <f>'[1]TCE - ANEXO IV - Preencher'!G314</f>
        <v>MASTERMED PE III GESTAO MEDICA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2600000001238</v>
      </c>
      <c r="I305" s="6">
        <f>IF('[1]TCE - ANEXO IV - Preencher'!K314="","",'[1]TCE - ANEXO IV - Preencher'!K314)</f>
        <v>46160</v>
      </c>
      <c r="J305" s="5" t="str">
        <f>'[1]TCE - ANEXO IV - Preencher'!L314</f>
        <v>26096001252355127000127260000000123826055394062260</v>
      </c>
      <c r="K305" s="5" t="str">
        <f>IF(F305="B",LEFT('[1]TCE - ANEXO IV - Preencher'!M314,2),IF(F305="S",LEFT('[1]TCE - ANEXO IV - Preencher'!M314,7),IF('[1]TCE - ANEXO IV - Preencher'!H314="","")))</f>
        <v>2609600</v>
      </c>
      <c r="L305" s="7">
        <f>'[1]TCE - ANEXO IV - Preencher'!N314</f>
        <v>2500</v>
      </c>
    </row>
    <row r="306" spans="1:12" s="8" customFormat="1" ht="19.5" customHeight="1" x14ac:dyDescent="0.2">
      <c r="A306" s="3">
        <f>IFERROR(VLOOKUP(B306,'[1]DADOS (OCULTAR)'!$Q$3:$S$136,3,0),"")</f>
        <v>9767633000609</v>
      </c>
      <c r="B306" s="4" t="str">
        <f>'[1]TCE - ANEXO IV - Preencher'!C315</f>
        <v>UPA CAXANGÁ - CG Nº 007/2022</v>
      </c>
      <c r="C306" s="4" t="str">
        <f>'[1]TCE - ANEXO IV - Preencher'!E315</f>
        <v>5.16 - Serviços Médico-Hospitalares, Odotonlogia e Laboratoriais</v>
      </c>
      <c r="D306" s="3">
        <f>'[1]TCE - ANEXO IV - Preencher'!F315</f>
        <v>59652606000154</v>
      </c>
      <c r="E306" s="5" t="str">
        <f>'[1]TCE - ANEXO IV - Preencher'!G315</f>
        <v xml:space="preserve">KENIO BETMANN AZEVEDO 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42</v>
      </c>
      <c r="I306" s="6">
        <f>IF('[1]TCE - ANEXO IV - Preencher'!K315="","",'[1]TCE - ANEXO IV - Preencher'!K315)</f>
        <v>46160</v>
      </c>
      <c r="J306" s="5" t="str">
        <f>'[1]TCE - ANEXO IV - Preencher'!L315</f>
        <v>26116062259652606000154000000000004226056176047505</v>
      </c>
      <c r="K306" s="5" t="str">
        <f>IF(F306="B",LEFT('[1]TCE - ANEXO IV - Preencher'!M315,2),IF(F306="S",LEFT('[1]TCE - ANEXO IV - Preencher'!M315,7),IF('[1]TCE - ANEXO IV - Preencher'!H315="","")))</f>
        <v>2611606</v>
      </c>
      <c r="L306" s="7">
        <f>'[1]TCE - ANEXO IV - Preencher'!N315</f>
        <v>1100</v>
      </c>
    </row>
    <row r="307" spans="1:12" s="8" customFormat="1" ht="19.5" customHeight="1" x14ac:dyDescent="0.2">
      <c r="A307" s="3">
        <f>IFERROR(VLOOKUP(B307,'[1]DADOS (OCULTAR)'!$Q$3:$S$136,3,0),"")</f>
        <v>9767633000609</v>
      </c>
      <c r="B307" s="4" t="str">
        <f>'[1]TCE - ANEXO IV - Preencher'!C316</f>
        <v>UPA CAXANGÁ - CG Nº 007/2022</v>
      </c>
      <c r="C307" s="4" t="str">
        <f>'[1]TCE - ANEXO IV - Preencher'!E316</f>
        <v>5.16 - Serviços Médico-Hospitalares, Odotonlogia e Laboratoriais</v>
      </c>
      <c r="D307" s="3" t="str">
        <f>'[1]TCE - ANEXO IV - Preencher'!F316</f>
        <v>35.369.111/0001-54</v>
      </c>
      <c r="E307" s="5" t="str">
        <f>'[1]TCE - ANEXO IV - Preencher'!G316</f>
        <v>ASSOCIACAO ADOLFO LUTZ DE PESQUISAS E DIAGNOSTICOS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174</v>
      </c>
      <c r="I307" s="6">
        <f>IF('[1]TCE - ANEXO IV - Preencher'!K316="","",'[1]TCE - ANEXO IV - Preencher'!K316)</f>
        <v>46147</v>
      </c>
      <c r="J307" s="5" t="str">
        <f>'[1]TCE - ANEXO IV - Preencher'!L316</f>
        <v>26116062235369111000154000000000017426059666948065</v>
      </c>
      <c r="K307" s="5" t="str">
        <f>IF(F307="B",LEFT('[1]TCE - ANEXO IV - Preencher'!M316,2),IF(F307="S",LEFT('[1]TCE - ANEXO IV - Preencher'!M316,7),IF('[1]TCE - ANEXO IV - Preencher'!H316="","")))</f>
        <v>2611606</v>
      </c>
      <c r="L307" s="7">
        <f>'[1]TCE - ANEXO IV - Preencher'!N316</f>
        <v>62800</v>
      </c>
    </row>
    <row r="308" spans="1:12" s="8" customFormat="1" ht="19.5" customHeight="1" x14ac:dyDescent="0.2">
      <c r="A308" s="3">
        <f>IFERROR(VLOOKUP(B308,'[1]DADOS (OCULTAR)'!$Q$3:$S$136,3,0),"")</f>
        <v>9767633000609</v>
      </c>
      <c r="B308" s="4" t="str">
        <f>'[1]TCE - ANEXO IV - Preencher'!C317</f>
        <v>UPA CAXANGÁ - CG Nº 007/2022</v>
      </c>
      <c r="C308" s="4" t="str">
        <f>'[1]TCE - ANEXO IV - Preencher'!E317</f>
        <v>5.8 - Locação de Veículos Automotores</v>
      </c>
      <c r="D308" s="3">
        <f>'[1]TCE - ANEXO IV - Preencher'!F317</f>
        <v>29932922000119</v>
      </c>
      <c r="E308" s="5" t="str">
        <f>'[1]TCE - ANEXO IV - Preencher'!G317</f>
        <v>MEDLIFE LOCACAO DE MAQUINAS E EQUIPAMENTOS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66</v>
      </c>
      <c r="I308" s="6">
        <f>IF('[1]TCE - ANEXO IV - Preencher'!K317="","",'[1]TCE - ANEXO IV - Preencher'!K317)</f>
        <v>46139</v>
      </c>
      <c r="J308" s="5" t="str">
        <f>'[1]TCE - ANEXO IV - Preencher'!L317</f>
        <v>26116062229932922000119000000000006626047429581430</v>
      </c>
      <c r="K308" s="5" t="str">
        <f>IF(F308="B",LEFT('[1]TCE - ANEXO IV - Preencher'!M317,2),IF(F308="S",LEFT('[1]TCE - ANEXO IV - Preencher'!M317,7),IF('[1]TCE - ANEXO IV - Preencher'!H317="","")))</f>
        <v>2611606</v>
      </c>
      <c r="L308" s="7">
        <f>'[1]TCE - ANEXO IV - Preencher'!N317</f>
        <v>30000</v>
      </c>
    </row>
    <row r="309" spans="1:12" s="8" customFormat="1" ht="19.5" customHeight="1" x14ac:dyDescent="0.2">
      <c r="A309" s="3">
        <f>IFERROR(VLOOKUP(B309,'[1]DADOS (OCULTAR)'!$Q$3:$S$136,3,0),"")</f>
        <v>9767633000609</v>
      </c>
      <c r="B309" s="4" t="str">
        <f>'[1]TCE - ANEXO IV - Preencher'!C318</f>
        <v>UPA CAXANGÁ - CG Nº 007/2022</v>
      </c>
      <c r="C309" s="4" t="str">
        <f>'[1]TCE - ANEXO IV - Preencher'!E318</f>
        <v>5.16 - Serviços Médico-Hospitalares, Odotonlogia e Laboratoriais</v>
      </c>
      <c r="D309" s="3">
        <f>'[1]TCE - ANEXO IV - Preencher'!F318</f>
        <v>2593984000197</v>
      </c>
      <c r="E309" s="5" t="str">
        <f>'[1]TCE - ANEXO IV - Preencher'!G318</f>
        <v>COOPSERSA COOPERATIVA DE PROF. DE SERV. DE SAUDE PE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80</v>
      </c>
      <c r="I309" s="6">
        <f>IF('[1]TCE - ANEXO IV - Preencher'!K318="","",'[1]TCE - ANEXO IV - Preencher'!K318)</f>
        <v>46160</v>
      </c>
      <c r="J309" s="5" t="str">
        <f>'[1]TCE - ANEXO IV - Preencher'!L318</f>
        <v>26116062202593984000197000000000008026056733530440</v>
      </c>
      <c r="K309" s="5" t="str">
        <f>IF(F309="B",LEFT('[1]TCE - ANEXO IV - Preencher'!M318,2),IF(F309="S",LEFT('[1]TCE - ANEXO IV - Preencher'!M318,7),IF('[1]TCE - ANEXO IV - Preencher'!H318="","")))</f>
        <v>2611606</v>
      </c>
      <c r="L309" s="7">
        <f>'[1]TCE - ANEXO IV - Preencher'!N318</f>
        <v>3174.16</v>
      </c>
    </row>
    <row r="310" spans="1:12" s="8" customFormat="1" ht="19.5" customHeight="1" x14ac:dyDescent="0.2">
      <c r="A310" s="3">
        <f>IFERROR(VLOOKUP(B310,'[1]DADOS (OCULTAR)'!$Q$3:$S$136,3,0),"")</f>
        <v>9767633000609</v>
      </c>
      <c r="B310" s="4" t="str">
        <f>'[1]TCE - ANEXO IV - Preencher'!C319</f>
        <v>UPA CAXANGÁ - CG Nº 007/2022</v>
      </c>
      <c r="C310" s="4" t="str">
        <f>'[1]TCE - ANEXO IV - Preencher'!E319</f>
        <v>5.15 - Serviços Domésticos</v>
      </c>
      <c r="D310" s="3">
        <f>'[1]TCE - ANEXO IV - Preencher'!F319</f>
        <v>52486728000179</v>
      </c>
      <c r="E310" s="5" t="str">
        <f>'[1]TCE - ANEXO IV - Preencher'!G319</f>
        <v>LAVICLIN LAVANDERIA HOSPITALAR LTDA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2600000000120</v>
      </c>
      <c r="I310" s="6">
        <f>IF('[1]TCE - ANEXO IV - Preencher'!K319="","",'[1]TCE - ANEXO IV - Preencher'!K319)</f>
        <v>46146</v>
      </c>
      <c r="J310" s="5" t="str">
        <f>'[1]TCE - ANEXO IV - Preencher'!L319</f>
        <v>26034541252486728000179260000000012026058564363219</v>
      </c>
      <c r="K310" s="5" t="str">
        <f>IF(F310="B",LEFT('[1]TCE - ANEXO IV - Preencher'!M319,2),IF(F310="S",LEFT('[1]TCE - ANEXO IV - Preencher'!M319,7),IF('[1]TCE - ANEXO IV - Preencher'!H319="","")))</f>
        <v>2603454</v>
      </c>
      <c r="L310" s="7">
        <f>'[1]TCE - ANEXO IV - Preencher'!N319</f>
        <v>2300</v>
      </c>
    </row>
    <row r="311" spans="1:12" s="8" customFormat="1" ht="19.5" customHeight="1" x14ac:dyDescent="0.2">
      <c r="A311" s="3">
        <f>IFERROR(VLOOKUP(B311,'[1]DADOS (OCULTAR)'!$Q$3:$S$136,3,0),"")</f>
        <v>9767633000609</v>
      </c>
      <c r="B311" s="4" t="str">
        <f>'[1]TCE - ANEXO IV - Preencher'!C320</f>
        <v>UPA CAXANGÁ - CG Nº 007/2022</v>
      </c>
      <c r="C311" s="4" t="str">
        <f>'[1]TCE - ANEXO IV - Preencher'!E320</f>
        <v>5.10 - Detetização/Tratamento de Resíduos e Afins</v>
      </c>
      <c r="D311" s="3">
        <f>'[1]TCE - ANEXO IV - Preencher'!F320</f>
        <v>11863530000180</v>
      </c>
      <c r="E311" s="5" t="str">
        <f>'[1]TCE - ANEXO IV - Preencher'!G320</f>
        <v>BRASCON GESTAO AMBIENTAL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293958</v>
      </c>
      <c r="I311" s="6">
        <f>IF('[1]TCE - ANEXO IV - Preencher'!K320="","",'[1]TCE - ANEXO IV - Preencher'!K320)</f>
        <v>46148</v>
      </c>
      <c r="J311" s="5" t="str">
        <f>'[1]TCE - ANEXO IV - Preencher'!L320</f>
        <v>9ZYT-MUE8X</v>
      </c>
      <c r="K311" s="5" t="str">
        <f>IF(F311="B",LEFT('[1]TCE - ANEXO IV - Preencher'!M320,2),IF(F311="S",LEFT('[1]TCE - ANEXO IV - Preencher'!M320,7),IF('[1]TCE - ANEXO IV - Preencher'!H320="","")))</f>
        <v>2611309</v>
      </c>
      <c r="L311" s="7">
        <f>'[1]TCE - ANEXO IV - Preencher'!N320</f>
        <v>4216.2</v>
      </c>
    </row>
    <row r="312" spans="1:12" s="8" customFormat="1" ht="19.5" customHeight="1" x14ac:dyDescent="0.2">
      <c r="A312" s="3">
        <f>IFERROR(VLOOKUP(B312,'[1]DADOS (OCULTAR)'!$Q$3:$S$136,3,0),"")</f>
        <v>9767633000609</v>
      </c>
      <c r="B312" s="4" t="str">
        <f>'[1]TCE - ANEXO IV - Preencher'!C321</f>
        <v>UPA CAXANGÁ - CG Nº 007/2022</v>
      </c>
      <c r="C312" s="4" t="str">
        <f>'[1]TCE - ANEXO IV - Preencher'!E321</f>
        <v>5.17 - Manutenção de Software, Certificação Digital e Microfilmagem</v>
      </c>
      <c r="D312" s="3" t="str">
        <f>'[1]TCE - ANEXO IV - Preencher'!F321</f>
        <v>06.312.868/0001-03</v>
      </c>
      <c r="E312" s="5" t="str">
        <f>'[1]TCE - ANEXO IV - Preencher'!G321</f>
        <v>TASCOM INFORMATICA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610</v>
      </c>
      <c r="I312" s="6">
        <f>IF('[1]TCE - ANEXO IV - Preencher'!K321="","",'[1]TCE - ANEXO IV - Preencher'!K321)</f>
        <v>46146</v>
      </c>
      <c r="J312" s="5" t="str">
        <f>'[1]TCE - ANEXO IV - Preencher'!L321</f>
        <v>UAVTEUECX</v>
      </c>
      <c r="K312" s="5" t="str">
        <f>IF(F312="B",LEFT('[1]TCE - ANEXO IV - Preencher'!M321,2),IF(F312="S",LEFT('[1]TCE - ANEXO IV - Preencher'!M321,7),IF('[1]TCE - ANEXO IV - Preencher'!H321="","")))</f>
        <v>2610707</v>
      </c>
      <c r="L312" s="7">
        <f>'[1]TCE - ANEXO IV - Preencher'!N321</f>
        <v>1434.31</v>
      </c>
    </row>
    <row r="313" spans="1:12" s="8" customFormat="1" ht="19.5" customHeight="1" x14ac:dyDescent="0.2">
      <c r="A313" s="3">
        <f>IFERROR(VLOOKUP(B313,'[1]DADOS (OCULTAR)'!$Q$3:$S$136,3,0),"")</f>
        <v>9767633000609</v>
      </c>
      <c r="B313" s="4" t="str">
        <f>'[1]TCE - ANEXO IV - Preencher'!C322</f>
        <v>UPA CAXANGÁ - CG Nº 007/2022</v>
      </c>
      <c r="C313" s="4" t="str">
        <f>'[1]TCE - ANEXO IV - Preencher'!E322</f>
        <v>5.17 - Manutenção de Software, Certificação Digital e Microfilmagem</v>
      </c>
      <c r="D313" s="3" t="str">
        <f>'[1]TCE - ANEXO IV - Preencher'!F322</f>
        <v>07.333.111/0001-69</v>
      </c>
      <c r="E313" s="5" t="str">
        <f>'[1]TCE - ANEXO IV - Preencher'!G322</f>
        <v>SAFETEC INFORMATICA LTDA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19240</v>
      </c>
      <c r="I313" s="6">
        <f>IF('[1]TCE - ANEXO IV - Preencher'!K322="","",'[1]TCE - ANEXO IV - Preencher'!K322)</f>
        <v>46147</v>
      </c>
      <c r="J313" s="5" t="str">
        <f>'[1]TCE - ANEXO IV - Preencher'!L322</f>
        <v>26116062207333111000169000000001924026051822113501</v>
      </c>
      <c r="K313" s="5" t="str">
        <f>IF(F313="B",LEFT('[1]TCE - ANEXO IV - Preencher'!M322,2),IF(F313="S",LEFT('[1]TCE - ANEXO IV - Preencher'!M322,7),IF('[1]TCE - ANEXO IV - Preencher'!H322="","")))</f>
        <v>2611606</v>
      </c>
      <c r="L313" s="7">
        <f>'[1]TCE - ANEXO IV - Preencher'!N322</f>
        <v>1021.73</v>
      </c>
    </row>
    <row r="314" spans="1:12" s="8" customFormat="1" ht="19.5" customHeight="1" x14ac:dyDescent="0.2">
      <c r="A314" s="3">
        <f>IFERROR(VLOOKUP(B314,'[1]DADOS (OCULTAR)'!$Q$3:$S$136,3,0),"")</f>
        <v>9767633000609</v>
      </c>
      <c r="B314" s="4" t="str">
        <f>'[1]TCE - ANEXO IV - Preencher'!C323</f>
        <v>UPA CAXANGÁ - CG Nº 007/2022</v>
      </c>
      <c r="C314" s="4" t="str">
        <f>'[1]TCE - ANEXO IV - Preencher'!E323</f>
        <v>5.17 - Manutenção de Software, Certificação Digital e Microfilmagem</v>
      </c>
      <c r="D314" s="3" t="str">
        <f>'[1]TCE - ANEXO IV - Preencher'!F323</f>
        <v>07.333.111/0001-69</v>
      </c>
      <c r="E314" s="5" t="str">
        <f>'[1]TCE - ANEXO IV - Preencher'!G323</f>
        <v>SAFETEC INFORMATICA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18548</v>
      </c>
      <c r="I314" s="6">
        <f>IF('[1]TCE - ANEXO IV - Preencher'!K323="","",'[1]TCE - ANEXO IV - Preencher'!K323)</f>
        <v>46147</v>
      </c>
      <c r="J314" s="5" t="str">
        <f>'[1]TCE - ANEXO IV - Preencher'!L323</f>
        <v>26116062207333111000169000000001854826051365284712</v>
      </c>
      <c r="K314" s="5" t="str">
        <f>IF(F314="B",LEFT('[1]TCE - ANEXO IV - Preencher'!M323,2),IF(F314="S",LEFT('[1]TCE - ANEXO IV - Preencher'!M323,7),IF('[1]TCE - ANEXO IV - Preencher'!H323="","")))</f>
        <v>2611606</v>
      </c>
      <c r="L314" s="7">
        <f>'[1]TCE - ANEXO IV - Preencher'!N323</f>
        <v>59.44</v>
      </c>
    </row>
    <row r="315" spans="1:12" s="8" customFormat="1" ht="19.5" customHeight="1" x14ac:dyDescent="0.2">
      <c r="A315" s="3">
        <f>IFERROR(VLOOKUP(B315,'[1]DADOS (OCULTAR)'!$Q$3:$S$136,3,0),"")</f>
        <v>9767633000609</v>
      </c>
      <c r="B315" s="4" t="str">
        <f>'[1]TCE - ANEXO IV - Preencher'!C324</f>
        <v>UPA CAXANGÁ - CG Nº 007/2022</v>
      </c>
      <c r="C315" s="4" t="str">
        <f>'[1]TCE - ANEXO IV - Preencher'!E324</f>
        <v>5.17 - Manutenção de Software, Certificação Digital e Microfilmagem</v>
      </c>
      <c r="D315" s="3">
        <f>'[1]TCE - ANEXO IV - Preencher'!F324</f>
        <v>5633849000116</v>
      </c>
      <c r="E315" s="5" t="str">
        <f>'[1]TCE - ANEXO IV - Preencher'!G324</f>
        <v>GCINET SERVICOS DE INFORMATICA LTDA EPP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1214</v>
      </c>
      <c r="I315" s="6">
        <f>IF('[1]TCE - ANEXO IV - Preencher'!K324="","",'[1]TCE - ANEXO IV - Preencher'!K324)</f>
        <v>46119</v>
      </c>
      <c r="J315" s="5" t="str">
        <f>'[1]TCE - ANEXO IV - Preencher'!L324</f>
        <v>26116062205633849000116000000000121426048176044860</v>
      </c>
      <c r="K315" s="5" t="str">
        <f>IF(F315="B",LEFT('[1]TCE - ANEXO IV - Preencher'!M324,2),IF(F315="S",LEFT('[1]TCE - ANEXO IV - Preencher'!M324,7),IF('[1]TCE - ANEXO IV - Preencher'!H324="","")))</f>
        <v>2611606</v>
      </c>
      <c r="L315" s="7">
        <f>'[1]TCE - ANEXO IV - Preencher'!N324</f>
        <v>2068.98</v>
      </c>
    </row>
    <row r="316" spans="1:12" s="8" customFormat="1" ht="19.5" customHeight="1" x14ac:dyDescent="0.2">
      <c r="A316" s="3">
        <f>IFERROR(VLOOKUP(B316,'[1]DADOS (OCULTAR)'!$Q$3:$S$136,3,0),"")</f>
        <v>9767633000609</v>
      </c>
      <c r="B316" s="4" t="str">
        <f>'[1]TCE - ANEXO IV - Preencher'!C325</f>
        <v>UPA CAXANGÁ - CG Nº 007/2022</v>
      </c>
      <c r="C316" s="4" t="str">
        <f>'[1]TCE - ANEXO IV - Preencher'!E325</f>
        <v>5.17 - Manutenção de Software, Certificação Digital e Microfilmagem</v>
      </c>
      <c r="D316" s="3">
        <f>'[1]TCE - ANEXO IV - Preencher'!F325</f>
        <v>10891998000115</v>
      </c>
      <c r="E316" s="5" t="str">
        <f>'[1]TCE - ANEXO IV - Preencher'!G325</f>
        <v>ADVISERSIT SERVICOS EM INFORMÁTICA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104</v>
      </c>
      <c r="I316" s="6">
        <f>IF('[1]TCE - ANEXO IV - Preencher'!K325="","",'[1]TCE - ANEXO IV - Preencher'!K325)</f>
        <v>46141</v>
      </c>
      <c r="J316" s="5" t="str">
        <f>'[1]TCE - ANEXO IV - Preencher'!L325</f>
        <v>26116062210891998000115000000000010426042629566144</v>
      </c>
      <c r="K316" s="5" t="str">
        <f>IF(F316="B",LEFT('[1]TCE - ANEXO IV - Preencher'!M325,2),IF(F316="S",LEFT('[1]TCE - ANEXO IV - Preencher'!M325,7),IF('[1]TCE - ANEXO IV - Preencher'!H325="","")))</f>
        <v>2611606</v>
      </c>
      <c r="L316" s="7">
        <f>'[1]TCE - ANEXO IV - Preencher'!N325</f>
        <v>1520.21</v>
      </c>
    </row>
    <row r="317" spans="1:12" s="8" customFormat="1" ht="19.5" customHeight="1" x14ac:dyDescent="0.2">
      <c r="A317" s="3">
        <f>IFERROR(VLOOKUP(B317,'[1]DADOS (OCULTAR)'!$Q$3:$S$136,3,0),"")</f>
        <v>9767633000609</v>
      </c>
      <c r="B317" s="4" t="str">
        <f>'[1]TCE - ANEXO IV - Preencher'!C326</f>
        <v>UPA CAXANGÁ - CG Nº 007/2022</v>
      </c>
      <c r="C317" s="4" t="str">
        <f>'[1]TCE - ANEXO IV - Preencher'!E326</f>
        <v>5.17 - Manutenção de Software, Certificação Digital e Microfilmagem</v>
      </c>
      <c r="D317" s="3" t="str">
        <f>'[1]TCE - ANEXO IV - Preencher'!F326</f>
        <v>04.069.709/0001-02</v>
      </c>
      <c r="E317" s="5" t="str">
        <f>'[1]TCE - ANEXO IV - Preencher'!G326</f>
        <v>BIONEXO S.A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652135</v>
      </c>
      <c r="I317" s="6">
        <f>IF('[1]TCE - ANEXO IV - Preencher'!K326="","",'[1]TCE - ANEXO IV - Preencher'!K326)</f>
        <v>46147</v>
      </c>
      <c r="J317" s="5" t="str">
        <f>'[1]TCE - ANEXO IV - Preencher'!L326</f>
        <v>88W8B1FF</v>
      </c>
      <c r="K317" s="5" t="str">
        <f>IF(F317="B",LEFT('[1]TCE - ANEXO IV - Preencher'!M326,2),IF(F317="S",LEFT('[1]TCE - ANEXO IV - Preencher'!M326,7),IF('[1]TCE - ANEXO IV - Preencher'!H326="","")))</f>
        <v>3550308</v>
      </c>
      <c r="L317" s="7">
        <f>'[1]TCE - ANEXO IV - Preencher'!N326</f>
        <v>982.97</v>
      </c>
    </row>
    <row r="318" spans="1:12" s="8" customFormat="1" ht="19.5" customHeight="1" x14ac:dyDescent="0.2">
      <c r="A318" s="3">
        <f>IFERROR(VLOOKUP(B318,'[1]DADOS (OCULTAR)'!$Q$3:$S$136,3,0),"")</f>
        <v>9767633000609</v>
      </c>
      <c r="B318" s="4" t="str">
        <f>'[1]TCE - ANEXO IV - Preencher'!C327</f>
        <v>UPA CAXANGÁ - CG Nº 007/2022</v>
      </c>
      <c r="C318" s="4" t="str">
        <f>'[1]TCE - ANEXO IV - Preencher'!E327</f>
        <v>5.17 - Manutenção de Software, Certificação Digital e Microfilmagem</v>
      </c>
      <c r="D318" s="3">
        <f>'[1]TCE - ANEXO IV - Preencher'!F327</f>
        <v>18630942000119</v>
      </c>
      <c r="E318" s="5" t="str">
        <f>'[1]TCE - ANEXO IV - Preencher'!G327</f>
        <v>PROVTEL TECNOLOGIA SERVICOS GERENCIADOS LTDA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688</v>
      </c>
      <c r="I318" s="6">
        <f>IF('[1]TCE - ANEXO IV - Preencher'!K327="","",'[1]TCE - ANEXO IV - Preencher'!K327)</f>
        <v>46147</v>
      </c>
      <c r="J318" s="5" t="str">
        <f>'[1]TCE - ANEXO IV - Preencher'!L327</f>
        <v>26116062218630942000119000000000068826057373284183</v>
      </c>
      <c r="K318" s="5" t="str">
        <f>IF(F318="B",LEFT('[1]TCE - ANEXO IV - Preencher'!M327,2),IF(F318="S",LEFT('[1]TCE - ANEXO IV - Preencher'!M327,7),IF('[1]TCE - ANEXO IV - Preencher'!H327="","")))</f>
        <v>2611606</v>
      </c>
      <c r="L318" s="7">
        <f>'[1]TCE - ANEXO IV - Preencher'!N327</f>
        <v>6150</v>
      </c>
    </row>
    <row r="319" spans="1:12" s="8" customFormat="1" ht="19.5" customHeight="1" x14ac:dyDescent="0.2">
      <c r="A319" s="3">
        <f>IFERROR(VLOOKUP(B319,'[1]DADOS (OCULTAR)'!$Q$3:$S$136,3,0),"")</f>
        <v>9767633000609</v>
      </c>
      <c r="B319" s="4" t="str">
        <f>'[1]TCE - ANEXO IV - Preencher'!C328</f>
        <v>UPA CAXANGÁ - CG Nº 007/2022</v>
      </c>
      <c r="C319" s="4" t="str">
        <f>'[1]TCE - ANEXO IV - Preencher'!E328</f>
        <v>5.17 - Manutenção de Software, Certificação Digital e Microfilmagem</v>
      </c>
      <c r="D319" s="3" t="str">
        <f>'[1]TCE - ANEXO IV - Preencher'!F328</f>
        <v>34.624.704/0001-57</v>
      </c>
      <c r="E319" s="5" t="str">
        <f>'[1]TCE - ANEXO IV - Preencher'!G328</f>
        <v>TECHSYST SISTEMAS DE AUTOMACAO E INFOMATICA LTDA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47</v>
      </c>
      <c r="I319" s="6">
        <f>IF('[1]TCE - ANEXO IV - Preencher'!K328="","",'[1]TCE - ANEXO IV - Preencher'!K328)</f>
        <v>46146</v>
      </c>
      <c r="J319" s="5" t="str">
        <f>'[1]TCE - ANEXO IV - Preencher'!L328</f>
        <v>26116062234624704000157000000000004726057240487278</v>
      </c>
      <c r="K319" s="5" t="str">
        <f>IF(F319="B",LEFT('[1]TCE - ANEXO IV - Preencher'!M328,2),IF(F319="S",LEFT('[1]TCE - ANEXO IV - Preencher'!M328,7),IF('[1]TCE - ANEXO IV - Preencher'!H328="","")))</f>
        <v>2611606</v>
      </c>
      <c r="L319" s="7">
        <f>'[1]TCE - ANEXO IV - Preencher'!N328</f>
        <v>320</v>
      </c>
    </row>
    <row r="320" spans="1:12" s="8" customFormat="1" ht="19.5" customHeight="1" x14ac:dyDescent="0.2">
      <c r="A320" s="3">
        <f>IFERROR(VLOOKUP(B320,'[1]DADOS (OCULTAR)'!$Q$3:$S$136,3,0),"")</f>
        <v>9767633000609</v>
      </c>
      <c r="B320" s="4" t="str">
        <f>'[1]TCE - ANEXO IV - Preencher'!C329</f>
        <v>UPA CAXANGÁ - CG Nº 007/2022</v>
      </c>
      <c r="C320" s="4" t="str">
        <f>'[1]TCE - ANEXO IV - Preencher'!E329</f>
        <v>5.17 - Manutenção de Software, Certificação Digital e Microfilmagem</v>
      </c>
      <c r="D320" s="3" t="str">
        <f>'[1]TCE - ANEXO IV - Preencher'!F329</f>
        <v>43.166.657/0001-36</v>
      </c>
      <c r="E320" s="5" t="str">
        <f>'[1]TCE - ANEXO IV - Preencher'!G329</f>
        <v>SERVIÇOS TECNICOS LTDA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228</v>
      </c>
      <c r="I320" s="6">
        <f>IF('[1]TCE - ANEXO IV - Preencher'!K329="","",'[1]TCE - ANEXO IV - Preencher'!K329)</f>
        <v>46113</v>
      </c>
      <c r="J320" s="5" t="str">
        <f>'[1]TCE - ANEXO IV - Preencher'!L329</f>
        <v>26116062243166657000136000000000022826042784416880</v>
      </c>
      <c r="K320" s="5" t="str">
        <f>IF(F320="B",LEFT('[1]TCE - ANEXO IV - Preencher'!M329,2),IF(F320="S",LEFT('[1]TCE - ANEXO IV - Preencher'!M329,7),IF('[1]TCE - ANEXO IV - Preencher'!H329="","")))</f>
        <v>2611606</v>
      </c>
      <c r="L320" s="7">
        <f>'[1]TCE - ANEXO IV - Preencher'!N329</f>
        <v>13403.5</v>
      </c>
    </row>
    <row r="321" spans="1:12" s="8" customFormat="1" ht="19.5" customHeight="1" x14ac:dyDescent="0.2">
      <c r="A321" s="3">
        <f>IFERROR(VLOOKUP(B321,'[1]DADOS (OCULTAR)'!$Q$3:$S$136,3,0),"")</f>
        <v>9767633000609</v>
      </c>
      <c r="B321" s="4" t="str">
        <f>'[1]TCE - ANEXO IV - Preencher'!C330</f>
        <v>UPA CAXANGÁ - CG Nº 007/2022</v>
      </c>
      <c r="C321" s="4" t="str">
        <f>'[1]TCE - ANEXO IV - Preencher'!E330</f>
        <v>5.17 - Manutenção de Software, Certificação Digital e Microfilmagem</v>
      </c>
      <c r="D321" s="3" t="str">
        <f>'[1]TCE - ANEXO IV - Preencher'!F330</f>
        <v>92.306.257/0007-80</v>
      </c>
      <c r="E321" s="5" t="str">
        <f>'[1]TCE - ANEXO IV - Preencher'!G330</f>
        <v>MV INFORMATICA NORDESTE LTDA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5304</v>
      </c>
      <c r="I321" s="6">
        <f>IF('[1]TCE - ANEXO IV - Preencher'!K330="","",'[1]TCE - ANEXO IV - Preencher'!K330)</f>
        <v>46113</v>
      </c>
      <c r="J321" s="5" t="str">
        <f>'[1]TCE - ANEXO IV - Preencher'!L330</f>
        <v>26116062292306257000780000000000530426045840925042</v>
      </c>
      <c r="K321" s="5" t="str">
        <f>IF(F321="B",LEFT('[1]TCE - ANEXO IV - Preencher'!M330,2),IF(F321="S",LEFT('[1]TCE - ANEXO IV - Preencher'!M330,7),IF('[1]TCE - ANEXO IV - Preencher'!H330="","")))</f>
        <v>2611606</v>
      </c>
      <c r="L321" s="7">
        <f>'[1]TCE - ANEXO IV - Preencher'!N330</f>
        <v>11578.95</v>
      </c>
    </row>
    <row r="322" spans="1:12" s="8" customFormat="1" ht="19.5" customHeight="1" x14ac:dyDescent="0.2">
      <c r="A322" s="3">
        <f>IFERROR(VLOOKUP(B322,'[1]DADOS (OCULTAR)'!$Q$3:$S$136,3,0),"")</f>
        <v>9767633000609</v>
      </c>
      <c r="B322" s="4" t="str">
        <f>'[1]TCE - ANEXO IV - Preencher'!C331</f>
        <v>UPA CAXANGÁ - CG Nº 007/2022</v>
      </c>
      <c r="C322" s="4" t="str">
        <f>'[1]TCE - ANEXO IV - Preencher'!E331</f>
        <v>5.17 - Manutenção de Software, Certificação Digital e Microfilmagem</v>
      </c>
      <c r="D322" s="3" t="str">
        <f>'[1]TCE - ANEXO IV - Preencher'!F331</f>
        <v>23.412.408/0001-76</v>
      </c>
      <c r="E322" s="5" t="str">
        <f>'[1]TCE - ANEXO IV - Preencher'!G331</f>
        <v>WEK TECHNOLOGY IN BUSINESS LTDA ME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19376</v>
      </c>
      <c r="I322" s="6">
        <f>IF('[1]TCE - ANEXO IV - Preencher'!K331="","",'[1]TCE - ANEXO IV - Preencher'!K331)</f>
        <v>46146</v>
      </c>
      <c r="J322" s="5" t="str">
        <f>'[1]TCE - ANEXO IV - Preencher'!L331</f>
        <v>J51G-T3QU</v>
      </c>
      <c r="K322" s="5" t="str">
        <f>IF(F322="B",LEFT('[1]TCE - ANEXO IV - Preencher'!M331,2),IF(F322="S",LEFT('[1]TCE - ANEXO IV - Preencher'!M331,7),IF('[1]TCE - ANEXO IV - Preencher'!H331="","")))</f>
        <v>4209102</v>
      </c>
      <c r="L322" s="7">
        <f>'[1]TCE - ANEXO IV - Preencher'!N331</f>
        <v>1160.52</v>
      </c>
    </row>
    <row r="323" spans="1:12" s="8" customFormat="1" ht="19.5" customHeight="1" x14ac:dyDescent="0.2">
      <c r="A323" s="3">
        <f>IFERROR(VLOOKUP(B323,'[1]DADOS (OCULTAR)'!$Q$3:$S$136,3,0),"")</f>
        <v>9767633000609</v>
      </c>
      <c r="B323" s="4" t="str">
        <f>'[1]TCE - ANEXO IV - Preencher'!C332</f>
        <v>UPA CAXANGÁ - CG Nº 007/2022</v>
      </c>
      <c r="C323" s="4" t="str">
        <f>'[1]TCE - ANEXO IV - Preencher'!E332</f>
        <v>5.22 - Vigilância Ostensiva / Monitorada</v>
      </c>
      <c r="D323" s="3">
        <f>'[1]TCE - ANEXO IV - Preencher'!F332</f>
        <v>7360290000123</v>
      </c>
      <c r="E323" s="5" t="str">
        <f>'[1]TCE - ANEXO IV - Preencher'!G332</f>
        <v xml:space="preserve">SERVAL SERVICOS E LIMPEZA LTDA 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66427</v>
      </c>
      <c r="I323" s="6">
        <f>IF('[1]TCE - ANEXO IV - Preencher'!K332="","",'[1]TCE - ANEXO IV - Preencher'!K332)</f>
        <v>46147</v>
      </c>
      <c r="J323" s="5" t="str">
        <f>'[1]TCE - ANEXO IV - Preencher'!L332</f>
        <v>160013695</v>
      </c>
      <c r="K323" s="5" t="str">
        <f>IF(F323="B",LEFT('[1]TCE - ANEXO IV - Preencher'!M332,2),IF(F323="S",LEFT('[1]TCE - ANEXO IV - Preencher'!M332,7),IF('[1]TCE - ANEXO IV - Preencher'!H332="","")))</f>
        <v>2304400</v>
      </c>
      <c r="L323" s="7">
        <f>'[1]TCE - ANEXO IV - Preencher'!N332</f>
        <v>37663.019999999997</v>
      </c>
    </row>
    <row r="324" spans="1:12" s="8" customFormat="1" ht="19.5" customHeight="1" x14ac:dyDescent="0.2">
      <c r="A324" s="3">
        <f>IFERROR(VLOOKUP(B324,'[1]DADOS (OCULTAR)'!$Q$3:$S$136,3,0),"")</f>
        <v>9767633000609</v>
      </c>
      <c r="B324" s="4" t="str">
        <f>'[1]TCE - ANEXO IV - Preencher'!C333</f>
        <v>UPA CAXANGÁ - CG Nº 007/2022</v>
      </c>
      <c r="C324" s="4" t="str">
        <f>'[1]TCE - ANEXO IV - Preencher'!E333</f>
        <v>5.22 - Vigilância Ostensiva / Monitorada</v>
      </c>
      <c r="D324" s="3" t="str">
        <f>'[1]TCE - ANEXO IV - Preencher'!F333</f>
        <v>11.572.781/0001-05</v>
      </c>
      <c r="E324" s="5" t="str">
        <f>'[1]TCE - ANEXO IV - Preencher'!G333</f>
        <v>SOSERVI VIGILANCIA LTDA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2600000000297</v>
      </c>
      <c r="I324" s="6">
        <f>IF('[1]TCE - ANEXO IV - Preencher'!K333="","",'[1]TCE - ANEXO IV - Preencher'!K333)</f>
        <v>46134</v>
      </c>
      <c r="J324" s="5" t="str">
        <f>'[1]TCE - ANEXO IV - Preencher'!L333</f>
        <v>26096001211572781000105260000000029726049955899830</v>
      </c>
      <c r="K324" s="5" t="str">
        <f>IF(F324="B",LEFT('[1]TCE - ANEXO IV - Preencher'!M333,2),IF(F324="S",LEFT('[1]TCE - ANEXO IV - Preencher'!M333,7),IF('[1]TCE - ANEXO IV - Preencher'!H333="","")))</f>
        <v>2609600</v>
      </c>
      <c r="L324" s="7">
        <f>'[1]TCE - ANEXO IV - Preencher'!N333</f>
        <v>26992.400000000001</v>
      </c>
    </row>
    <row r="325" spans="1:12" s="8" customFormat="1" ht="19.5" customHeight="1" x14ac:dyDescent="0.2">
      <c r="A325" s="3">
        <f>IFERROR(VLOOKUP(B325,'[1]DADOS (OCULTAR)'!$Q$3:$S$136,3,0),"")</f>
        <v>9767633000609</v>
      </c>
      <c r="B325" s="4" t="str">
        <f>'[1]TCE - ANEXO IV - Preencher'!C334</f>
        <v>UPA CAXANGÁ - CG Nº 007/2022</v>
      </c>
      <c r="C325" s="4" t="str">
        <f>'[1]TCE - ANEXO IV - Preencher'!E334</f>
        <v>5.10 - Detetização/Tratamento de Resíduos e Afins</v>
      </c>
      <c r="D325" s="3" t="str">
        <f>'[1]TCE - ANEXO IV - Preencher'!F334</f>
        <v>09.595.245/0001-83</v>
      </c>
      <c r="E325" s="5" t="str">
        <f>'[1]TCE - ANEXO IV - Preencher'!G334</f>
        <v>FOCUS SERVIÇOS AMBIENTAIS LTDA ME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1178</v>
      </c>
      <c r="I325" s="6">
        <f>IF('[1]TCE - ANEXO IV - Preencher'!K334="","",'[1]TCE - ANEXO IV - Preencher'!K334)</f>
        <v>46127</v>
      </c>
      <c r="J325" s="5" t="str">
        <f>'[1]TCE - ANEXO IV - Preencher'!L334</f>
        <v>26116062209595245000183000000000117826041274919743</v>
      </c>
      <c r="K325" s="5" t="str">
        <f>IF(F325="B",LEFT('[1]TCE - ANEXO IV - Preencher'!M334,2),IF(F325="S",LEFT('[1]TCE - ANEXO IV - Preencher'!M334,7),IF('[1]TCE - ANEXO IV - Preencher'!H334="","")))</f>
        <v>2611606</v>
      </c>
      <c r="L325" s="7">
        <f>'[1]TCE - ANEXO IV - Preencher'!N334</f>
        <v>1020.14</v>
      </c>
    </row>
    <row r="326" spans="1:12" s="8" customFormat="1" ht="19.5" customHeight="1" x14ac:dyDescent="0.2">
      <c r="A326" s="3">
        <f>IFERROR(VLOOKUP(B326,'[1]DADOS (OCULTAR)'!$Q$3:$S$136,3,0),"")</f>
        <v>9767633000609</v>
      </c>
      <c r="B326" s="4" t="str">
        <f>'[1]TCE - ANEXO IV - Preencher'!C335</f>
        <v>UPA CAXANGÁ - CG Nº 007/2022</v>
      </c>
      <c r="C326" s="4" t="str">
        <f>'[1]TCE - ANEXO IV - Preencher'!E335</f>
        <v>5.23 - Limpeza e Conservação</v>
      </c>
      <c r="D326" s="3">
        <f>'[1]TCE - ANEXO IV - Preencher'!F335</f>
        <v>9863853000121</v>
      </c>
      <c r="E326" s="5" t="str">
        <f>'[1]TCE - ANEXO IV - Preencher'!G335</f>
        <v>SOSERVI-SOCIEDADE DE SERVICOS GERAIS LTDA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2600000002755</v>
      </c>
      <c r="I326" s="6">
        <f>IF('[1]TCE - ANEXO IV - Preencher'!K335="","",'[1]TCE - ANEXO IV - Preencher'!K335)</f>
        <v>46136</v>
      </c>
      <c r="J326" s="5" t="str">
        <f>'[1]TCE - ANEXO IV - Preencher'!L335</f>
        <v>26096001209863853000121260000000275526042488351212</v>
      </c>
      <c r="K326" s="5" t="str">
        <f>IF(F326="B",LEFT('[1]TCE - ANEXO IV - Preencher'!M335,2),IF(F326="S",LEFT('[1]TCE - ANEXO IV - Preencher'!M335,7),IF('[1]TCE - ANEXO IV - Preencher'!H335="","")))</f>
        <v>2609600</v>
      </c>
      <c r="L326" s="7">
        <f>'[1]TCE - ANEXO IV - Preencher'!N335</f>
        <v>15415.53</v>
      </c>
    </row>
    <row r="327" spans="1:12" s="8" customFormat="1" ht="19.5" customHeight="1" x14ac:dyDescent="0.2">
      <c r="A327" s="3">
        <f>IFERROR(VLOOKUP(B327,'[1]DADOS (OCULTAR)'!$Q$3:$S$136,3,0),"")</f>
        <v>9767633000609</v>
      </c>
      <c r="B327" s="4" t="str">
        <f>'[1]TCE - ANEXO IV - Preencher'!C336</f>
        <v>UPA CAXANGÁ - CG Nº 007/2022</v>
      </c>
      <c r="C327" s="4" t="str">
        <f>'[1]TCE - ANEXO IV - Preencher'!E336</f>
        <v>5.23 - Limpeza e Conservação</v>
      </c>
      <c r="D327" s="3">
        <f>'[1]TCE - ANEXO IV - Preencher'!F336</f>
        <v>9863853000121</v>
      </c>
      <c r="E327" s="5" t="str">
        <f>'[1]TCE - ANEXO IV - Preencher'!G336</f>
        <v>SOSERVI-SOCIEDADE DE SERVICOS GERAIS LTDA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2600000002748</v>
      </c>
      <c r="I327" s="6">
        <f>IF('[1]TCE - ANEXO IV - Preencher'!K336="","",'[1]TCE - ANEXO IV - Preencher'!K336)</f>
        <v>46136</v>
      </c>
      <c r="J327" s="5" t="str">
        <f>'[1]TCE - ANEXO IV - Preencher'!L336</f>
        <v>26096001209863853000121260000000274826048711211966</v>
      </c>
      <c r="K327" s="5" t="str">
        <f>IF(F327="B",LEFT('[1]TCE - ANEXO IV - Preencher'!M336,2),IF(F327="S",LEFT('[1]TCE - ANEXO IV - Preencher'!M336,7),IF('[1]TCE - ANEXO IV - Preencher'!H336="","")))</f>
        <v>2609600</v>
      </c>
      <c r="L327" s="7">
        <f>'[1]TCE - ANEXO IV - Preencher'!N336</f>
        <v>62690.26</v>
      </c>
    </row>
    <row r="328" spans="1:12" s="8" customFormat="1" ht="19.5" customHeight="1" x14ac:dyDescent="0.2">
      <c r="A328" s="3">
        <f>IFERROR(VLOOKUP(B328,'[1]DADOS (OCULTAR)'!$Q$3:$S$136,3,0),"")</f>
        <v>9767633000609</v>
      </c>
      <c r="B328" s="4" t="str">
        <f>'[1]TCE - ANEXO IV - Preencher'!C337</f>
        <v>UPA CAXANGÁ - CG Nº 007/2022</v>
      </c>
      <c r="C328" s="4" t="str">
        <f>'[1]TCE - ANEXO IV - Preencher'!E337</f>
        <v>5.99 - Outros Serviços de Terceiros Pessoa Jurídica</v>
      </c>
      <c r="D328" s="3">
        <f>'[1]TCE - ANEXO IV - Preencher'!F337</f>
        <v>19786063000143</v>
      </c>
      <c r="E328" s="5" t="str">
        <f>'[1]TCE - ANEXO IV - Preencher'!G337</f>
        <v xml:space="preserve">MARINHO E CASTRO SERVICOS LTDA ME 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389</v>
      </c>
      <c r="I328" s="6">
        <f>IF('[1]TCE - ANEXO IV - Preencher'!K337="","",'[1]TCE - ANEXO IV - Preencher'!K337)</f>
        <v>46135</v>
      </c>
      <c r="J328" s="5" t="str">
        <f>'[1]TCE - ANEXO IV - Preencher'!L337</f>
        <v>26116062219786063000143000000000038926046737563707</v>
      </c>
      <c r="K328" s="5" t="str">
        <f>IF(F328="B",LEFT('[1]TCE - ANEXO IV - Preencher'!M337,2),IF(F328="S",LEFT('[1]TCE - ANEXO IV - Preencher'!M337,7),IF('[1]TCE - ANEXO IV - Preencher'!H337="","")))</f>
        <v>2611606</v>
      </c>
      <c r="L328" s="7">
        <f>'[1]TCE - ANEXO IV - Preencher'!N337</f>
        <v>5019.78</v>
      </c>
    </row>
    <row r="329" spans="1:12" s="8" customFormat="1" ht="19.5" customHeight="1" x14ac:dyDescent="0.2">
      <c r="A329" s="3">
        <f>IFERROR(VLOOKUP(B329,'[1]DADOS (OCULTAR)'!$Q$3:$S$136,3,0),"")</f>
        <v>9767633000609</v>
      </c>
      <c r="B329" s="4" t="str">
        <f>'[1]TCE - ANEXO IV - Preencher'!C338</f>
        <v>UPA CAXANGÁ - CG Nº 007/2022</v>
      </c>
      <c r="C329" s="4" t="str">
        <f>'[1]TCE - ANEXO IV - Preencher'!E338</f>
        <v>5.99 - Outros Serviços de Terceiros Pessoa Jurídica</v>
      </c>
      <c r="D329" s="3">
        <f>'[1]TCE - ANEXO IV - Preencher'!F338</f>
        <v>10816775000274</v>
      </c>
      <c r="E329" s="5" t="str">
        <f>'[1]TCE - ANEXO IV - Preencher'!G338</f>
        <v>INSPETORIA SALESIANA DO NORDESTE DO BRASIL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978</v>
      </c>
      <c r="I329" s="6">
        <f>IF('[1]TCE - ANEXO IV - Preencher'!K338="","",'[1]TCE - ANEXO IV - Preencher'!K338)</f>
        <v>46113</v>
      </c>
      <c r="J329" s="5" t="str">
        <f>'[1]TCE - ANEXO IV - Preencher'!L338</f>
        <v>26116062210816775000274000000000097826049228598822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770</v>
      </c>
    </row>
    <row r="330" spans="1:12" s="8" customFormat="1" ht="19.5" customHeight="1" x14ac:dyDescent="0.2">
      <c r="A330" s="3">
        <f>IFERROR(VLOOKUP(B330,'[1]DADOS (OCULTAR)'!$Q$3:$S$136,3,0),"")</f>
        <v>9767633000609</v>
      </c>
      <c r="B330" s="4" t="str">
        <f>'[1]TCE - ANEXO IV - Preencher'!C339</f>
        <v>UPA CAXANGÁ - CG Nº 007/2022</v>
      </c>
      <c r="C330" s="4" t="str">
        <f>'[1]TCE - ANEXO IV - Preencher'!E339</f>
        <v>5.99 - Outros Serviços de Terceiros Pessoa Jurídica</v>
      </c>
      <c r="D330" s="3" t="str">
        <f>'[1]TCE - ANEXO IV - Preencher'!F339</f>
        <v>08.654.123/0001-58</v>
      </c>
      <c r="E330" s="5" t="str">
        <f>'[1]TCE - ANEXO IV - Preencher'!G339</f>
        <v>AUDISA -AUDITORES ASSOCIADOS S/S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33230</v>
      </c>
      <c r="I330" s="6">
        <f>IF('[1]TCE - ANEXO IV - Preencher'!K339="","",'[1]TCE - ANEXO IV - Preencher'!K339)</f>
        <v>46113</v>
      </c>
      <c r="J330" s="5" t="str">
        <f>'[1]TCE - ANEXO IV - Preencher'!L339</f>
        <v>258W225384749734299X</v>
      </c>
      <c r="K330" s="5" t="str">
        <f>IF(F330="B",LEFT('[1]TCE - ANEXO IV - Preencher'!M339,2),IF(F330="S",LEFT('[1]TCE - ANEXO IV - Preencher'!M339,7),IF('[1]TCE - ANEXO IV - Preencher'!H339="","")))</f>
        <v>3505708</v>
      </c>
      <c r="L330" s="7">
        <f>'[1]TCE - ANEXO IV - Preencher'!N339</f>
        <v>1189</v>
      </c>
    </row>
    <row r="331" spans="1:12" s="8" customFormat="1" ht="19.5" customHeight="1" x14ac:dyDescent="0.2">
      <c r="A331" s="3">
        <f>IFERROR(VLOOKUP(B331,'[1]DADOS (OCULTAR)'!$Q$3:$S$136,3,0),"")</f>
        <v>9767633000609</v>
      </c>
      <c r="B331" s="4" t="str">
        <f>'[1]TCE - ANEXO IV - Preencher'!C340</f>
        <v>UPA CAXANGÁ - CG Nº 007/2022</v>
      </c>
      <c r="C331" s="4" t="str">
        <f>'[1]TCE - ANEXO IV - Preencher'!E340</f>
        <v>5.99 - Outros Serviços de Terceiros Pessoa Jurídica</v>
      </c>
      <c r="D331" s="3">
        <f>'[1]TCE - ANEXO IV - Preencher'!F340</f>
        <v>1545203000126</v>
      </c>
      <c r="E331" s="5" t="str">
        <f>'[1]TCE - ANEXO IV - Preencher'!G340</f>
        <v>ENAE EMPRESA NACIONAL DE ESTERILIZACAO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149</v>
      </c>
      <c r="I331" s="6">
        <f>IF('[1]TCE - ANEXO IV - Preencher'!K340="","",'[1]TCE - ANEXO IV - Preencher'!K340)</f>
        <v>46146</v>
      </c>
      <c r="J331" s="5" t="str">
        <f>'[1]TCE - ANEXO IV - Preencher'!L340</f>
        <v>26116062201545203000126000000000014926056253643260</v>
      </c>
      <c r="K331" s="5" t="str">
        <f>IF(F331="B",LEFT('[1]TCE - ANEXO IV - Preencher'!M340,2),IF(F331="S",LEFT('[1]TCE - ANEXO IV - Preencher'!M340,7),IF('[1]TCE - ANEXO IV - Preencher'!H340="","")))</f>
        <v>2611606</v>
      </c>
      <c r="L331" s="7">
        <f>'[1]TCE - ANEXO IV - Preencher'!N340</f>
        <v>24435.4</v>
      </c>
    </row>
    <row r="332" spans="1:12" s="8" customFormat="1" ht="19.5" customHeight="1" x14ac:dyDescent="0.2">
      <c r="A332" s="3">
        <f>IFERROR(VLOOKUP(B332,'[1]DADOS (OCULTAR)'!$Q$3:$S$136,3,0),"")</f>
        <v>9767633000609</v>
      </c>
      <c r="B332" s="4" t="str">
        <f>'[1]TCE - ANEXO IV - Preencher'!C341</f>
        <v>UPA CAXANGÁ - CG Nº 007/2022</v>
      </c>
      <c r="C332" s="4" t="str">
        <f>'[1]TCE - ANEXO IV - Preencher'!E341</f>
        <v>5.99 - Outros Serviços de Terceiros Pessoa Jurídica</v>
      </c>
      <c r="D332" s="3" t="str">
        <f>'[1]TCE - ANEXO IV - Preencher'!F341</f>
        <v>60.765.823/0001-30</v>
      </c>
      <c r="E332" s="5" t="str">
        <f>'[1]TCE - ANEXO IV - Preencher'!G341</f>
        <v>SOCIEDADE BENEF ISRAELITABRAS HOSPITAL ALBERT EINSTEIN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16792871</v>
      </c>
      <c r="I332" s="6">
        <f>IF('[1]TCE - ANEXO IV - Preencher'!K341="","",'[1]TCE - ANEXO IV - Preencher'!K341)</f>
        <v>46140</v>
      </c>
      <c r="J332" s="5" t="str">
        <f>'[1]TCE - ANEXO IV - Preencher'!L341</f>
        <v>J4PB-4QC4</v>
      </c>
      <c r="K332" s="5" t="str">
        <f>IF(F332="B",LEFT('[1]TCE - ANEXO IV - Preencher'!M341,2),IF(F332="S",LEFT('[1]TCE - ANEXO IV - Preencher'!M341,7),IF('[1]TCE - ANEXO IV - Preencher'!H341="","")))</f>
        <v>3550308</v>
      </c>
      <c r="L332" s="7">
        <f>'[1]TCE - ANEXO IV - Preencher'!N341</f>
        <v>1234.5</v>
      </c>
    </row>
    <row r="333" spans="1:12" s="8" customFormat="1" ht="19.5" customHeight="1" x14ac:dyDescent="0.2">
      <c r="A333" s="3">
        <f>IFERROR(VLOOKUP(B333,'[1]DADOS (OCULTAR)'!$Q$3:$S$136,3,0),"")</f>
        <v>9767633000609</v>
      </c>
      <c r="B333" s="4" t="str">
        <f>'[1]TCE - ANEXO IV - Preencher'!C342</f>
        <v>UPA CAXANGÁ - CG Nº 007/2022</v>
      </c>
      <c r="C333" s="4" t="str">
        <f>'[1]TCE - ANEXO IV - Preencher'!E342</f>
        <v>5.99 - Outros Serviços de Terceiros Pessoa Jurídica</v>
      </c>
      <c r="D333" s="3" t="str">
        <f>'[1]TCE - ANEXO IV - Preencher'!F342</f>
        <v>01.699.696/0001-59</v>
      </c>
      <c r="E333" s="5" t="str">
        <f>'[1]TCE - ANEXO IV - Preencher'!G342</f>
        <v>QUALIAGUA LABORATORIO E CONSULTORIA LTDA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1961</v>
      </c>
      <c r="I333" s="6">
        <f>IF('[1]TCE - ANEXO IV - Preencher'!K342="","",'[1]TCE - ANEXO IV - Preencher'!K342)</f>
        <v>46147</v>
      </c>
      <c r="J333" s="5" t="str">
        <f>'[1]TCE - ANEXO IV - Preencher'!L342</f>
        <v>26116062201699696000159000000000196126052539682379</v>
      </c>
      <c r="K333" s="5" t="str">
        <f>IF(F333="B",LEFT('[1]TCE - ANEXO IV - Preencher'!M342,2),IF(F333="S",LEFT('[1]TCE - ANEXO IV - Preencher'!M342,7),IF('[1]TCE - ANEXO IV - Preencher'!H342="","")))</f>
        <v>2611606</v>
      </c>
      <c r="L333" s="7">
        <f>'[1]TCE - ANEXO IV - Preencher'!N342</f>
        <v>626.5</v>
      </c>
    </row>
    <row r="334" spans="1:12" s="8" customFormat="1" ht="19.5" customHeight="1" x14ac:dyDescent="0.2">
      <c r="A334" s="3">
        <f>IFERROR(VLOOKUP(B334,'[1]DADOS (OCULTAR)'!$Q$3:$S$136,3,0),"")</f>
        <v>9767633000609</v>
      </c>
      <c r="B334" s="4" t="str">
        <f>'[1]TCE - ANEXO IV - Preencher'!C343</f>
        <v>UPA CAXANGÁ - CG Nº 007/2022</v>
      </c>
      <c r="C334" s="4" t="str">
        <f>'[1]TCE - ANEXO IV - Preencher'!E343</f>
        <v>5.99 - Outros Serviços de Terceiros Pessoa Jurídica</v>
      </c>
      <c r="D334" s="3">
        <f>'[1]TCE - ANEXO IV - Preencher'!F343</f>
        <v>45671533000133</v>
      </c>
      <c r="E334" s="5" t="str">
        <f>'[1]TCE - ANEXO IV - Preencher'!G343</f>
        <v>VITORINO E MAIA ADVOGADOS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88</v>
      </c>
      <c r="I334" s="6">
        <f>IF('[1]TCE - ANEXO IV - Preencher'!K343="","",'[1]TCE - ANEXO IV - Preencher'!K343)</f>
        <v>46145</v>
      </c>
      <c r="J334" s="5" t="str">
        <f>'[1]TCE - ANEXO IV - Preencher'!L343</f>
        <v>26116062245671533000133000000000008826050782012695</v>
      </c>
      <c r="K334" s="5" t="str">
        <f>IF(F334="B",LEFT('[1]TCE - ANEXO IV - Preencher'!M343,2),IF(F334="S",LEFT('[1]TCE - ANEXO IV - Preencher'!M343,7),IF('[1]TCE - ANEXO IV - Preencher'!H343="","")))</f>
        <v>2611606</v>
      </c>
      <c r="L334" s="7">
        <f>'[1]TCE - ANEXO IV - Preencher'!N343</f>
        <v>2438.1999999999998</v>
      </c>
    </row>
    <row r="335" spans="1:12" s="8" customFormat="1" ht="19.5" customHeight="1" x14ac:dyDescent="0.2">
      <c r="A335" s="3">
        <f>IFERROR(VLOOKUP(B335,'[1]DADOS (OCULTAR)'!$Q$3:$S$136,3,0),"")</f>
        <v>9767633000609</v>
      </c>
      <c r="B335" s="4" t="str">
        <f>'[1]TCE - ANEXO IV - Preencher'!C344</f>
        <v>UPA CAXANGÁ - CG Nº 007/2022</v>
      </c>
      <c r="C335" s="4" t="str">
        <f>'[1]TCE - ANEXO IV - Preencher'!E344</f>
        <v>5.99 - Outros Serviços de Terceiros Pessoa Jurídica</v>
      </c>
      <c r="D335" s="3">
        <f>'[1]TCE - ANEXO IV - Preencher'!F344</f>
        <v>2668797000125</v>
      </c>
      <c r="E335" s="5" t="str">
        <f>'[1]TCE - ANEXO IV - Preencher'!G344</f>
        <v>BRASIL GESTAO DE DADOS INFORMAÇOES E DOCUMENTOS LTDA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168</v>
      </c>
      <c r="I335" s="6">
        <f>IF('[1]TCE - ANEXO IV - Preencher'!K344="","",'[1]TCE - ANEXO IV - Preencher'!K344)</f>
        <v>46146</v>
      </c>
      <c r="J335" s="5" t="str">
        <f>'[1]TCE - ANEXO IV - Preencher'!L344</f>
        <v>26116062202668797000125000000000016826056987510115</v>
      </c>
      <c r="K335" s="5" t="str">
        <f>IF(F335="B",LEFT('[1]TCE - ANEXO IV - Preencher'!M344,2),IF(F335="S",LEFT('[1]TCE - ANEXO IV - Preencher'!M344,7),IF('[1]TCE - ANEXO IV - Preencher'!H344="","")))</f>
        <v>2611606</v>
      </c>
      <c r="L335" s="7">
        <f>'[1]TCE - ANEXO IV - Preencher'!N344</f>
        <v>1320.7</v>
      </c>
    </row>
    <row r="336" spans="1:12" s="8" customFormat="1" ht="19.5" customHeight="1" x14ac:dyDescent="0.2">
      <c r="A336" s="3">
        <f>IFERROR(VLOOKUP(B336,'[1]DADOS (OCULTAR)'!$Q$3:$S$136,3,0),"")</f>
        <v>9767633000609</v>
      </c>
      <c r="B336" s="4" t="str">
        <f>'[1]TCE - ANEXO IV - Preencher'!C345</f>
        <v>UPA CAXANGÁ - CG Nº 007/2022</v>
      </c>
      <c r="C336" s="4" t="str">
        <f>'[1]TCE - ANEXO IV - Preencher'!E345</f>
        <v>5.99 - Outros Serviços de Terceiros Pessoa Jurídica</v>
      </c>
      <c r="D336" s="3">
        <f>'[1]TCE - ANEXO IV - Preencher'!F345</f>
        <v>6317907000165</v>
      </c>
      <c r="E336" s="5" t="str">
        <f>'[1]TCE - ANEXO IV - Preencher'!G345</f>
        <v>RUI JORGE DE A. PIRES ME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645</v>
      </c>
      <c r="I336" s="6">
        <f>IF('[1]TCE - ANEXO IV - Preencher'!K345="","",'[1]TCE - ANEXO IV - Preencher'!K345)</f>
        <v>46147</v>
      </c>
      <c r="J336" s="5" t="str">
        <f>'[1]TCE - ANEXO IV - Preencher'!L345</f>
        <v>26116062206317907000165000000000064526056794783920</v>
      </c>
      <c r="K336" s="5" t="str">
        <f>IF(F336="B",LEFT('[1]TCE - ANEXO IV - Preencher'!M345,2),IF(F336="S",LEFT('[1]TCE - ANEXO IV - Preencher'!M345,7),IF('[1]TCE - ANEXO IV - Preencher'!H345="","")))</f>
        <v>2611606</v>
      </c>
      <c r="L336" s="7">
        <f>'[1]TCE - ANEXO IV - Preencher'!N345</f>
        <v>670</v>
      </c>
    </row>
    <row r="337" spans="1:12" s="8" customFormat="1" ht="19.5" customHeight="1" x14ac:dyDescent="0.2">
      <c r="A337" s="3">
        <f>IFERROR(VLOOKUP(B337,'[1]DADOS (OCULTAR)'!$Q$3:$S$136,3,0),"")</f>
        <v>9767633000609</v>
      </c>
      <c r="B337" s="4" t="str">
        <f>'[1]TCE - ANEXO IV - Preencher'!C346</f>
        <v>UPA CAXANGÁ - CG Nº 007/2022</v>
      </c>
      <c r="C337" s="4" t="str">
        <f>'[1]TCE - ANEXO IV - Preencher'!E346</f>
        <v>5.99 - Outros Serviços de Terceiros Pessoa Jurídica</v>
      </c>
      <c r="D337" s="3" t="str">
        <f>'[1]TCE - ANEXO IV - Preencher'!F346</f>
        <v>46.021.768/0001-42</v>
      </c>
      <c r="E337" s="5" t="str">
        <f>'[1]TCE - ANEXO IV - Preencher'!G346</f>
        <v>BEM SAUDE LTDA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324</v>
      </c>
      <c r="I337" s="6">
        <f>IF('[1]TCE - ANEXO IV - Preencher'!K346="","",'[1]TCE - ANEXO IV - Preencher'!K346)</f>
        <v>46144</v>
      </c>
      <c r="J337" s="5" t="str">
        <f>'[1]TCE - ANEXO IV - Preencher'!L346</f>
        <v>26116062246021768000142000000000032426053408916779</v>
      </c>
      <c r="K337" s="5" t="str">
        <f>IF(F337="B",LEFT('[1]TCE - ANEXO IV - Preencher'!M346,2),IF(F337="S",LEFT('[1]TCE - ANEXO IV - Preencher'!M346,7),IF('[1]TCE - ANEXO IV - Preencher'!H346="","")))</f>
        <v>2611606</v>
      </c>
      <c r="L337" s="7">
        <f>'[1]TCE - ANEXO IV - Preencher'!N346</f>
        <v>3200</v>
      </c>
    </row>
    <row r="338" spans="1:12" s="8" customFormat="1" ht="19.5" customHeight="1" x14ac:dyDescent="0.2">
      <c r="A338" s="3">
        <f>IFERROR(VLOOKUP(B338,'[1]DADOS (OCULTAR)'!$Q$3:$S$136,3,0),"")</f>
        <v>9767633000609</v>
      </c>
      <c r="B338" s="4" t="str">
        <f>'[1]TCE - ANEXO IV - Preencher'!C347</f>
        <v>UPA CAXANGÁ - CG Nº 007/2022</v>
      </c>
      <c r="C338" s="4" t="str">
        <f>'[1]TCE - ANEXO IV - Preencher'!E347</f>
        <v>5.99 - Outros Serviços de Terceiros Pessoa Jurídica</v>
      </c>
      <c r="D338" s="3" t="str">
        <f>'[1]TCE - ANEXO IV - Preencher'!F347</f>
        <v>46.021.768/0001-42</v>
      </c>
      <c r="E338" s="5" t="str">
        <f>'[1]TCE - ANEXO IV - Preencher'!G347</f>
        <v>BEM SAUDE LTDA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287</v>
      </c>
      <c r="I338" s="6">
        <f>IF('[1]TCE - ANEXO IV - Preencher'!K347="","",'[1]TCE - ANEXO IV - Preencher'!K347)</f>
        <v>46140</v>
      </c>
      <c r="J338" s="5" t="str">
        <f>'[1]TCE - ANEXO IV - Preencher'!L347</f>
        <v>26116062246021768000142000000000028726040205867122</v>
      </c>
      <c r="K338" s="5" t="str">
        <f>IF(F338="B",LEFT('[1]TCE - ANEXO IV - Preencher'!M347,2),IF(F338="S",LEFT('[1]TCE - ANEXO IV - Preencher'!M347,7),IF('[1]TCE - ANEXO IV - Preencher'!H347="","")))</f>
        <v>2611606</v>
      </c>
      <c r="L338" s="7">
        <f>'[1]TCE - ANEXO IV - Preencher'!N347</f>
        <v>3200</v>
      </c>
    </row>
    <row r="339" spans="1:12" s="8" customFormat="1" ht="19.5" customHeight="1" x14ac:dyDescent="0.2">
      <c r="A339" s="3">
        <f>IFERROR(VLOOKUP(B339,'[1]DADOS (OCULTAR)'!$Q$3:$S$136,3,0),"")</f>
        <v>9767633000609</v>
      </c>
      <c r="B339" s="4" t="str">
        <f>'[1]TCE - ANEXO IV - Preencher'!C348</f>
        <v>UPA CAXANGÁ - CG Nº 007/2022</v>
      </c>
      <c r="C339" s="4" t="str">
        <f>'[1]TCE - ANEXO IV - Preencher'!E348</f>
        <v>5.99 - Outros Serviços de Terceiros Pessoa Jurídica</v>
      </c>
      <c r="D339" s="3" t="str">
        <f>'[1]TCE - ANEXO IV - Preencher'!F348</f>
        <v>46.021.768/0001-42</v>
      </c>
      <c r="E339" s="5" t="str">
        <f>'[1]TCE - ANEXO IV - Preencher'!G348</f>
        <v>BEM SAUDE LTDA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219</v>
      </c>
      <c r="I339" s="6">
        <f>IF('[1]TCE - ANEXO IV - Preencher'!K348="","",'[1]TCE - ANEXO IV - Preencher'!K348)</f>
        <v>46118</v>
      </c>
      <c r="J339" s="5" t="str">
        <f>'[1]TCE - ANEXO IV - Preencher'!L348</f>
        <v>26116062246021768000142000000000021926045779655470</v>
      </c>
      <c r="K339" s="5" t="str">
        <f>IF(F339="B",LEFT('[1]TCE - ANEXO IV - Preencher'!M348,2),IF(F339="S",LEFT('[1]TCE - ANEXO IV - Preencher'!M348,7),IF('[1]TCE - ANEXO IV - Preencher'!H348="","")))</f>
        <v>2611606</v>
      </c>
      <c r="L339" s="7">
        <f>'[1]TCE - ANEXO IV - Preencher'!N348</f>
        <v>60</v>
      </c>
    </row>
    <row r="340" spans="1:12" s="8" customFormat="1" ht="19.5" customHeight="1" x14ac:dyDescent="0.2">
      <c r="A340" s="3">
        <f>IFERROR(VLOOKUP(B340,'[1]DADOS (OCULTAR)'!$Q$3:$S$136,3,0),"")</f>
        <v>9767633000609</v>
      </c>
      <c r="B340" s="4" t="str">
        <f>'[1]TCE - ANEXO IV - Preencher'!C349</f>
        <v>UPA CAXANGÁ - CG Nº 007/2022</v>
      </c>
      <c r="C340" s="4" t="str">
        <f>'[1]TCE - ANEXO IV - Preencher'!E349</f>
        <v>5.99 - Outros Serviços de Terceiros Pessoa Jurídica</v>
      </c>
      <c r="D340" s="3" t="str">
        <f>'[1]TCE - ANEXO IV - Preencher'!F349</f>
        <v>46.021.768/0001-42</v>
      </c>
      <c r="E340" s="5" t="str">
        <f>'[1]TCE - ANEXO IV - Preencher'!G349</f>
        <v>BEM SAUDE LTDA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276</v>
      </c>
      <c r="I340" s="6">
        <f>IF('[1]TCE - ANEXO IV - Preencher'!K349="","",'[1]TCE - ANEXO IV - Preencher'!K349)</f>
        <v>46128</v>
      </c>
      <c r="J340" s="5" t="str">
        <f>'[1]TCE - ANEXO IV - Preencher'!L349</f>
        <v>26116062246021768000142000000000027626040493034001</v>
      </c>
      <c r="K340" s="5" t="str">
        <f>IF(F340="B",LEFT('[1]TCE - ANEXO IV - Preencher'!M349,2),IF(F340="S",LEFT('[1]TCE - ANEXO IV - Preencher'!M349,7),IF('[1]TCE - ANEXO IV - Preencher'!H349="","")))</f>
        <v>2611606</v>
      </c>
      <c r="L340" s="7">
        <f>'[1]TCE - ANEXO IV - Preencher'!N349</f>
        <v>3300</v>
      </c>
    </row>
    <row r="341" spans="1:12" s="8" customFormat="1" ht="19.5" customHeight="1" x14ac:dyDescent="0.2">
      <c r="A341" s="3">
        <f>IFERROR(VLOOKUP(B341,'[1]DADOS (OCULTAR)'!$Q$3:$S$136,3,0),"")</f>
        <v>9767633000609</v>
      </c>
      <c r="B341" s="4" t="str">
        <f>'[1]TCE - ANEXO IV - Preencher'!C350</f>
        <v>UPA CAXANGÁ - CG Nº 007/2022</v>
      </c>
      <c r="C341" s="4" t="str">
        <f>'[1]TCE - ANEXO IV - Preencher'!E350</f>
        <v>5.99 - Outros Serviços de Terceiros Pessoa Jurídica</v>
      </c>
      <c r="D341" s="3" t="str">
        <f>'[1]TCE - ANEXO IV - Preencher'!F350</f>
        <v>51.140.639/0001-03</v>
      </c>
      <c r="E341" s="5" t="str">
        <f>'[1]TCE - ANEXO IV - Preencher'!G350</f>
        <v>FOCUS ENGENHARIA E CONSULTORIA SST LTDA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81</v>
      </c>
      <c r="I341" s="6">
        <f>IF('[1]TCE - ANEXO IV - Preencher'!K350="","",'[1]TCE - ANEXO IV - Preencher'!K350)</f>
        <v>46148</v>
      </c>
      <c r="J341" s="5" t="str">
        <f>'[1]TCE - ANEXO IV - Preencher'!L350</f>
        <v>26116062251140639000103000000000008126055232196619</v>
      </c>
      <c r="K341" s="5" t="str">
        <f>IF(F341="B",LEFT('[1]TCE - ANEXO IV - Preencher'!M350,2),IF(F341="S",LEFT('[1]TCE - ANEXO IV - Preencher'!M350,7),IF('[1]TCE - ANEXO IV - Preencher'!H350="","")))</f>
        <v>2611606</v>
      </c>
      <c r="L341" s="7">
        <f>'[1]TCE - ANEXO IV - Preencher'!N350</f>
        <v>3430.56</v>
      </c>
    </row>
    <row r="342" spans="1:12" s="8" customFormat="1" ht="19.5" customHeight="1" x14ac:dyDescent="0.2">
      <c r="A342" s="3">
        <f>IFERROR(VLOOKUP(B342,'[1]DADOS (OCULTAR)'!$Q$3:$S$136,3,0),"")</f>
        <v>9767633000609</v>
      </c>
      <c r="B342" s="4" t="str">
        <f>'[1]TCE - ANEXO IV - Preencher'!C351</f>
        <v>UPA CAXANGÁ - CG Nº 007/2022</v>
      </c>
      <c r="C342" s="4" t="str">
        <f>'[1]TCE - ANEXO IV - Preencher'!E351</f>
        <v>5.5 - Reparo e Manutenção de Máquinas e Equipamentos</v>
      </c>
      <c r="D342" s="3" t="str">
        <f>'[1]TCE - ANEXO IV - Preencher'!F351</f>
        <v>18.204.483/0001-01</v>
      </c>
      <c r="E342" s="5" t="str">
        <f>'[1]TCE - ANEXO IV - Preencher'!G351</f>
        <v>WAGNER FERNANDES SALES DA SILVA &amp; CIA LTDA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6115</v>
      </c>
      <c r="I342" s="6">
        <f>IF('[1]TCE - ANEXO IV - Preencher'!K351="","",'[1]TCE - ANEXO IV - Preencher'!K351)</f>
        <v>46146</v>
      </c>
      <c r="J342" s="5" t="str">
        <f>'[1]TCE - ANEXO IV - Preencher'!L351</f>
        <v>cjkf0p8ts</v>
      </c>
      <c r="K342" s="5" t="str">
        <f>IF(F342="B",LEFT('[1]TCE - ANEXO IV - Preencher'!M351,2),IF(F342="S",LEFT('[1]TCE - ANEXO IV - Preencher'!M351,7),IF('[1]TCE - ANEXO IV - Preencher'!H351="","")))</f>
        <v>2704302</v>
      </c>
      <c r="L342" s="7">
        <f>'[1]TCE - ANEXO IV - Preencher'!N351</f>
        <v>2880</v>
      </c>
    </row>
    <row r="343" spans="1:12" s="8" customFormat="1" ht="19.5" customHeight="1" x14ac:dyDescent="0.2">
      <c r="A343" s="3">
        <f>IFERROR(VLOOKUP(B343,'[1]DADOS (OCULTAR)'!$Q$3:$S$136,3,0),"")</f>
        <v>9767633000609</v>
      </c>
      <c r="B343" s="4" t="str">
        <f>'[1]TCE - ANEXO IV - Preencher'!C352</f>
        <v>UPA CAXANGÁ - CG Nº 007/2022</v>
      </c>
      <c r="C343" s="4" t="str">
        <f>'[1]TCE - ANEXO IV - Preencher'!E352</f>
        <v>5.5 - Reparo e Manutenção de Máquinas e Equipamentos</v>
      </c>
      <c r="D343" s="3">
        <f>'[1]TCE - ANEXO IV - Preencher'!F352</f>
        <v>7221834000176</v>
      </c>
      <c r="E343" s="5" t="str">
        <f>'[1]TCE - ANEXO IV - Preencher'!G352</f>
        <v>C2 COMERCIO E SERVICOS LTDA-ME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100</v>
      </c>
      <c r="I343" s="6">
        <f>IF('[1]TCE - ANEXO IV - Preencher'!K352="","",'[1]TCE - ANEXO IV - Preencher'!K352)</f>
        <v>46139</v>
      </c>
      <c r="J343" s="5" t="str">
        <f>'[1]TCE - ANEXO IV - Preencher'!L352</f>
        <v>26116062207221834000176000000000010026046093275810</v>
      </c>
      <c r="K343" s="5" t="str">
        <f>IF(F343="B",LEFT('[1]TCE - ANEXO IV - Preencher'!M352,2),IF(F343="S",LEFT('[1]TCE - ANEXO IV - Preencher'!M352,7),IF('[1]TCE - ANEXO IV - Preencher'!H352="","")))</f>
        <v>2611606</v>
      </c>
      <c r="L343" s="7">
        <f>'[1]TCE - ANEXO IV - Preencher'!N352</f>
        <v>3075.45</v>
      </c>
    </row>
    <row r="344" spans="1:12" s="8" customFormat="1" ht="19.5" customHeight="1" x14ac:dyDescent="0.2">
      <c r="A344" s="3">
        <f>IFERROR(VLOOKUP(B344,'[1]DADOS (OCULTAR)'!$Q$3:$S$136,3,0),"")</f>
        <v>9767633000609</v>
      </c>
      <c r="B344" s="4" t="str">
        <f>'[1]TCE - ANEXO IV - Preencher'!C353</f>
        <v>UPA CAXANGÁ - CG Nº 007/2022</v>
      </c>
      <c r="C344" s="4" t="str">
        <f>'[1]TCE - ANEXO IV - Preencher'!E353</f>
        <v>5.5 - Reparo e Manutenção de Máquinas e Equipamentos</v>
      </c>
      <c r="D344" s="3">
        <f>'[1]TCE - ANEXO IV - Preencher'!F353</f>
        <v>24380578002041</v>
      </c>
      <c r="E344" s="5" t="str">
        <f>'[1]TCE - ANEXO IV - Preencher'!G353</f>
        <v>WHITE MARTINS GASES INDUSTRIAIS DO NORDESTE LTDA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2600000000740</v>
      </c>
      <c r="I344" s="6">
        <f>IF('[1]TCE - ANEXO IV - Preencher'!K353="","",'[1]TCE - ANEXO IV - Preencher'!K353)</f>
        <v>46119</v>
      </c>
      <c r="J344" s="5" t="str">
        <f>'[1]TCE - ANEXO IV - Preencher'!L353</f>
        <v>26079011224380578002041260000000074026047384716673</v>
      </c>
      <c r="K344" s="5" t="str">
        <f>IF(F344="B",LEFT('[1]TCE - ANEXO IV - Preencher'!M353,2),IF(F344="S",LEFT('[1]TCE - ANEXO IV - Preencher'!M353,7),IF('[1]TCE - ANEXO IV - Preencher'!H353="","")))</f>
        <v>2607901</v>
      </c>
      <c r="L344" s="7">
        <f>'[1]TCE - ANEXO IV - Preencher'!N353</f>
        <v>1249.24</v>
      </c>
    </row>
    <row r="345" spans="1:12" s="8" customFormat="1" ht="19.5" customHeight="1" x14ac:dyDescent="0.2">
      <c r="A345" s="3">
        <f>IFERROR(VLOOKUP(B345,'[1]DADOS (OCULTAR)'!$Q$3:$S$136,3,0),"")</f>
        <v>9767633000609</v>
      </c>
      <c r="B345" s="4" t="str">
        <f>'[1]TCE - ANEXO IV - Preencher'!C354</f>
        <v>UPA CAXANGÁ - CG Nº 007/2022</v>
      </c>
      <c r="C345" s="4" t="str">
        <f>'[1]TCE - ANEXO IV - Preencher'!E354</f>
        <v>5.5 - Reparo e Manutenção de Máquinas e Equipamentos</v>
      </c>
      <c r="D345" s="3" t="str">
        <f>'[1]TCE - ANEXO IV - Preencher'!F354</f>
        <v>21.854.632/0001-92</v>
      </c>
      <c r="E345" s="5" t="str">
        <f>'[1]TCE - ANEXO IV - Preencher'!G354</f>
        <v>POWER INSTALAÇÃO E MANUTENÇÃO DE ELEVADORES LTDA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2600000000278</v>
      </c>
      <c r="I345" s="6">
        <f>IF('[1]TCE - ANEXO IV - Preencher'!K354="","",'[1]TCE - ANEXO IV - Preencher'!K354)</f>
        <v>46114</v>
      </c>
      <c r="J345" s="5" t="str">
        <f>'[1]TCE - ANEXO IV - Preencher'!L354</f>
        <v>26079011213259653000131260000000027826047558921860</v>
      </c>
      <c r="K345" s="5" t="str">
        <f>IF(F345="B",LEFT('[1]TCE - ANEXO IV - Preencher'!M354,2),IF(F345="S",LEFT('[1]TCE - ANEXO IV - Preencher'!M354,7),IF('[1]TCE - ANEXO IV - Preencher'!H354="","")))</f>
        <v>2611606</v>
      </c>
      <c r="L345" s="7">
        <f>'[1]TCE - ANEXO IV - Preencher'!N354</f>
        <v>923.67</v>
      </c>
    </row>
    <row r="346" spans="1:12" s="8" customFormat="1" ht="19.5" customHeight="1" x14ac:dyDescent="0.2">
      <c r="A346" s="3">
        <f>IFERROR(VLOOKUP(B346,'[1]DADOS (OCULTAR)'!$Q$3:$S$136,3,0),"")</f>
        <v>9767633000609</v>
      </c>
      <c r="B346" s="4" t="str">
        <f>'[1]TCE - ANEXO IV - Preencher'!C355</f>
        <v>UPA CAXANGÁ - CG Nº 007/2022</v>
      </c>
      <c r="C346" s="4" t="str">
        <f>'[1]TCE - ANEXO IV - Preencher'!E355</f>
        <v>5.5 - Reparo e Manutenção de Máquinas e Equipamentos</v>
      </c>
      <c r="D346" s="3" t="str">
        <f>'[1]TCE - ANEXO IV - Preencher'!F355</f>
        <v>26.081.685/0001-31</v>
      </c>
      <c r="E346" s="5" t="str">
        <f>'[1]TCE - ANEXO IV - Preencher'!G355</f>
        <v>CG REFRIGERAÇOES LTDA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170</v>
      </c>
      <c r="I346" s="6">
        <f>IF('[1]TCE - ANEXO IV - Preencher'!K355="","",'[1]TCE - ANEXO IV - Preencher'!K355)</f>
        <v>46142</v>
      </c>
      <c r="J346" s="5" t="str">
        <f>'[1]TCE - ANEXO IV - Preencher'!L355</f>
        <v>26116062226081685000131000000000017026046902451801</v>
      </c>
      <c r="K346" s="5" t="str">
        <f>IF(F346="B",LEFT('[1]TCE - ANEXO IV - Preencher'!M355,2),IF(F346="S",LEFT('[1]TCE - ANEXO IV - Preencher'!M355,7),IF('[1]TCE - ANEXO IV - Preencher'!H355="","")))</f>
        <v>2611606</v>
      </c>
      <c r="L346" s="7">
        <f>'[1]TCE - ANEXO IV - Preencher'!N355</f>
        <v>1000</v>
      </c>
    </row>
    <row r="347" spans="1:12" s="8" customFormat="1" ht="19.5" customHeight="1" x14ac:dyDescent="0.2">
      <c r="A347" s="3">
        <f>IFERROR(VLOOKUP(B347,'[1]DADOS (OCULTAR)'!$Q$3:$S$136,3,0),"")</f>
        <v>9767633000609</v>
      </c>
      <c r="B347" s="4" t="str">
        <f>'[1]TCE - ANEXO IV - Preencher'!C356</f>
        <v>UPA CAXANGÁ - CG Nº 007/2022</v>
      </c>
      <c r="C347" s="4" t="str">
        <f>'[1]TCE - ANEXO IV - Preencher'!E356</f>
        <v>5.5 - Reparo e Manutenção de Máquinas e Equipamentos</v>
      </c>
      <c r="D347" s="3" t="str">
        <f>'[1]TCE - ANEXO IV - Preencher'!F356</f>
        <v>08.980.641/0001-61</v>
      </c>
      <c r="E347" s="5" t="str">
        <f>'[1]TCE - ANEXO IV - Preencher'!G356</f>
        <v>MAPROS LTDA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803</v>
      </c>
      <c r="I347" s="6">
        <f>IF('[1]TCE - ANEXO IV - Preencher'!K356="","",'[1]TCE - ANEXO IV - Preencher'!K356)</f>
        <v>46140</v>
      </c>
      <c r="J347" s="5" t="str">
        <f>'[1]TCE - ANEXO IV - Preencher'!L356</f>
        <v>26116062208980641000161000000000080326048063425280</v>
      </c>
      <c r="K347" s="5" t="str">
        <f>IF(F347="B",LEFT('[1]TCE - ANEXO IV - Preencher'!M356,2),IF(F347="S",LEFT('[1]TCE - ANEXO IV - Preencher'!M356,7),IF('[1]TCE - ANEXO IV - Preencher'!H356="","")))</f>
        <v>2611606</v>
      </c>
      <c r="L347" s="7">
        <f>'[1]TCE - ANEXO IV - Preencher'!N356</f>
        <v>300</v>
      </c>
    </row>
    <row r="348" spans="1:12" s="8" customFormat="1" ht="19.5" customHeight="1" x14ac:dyDescent="0.2">
      <c r="A348" s="3">
        <f>IFERROR(VLOOKUP(B348,'[1]DADOS (OCULTAR)'!$Q$3:$S$136,3,0),"")</f>
        <v>9767633000609</v>
      </c>
      <c r="B348" s="4" t="str">
        <f>'[1]TCE - ANEXO IV - Preencher'!C357</f>
        <v>UPA CAXANGÁ - CG Nº 007/2022</v>
      </c>
      <c r="C348" s="4" t="str">
        <f>'[1]TCE - ANEXO IV - Preencher'!E357</f>
        <v>5.5 - Reparo e Manutenção de Máquinas e Equipamentos</v>
      </c>
      <c r="D348" s="3" t="str">
        <f>'[1]TCE - ANEXO IV - Preencher'!F357</f>
        <v>08.980.641/0001-61</v>
      </c>
      <c r="E348" s="5" t="str">
        <f>'[1]TCE - ANEXO IV - Preencher'!G357</f>
        <v>MAPROS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804</v>
      </c>
      <c r="I348" s="6">
        <f>IF('[1]TCE - ANEXO IV - Preencher'!K357="","",'[1]TCE - ANEXO IV - Preencher'!K357)</f>
        <v>46140</v>
      </c>
      <c r="J348" s="5" t="str">
        <f>'[1]TCE - ANEXO IV - Preencher'!L357</f>
        <v>26116062208980641000161000000000080426040189359714</v>
      </c>
      <c r="K348" s="5" t="str">
        <f>IF(F348="B",LEFT('[1]TCE - ANEXO IV - Preencher'!M357,2),IF(F348="S",LEFT('[1]TCE - ANEXO IV - Preencher'!M357,7),IF('[1]TCE - ANEXO IV - Preencher'!H357="","")))</f>
        <v>2611606</v>
      </c>
      <c r="L348" s="7">
        <f>'[1]TCE - ANEXO IV - Preencher'!N357</f>
        <v>850</v>
      </c>
    </row>
    <row r="349" spans="1:12" s="8" customFormat="1" ht="19.5" customHeight="1" x14ac:dyDescent="0.2">
      <c r="A349" s="3">
        <f>IFERROR(VLOOKUP(B349,'[1]DADOS (OCULTAR)'!$Q$3:$S$136,3,0),"")</f>
        <v>9767633000609</v>
      </c>
      <c r="B349" s="4" t="str">
        <f>'[1]TCE - ANEXO IV - Preencher'!C358</f>
        <v>UPA CAXANGÁ - CG Nº 007/2022</v>
      </c>
      <c r="C349" s="4" t="str">
        <f>'[1]TCE - ANEXO IV - Preencher'!E358</f>
        <v>5.5 - Reparo e Manutenção de Máquinas e Equipamentos</v>
      </c>
      <c r="D349" s="3" t="str">
        <f>'[1]TCE - ANEXO IV - Preencher'!F358</f>
        <v>12.486.871/0001-46</v>
      </c>
      <c r="E349" s="5" t="str">
        <f>'[1]TCE - ANEXO IV - Preencher'!G358</f>
        <v>ROBSON MATOS DE ALBUQUERQUE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29</v>
      </c>
      <c r="I349" s="6">
        <f>IF('[1]TCE - ANEXO IV - Preencher'!K358="","",'[1]TCE - ANEXO IV - Preencher'!K358)</f>
        <v>46121</v>
      </c>
      <c r="J349" s="5" t="str">
        <f>'[1]TCE - ANEXO IV - Preencher'!L358</f>
        <v>TP9YY1JRR</v>
      </c>
      <c r="K349" s="5" t="str">
        <f>IF(F349="B",LEFT('[1]TCE - ANEXO IV - Preencher'!M358,2),IF(F349="S",LEFT('[1]TCE - ANEXO IV - Preencher'!M358,7),IF('[1]TCE - ANEXO IV - Preencher'!H358="","")))</f>
        <v>2611606</v>
      </c>
      <c r="L349" s="7">
        <f>'[1]TCE - ANEXO IV - Preencher'!N358</f>
        <v>1400</v>
      </c>
    </row>
    <row r="350" spans="1:12" s="8" customFormat="1" ht="19.5" customHeight="1" x14ac:dyDescent="0.2">
      <c r="A350" s="3">
        <f>IFERROR(VLOOKUP(B350,'[1]DADOS (OCULTAR)'!$Q$3:$S$136,3,0),"")</f>
        <v>9767633000609</v>
      </c>
      <c r="B350" s="4" t="str">
        <f>'[1]TCE - ANEXO IV - Preencher'!C359</f>
        <v>UPA CAXANGÁ - CG Nº 007/2022</v>
      </c>
      <c r="C350" s="4" t="str">
        <f>'[1]TCE - ANEXO IV - Preencher'!E359</f>
        <v>5.5 - Reparo e Manutenção de Máquinas e Equipamentos</v>
      </c>
      <c r="D350" s="3" t="str">
        <f>'[1]TCE - ANEXO IV - Preencher'!F359</f>
        <v>52.762.205/0001-08</v>
      </c>
      <c r="E350" s="5" t="str">
        <f>'[1]TCE - ANEXO IV - Preencher'!G359</f>
        <v>52.762.205 PAULO RODRIGUES DE SOUSA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52</v>
      </c>
      <c r="I350" s="6">
        <f>IF('[1]TCE - ANEXO IV - Preencher'!K359="","",'[1]TCE - ANEXO IV - Preencher'!K359)</f>
        <v>46142</v>
      </c>
      <c r="J350" s="5" t="str">
        <f>'[1]TCE - ANEXO IV - Preencher'!L359</f>
        <v>26107072252762205000108000000000005226043003229697</v>
      </c>
      <c r="K350" s="5" t="str">
        <f>IF(F350="B",LEFT('[1]TCE - ANEXO IV - Preencher'!M359,2),IF(F350="S",LEFT('[1]TCE - ANEXO IV - Preencher'!M359,7),IF('[1]TCE - ANEXO IV - Preencher'!H359="","")))</f>
        <v>2610707</v>
      </c>
      <c r="L350" s="7">
        <f>'[1]TCE - ANEXO IV - Preencher'!N359</f>
        <v>9300</v>
      </c>
    </row>
    <row r="351" spans="1:12" s="8" customFormat="1" ht="19.5" customHeight="1" x14ac:dyDescent="0.2">
      <c r="A351" s="3">
        <f>IFERROR(VLOOKUP(B351,'[1]DADOS (OCULTAR)'!$Q$3:$S$136,3,0),"")</f>
        <v>9767633000609</v>
      </c>
      <c r="B351" s="4" t="str">
        <f>'[1]TCE - ANEXO IV - Preencher'!C360</f>
        <v>UPA CAXANGÁ - CG Nº 007/2022</v>
      </c>
      <c r="C351" s="4" t="str">
        <f>'[1]TCE - ANEXO IV - Preencher'!E360</f>
        <v xml:space="preserve">5.7 - Reparo e Manutenção de Bens Movéis de Outras Naturezas </v>
      </c>
      <c r="D351" s="3">
        <f>'[1]TCE - ANEXO IV - Preencher'!F360</f>
        <v>40893042000113</v>
      </c>
      <c r="E351" s="5" t="str">
        <f>'[1]TCE - ANEXO IV - Preencher'!G360</f>
        <v>GERASTEP GERADORES ASSISTÊNCIA TECNICA E PECAS LTDA ME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2758</v>
      </c>
      <c r="I351" s="6">
        <f>IF('[1]TCE - ANEXO IV - Preencher'!K360="","",'[1]TCE - ANEXO IV - Preencher'!K360)</f>
        <v>46114</v>
      </c>
      <c r="J351" s="5" t="str">
        <f>'[1]TCE - ANEXO IV - Preencher'!L360</f>
        <v>26116062240893042000113000000000275826047708532649</v>
      </c>
      <c r="K351" s="5" t="str">
        <f>IF(F351="B",LEFT('[1]TCE - ANEXO IV - Preencher'!M360,2),IF(F351="S",LEFT('[1]TCE - ANEXO IV - Preencher'!M360,7),IF('[1]TCE - ANEXO IV - Preencher'!H360="","")))</f>
        <v>2611606</v>
      </c>
      <c r="L351" s="7">
        <f>'[1]TCE - ANEXO IV - Preencher'!N360</f>
        <v>365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2026-05-25T20:00:51Z</dcterms:created>
  <dcterms:modified xsi:type="dcterms:W3CDTF">2026-05-25T20:01:08Z</dcterms:modified>
</cp:coreProperties>
</file>