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eussc\Desktop\Nova pasta\"/>
    </mc:Choice>
  </mc:AlternateContent>
  <bookViews>
    <workbookView xWindow="0" yWindow="0" windowWidth="28800" windowHeight="1225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<sst xmlns="http://schemas.openxmlformats.org/spreadsheetml/2006/main" count="8" uniqueCount="8">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</sst>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2.%20UPAE%20CARPINA\1.%20PRESTA&#199;&#195;O%20DE%20CONTAS\SEI%20(JOSI)\2026\04.%20ABRIL\13.2_PCF_em_Excel___UPAE_Carpina___042026___Exc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2026NE000694</v>
          </cell>
          <cell r="G10">
            <v>46024</v>
          </cell>
          <cell r="H10">
            <v>6759769.7000000002</v>
          </cell>
          <cell r="I10" t="str">
            <v>2026OB023604</v>
          </cell>
          <cell r="J10">
            <v>46119</v>
          </cell>
          <cell r="N10">
            <v>405890.7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2026NE000694</v>
          </cell>
          <cell r="G11">
            <v>46024</v>
          </cell>
          <cell r="H11">
            <v>6759769.7000000002</v>
          </cell>
          <cell r="I11" t="str">
            <v>2026OB023605</v>
          </cell>
          <cell r="J11">
            <v>46119</v>
          </cell>
          <cell r="N11">
            <v>49463.53</v>
          </cell>
        </row>
        <row r="12">
          <cell r="B12" t="str">
            <v/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2026NE000694</v>
          </cell>
          <cell r="G13">
            <v>46024</v>
          </cell>
          <cell r="H13">
            <v>6759769.7000000002</v>
          </cell>
          <cell r="I13" t="str">
            <v>2026OB028889</v>
          </cell>
          <cell r="J13">
            <v>46129</v>
          </cell>
          <cell r="N13">
            <v>172036.14</v>
          </cell>
        </row>
        <row r="14">
          <cell r="B14" t="str">
            <v/>
          </cell>
        </row>
        <row r="15">
          <cell r="B15">
            <v>9039744002480</v>
          </cell>
          <cell r="C15" t="str">
            <v>UPAE CARPINA - CG Nº 022/2022</v>
          </cell>
          <cell r="F15" t="str">
            <v>2026NE000694</v>
          </cell>
          <cell r="G15">
            <v>46024</v>
          </cell>
          <cell r="H15">
            <v>6759769.7000000002</v>
          </cell>
          <cell r="I15" t="str">
            <v>2026OB031613</v>
          </cell>
          <cell r="J15">
            <v>46136</v>
          </cell>
          <cell r="N15">
            <v>202793.09</v>
          </cell>
        </row>
        <row r="16">
          <cell r="B16">
            <v>9039744002480</v>
          </cell>
          <cell r="C16" t="str">
            <v>UPAE CARPINA - CG Nº 022/2022</v>
          </cell>
          <cell r="F16" t="str">
            <v>2026NE000695</v>
          </cell>
          <cell r="G16">
            <v>46024</v>
          </cell>
          <cell r="H16">
            <v>148039</v>
          </cell>
          <cell r="I16" t="str">
            <v>2026OB023653</v>
          </cell>
          <cell r="J16">
            <v>46119</v>
          </cell>
          <cell r="N16">
            <v>14803.9</v>
          </cell>
        </row>
        <row r="17">
          <cell r="B17">
            <v>9039744002480</v>
          </cell>
          <cell r="C17" t="str">
            <v>UPAE CARPINA - CG Nº 022/2022</v>
          </cell>
          <cell r="F17" t="str">
            <v>2026NE001142</v>
          </cell>
          <cell r="G17">
            <v>46024</v>
          </cell>
          <cell r="H17">
            <v>242564.89</v>
          </cell>
          <cell r="I17" t="str">
            <v>2026OB023652</v>
          </cell>
          <cell r="J17">
            <v>46119</v>
          </cell>
          <cell r="N17">
            <v>30320.61</v>
          </cell>
        </row>
        <row r="18">
          <cell r="B18">
            <v>9039744002480</v>
          </cell>
          <cell r="C18" t="str">
            <v>UPAE CARPINA - CG Nº 022/2022</v>
          </cell>
          <cell r="F18" t="str">
            <v>2026NE001654</v>
          </cell>
          <cell r="G18">
            <v>46024</v>
          </cell>
          <cell r="H18">
            <v>245100.73</v>
          </cell>
          <cell r="I18" t="str">
            <v>2026OB030145</v>
          </cell>
          <cell r="J18">
            <v>46129</v>
          </cell>
          <cell r="N18">
            <v>17440.75</v>
          </cell>
        </row>
        <row r="19">
          <cell r="B19">
            <v>9039744002480</v>
          </cell>
          <cell r="C19" t="str">
            <v>UPAE CARPINA - CG Nº 022/2022</v>
          </cell>
          <cell r="F19" t="str">
            <v>2026NE001654</v>
          </cell>
          <cell r="G19">
            <v>46024</v>
          </cell>
          <cell r="H19">
            <v>245100.73</v>
          </cell>
          <cell r="I19" t="str">
            <v>2026OB030147</v>
          </cell>
          <cell r="J19">
            <v>46129</v>
          </cell>
          <cell r="N19">
            <v>4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9" sqref="D19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2026NE000694</v>
      </c>
      <c r="D2" s="4">
        <f>IF('[1]TCE - ANEXO V - REC. Preencher'!G10="","",'[1]TCE - ANEXO V - REC. Preencher'!G10)</f>
        <v>46024</v>
      </c>
      <c r="E2" s="5">
        <f>'[1]TCE - ANEXO V - REC. Preencher'!H10</f>
        <v>6759769.7000000002</v>
      </c>
      <c r="F2" s="3" t="str">
        <f>'[1]TCE - ANEXO V - REC. Preencher'!I10</f>
        <v>2026OB023604</v>
      </c>
      <c r="G2" s="4">
        <f>IF('[1]TCE - ANEXO V - REC. Preencher'!J10="","",'[1]TCE - ANEXO V - REC. Preencher'!J10)</f>
        <v>46119</v>
      </c>
      <c r="H2" s="5">
        <f>'[1]TCE - ANEXO V - REC. Preencher'!N10</f>
        <v>405890.7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2026NE000694</v>
      </c>
      <c r="D3" s="4">
        <f>IF('[1]TCE - ANEXO V - REC. Preencher'!G11="","",'[1]TCE - ANEXO V - REC. Preencher'!G11)</f>
        <v>46024</v>
      </c>
      <c r="E3" s="5">
        <f>'[1]TCE - ANEXO V - REC. Preencher'!H11</f>
        <v>6759769.7000000002</v>
      </c>
      <c r="F3" s="3" t="str">
        <f>'[1]TCE - ANEXO V - REC. Preencher'!I11</f>
        <v>2026OB023605</v>
      </c>
      <c r="G3" s="4">
        <f>IF('[1]TCE - ANEXO V - REC. Preencher'!J11="","",'[1]TCE - ANEXO V - REC. Preencher'!J11)</f>
        <v>46119</v>
      </c>
      <c r="H3" s="5">
        <f>'[1]TCE - ANEXO V - REC. Preencher'!N11</f>
        <v>49463.53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2026NE000694</v>
      </c>
      <c r="D5" s="4">
        <f>IF('[1]TCE - ANEXO V - REC. Preencher'!G13="","",'[1]TCE - ANEXO V - REC. Preencher'!G13)</f>
        <v>46024</v>
      </c>
      <c r="E5" s="5">
        <f>'[1]TCE - ANEXO V - REC. Preencher'!H13</f>
        <v>6759769.7000000002</v>
      </c>
      <c r="F5" s="3" t="str">
        <f>'[1]TCE - ANEXO V - REC. Preencher'!I13</f>
        <v>2026OB028889</v>
      </c>
      <c r="G5" s="4">
        <f>IF('[1]TCE - ANEXO V - REC. Preencher'!J13="","",'[1]TCE - ANEXO V - REC. Preencher'!J13)</f>
        <v>46129</v>
      </c>
      <c r="H5" s="5">
        <f>'[1]TCE - ANEXO V - REC. Preencher'!N13</f>
        <v>172036.14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Preencher'!I14</f>
        <v>0</v>
      </c>
      <c r="F6" s="3" t="e">
        <f>'[1]TCE - ANEXO V - REC. Preencher'!#REF!</f>
        <v>#REF!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>
        <f>'[1]TCE - ANEXO V - REC. Preencher'!B15</f>
        <v>9039744002480</v>
      </c>
      <c r="B7" s="3" t="str">
        <f>'[1]TCE - ANEXO V - REC. Preencher'!C15</f>
        <v>UPAE CARPINA - CG Nº 022/2022</v>
      </c>
      <c r="C7" s="3" t="str">
        <f>'[1]TCE - ANEXO V - REC. Preencher'!F15</f>
        <v>2026NE000694</v>
      </c>
      <c r="D7" s="4">
        <f>IF('[1]TCE - ANEXO V - REC. Preencher'!G15="","",'[1]TCE - ANEXO V - REC. Preencher'!G15)</f>
        <v>46024</v>
      </c>
      <c r="E7" s="5">
        <f>'[1]TCE - ANEXO V - REC. Preencher'!H15</f>
        <v>6759769.7000000002</v>
      </c>
      <c r="F7" s="3" t="str">
        <f>'[1]TCE - ANEXO V - REC. Preencher'!I15</f>
        <v>2026OB031613</v>
      </c>
      <c r="G7" s="4">
        <f>IF('[1]TCE - ANEXO V - REC. Preencher'!J15="","",'[1]TCE - ANEXO V - REC. Preencher'!J15)</f>
        <v>46136</v>
      </c>
      <c r="H7" s="5">
        <f>'[1]TCE - ANEXO V - REC. Preencher'!N15</f>
        <v>202793.09</v>
      </c>
    </row>
    <row r="8" spans="1:8" ht="24" customHeight="1" x14ac:dyDescent="0.25">
      <c r="A8" s="2">
        <f>'[1]TCE - ANEXO V - REC. Preencher'!B16</f>
        <v>9039744002480</v>
      </c>
      <c r="B8" s="3" t="str">
        <f>'[1]TCE - ANEXO V - REC. Preencher'!C16</f>
        <v>UPAE CARPINA - CG Nº 022/2022</v>
      </c>
      <c r="C8" s="3" t="str">
        <f>'[1]TCE - ANEXO V - REC. Preencher'!F16</f>
        <v>2026NE000695</v>
      </c>
      <c r="D8" s="4">
        <f>IF('[1]TCE - ANEXO V - REC. Preencher'!G16="","",'[1]TCE - ANEXO V - REC. Preencher'!G16)</f>
        <v>46024</v>
      </c>
      <c r="E8" s="5">
        <f>'[1]TCE - ANEXO V - REC. Preencher'!H16</f>
        <v>148039</v>
      </c>
      <c r="F8" s="3" t="str">
        <f>'[1]TCE - ANEXO V - REC. Preencher'!I16</f>
        <v>2026OB023653</v>
      </c>
      <c r="G8" s="4">
        <f>IF('[1]TCE - ANEXO V - REC. Preencher'!J16="","",'[1]TCE - ANEXO V - REC. Preencher'!J16)</f>
        <v>46119</v>
      </c>
      <c r="H8" s="5">
        <f>'[1]TCE - ANEXO V - REC. Preencher'!N16</f>
        <v>14803.9</v>
      </c>
    </row>
    <row r="9" spans="1:8" ht="24" customHeight="1" x14ac:dyDescent="0.25">
      <c r="A9" s="2">
        <f>'[1]TCE - ANEXO V - REC. Preencher'!B17</f>
        <v>9039744002480</v>
      </c>
      <c r="B9" s="3" t="str">
        <f>'[1]TCE - ANEXO V - REC. Preencher'!C17</f>
        <v>UPAE CARPINA - CG Nº 022/2022</v>
      </c>
      <c r="C9" s="3" t="str">
        <f>'[1]TCE - ANEXO V - REC. Preencher'!F17</f>
        <v>2026NE001142</v>
      </c>
      <c r="D9" s="4">
        <f>IF('[1]TCE - ANEXO V - REC. Preencher'!G17="","",'[1]TCE - ANEXO V - REC. Preencher'!G17)</f>
        <v>46024</v>
      </c>
      <c r="E9" s="5">
        <f>'[1]TCE - ANEXO V - REC. Preencher'!H17</f>
        <v>242564.89</v>
      </c>
      <c r="F9" s="3" t="str">
        <f>'[1]TCE - ANEXO V - REC. Preencher'!I17</f>
        <v>2026OB023652</v>
      </c>
      <c r="G9" s="4">
        <f>IF('[1]TCE - ANEXO V - REC. Preencher'!J17="","",'[1]TCE - ANEXO V - REC. Preencher'!J17)</f>
        <v>46119</v>
      </c>
      <c r="H9" s="5">
        <f>'[1]TCE - ANEXO V - REC. Preencher'!N17</f>
        <v>30320.61</v>
      </c>
    </row>
    <row r="10" spans="1:8" ht="24" customHeight="1" x14ac:dyDescent="0.25">
      <c r="A10" s="2">
        <f>'[1]TCE - ANEXO V - REC. Preencher'!B18</f>
        <v>9039744002480</v>
      </c>
      <c r="B10" s="3" t="str">
        <f>'[1]TCE - ANEXO V - REC. Preencher'!C18</f>
        <v>UPAE CARPINA - CG Nº 022/2022</v>
      </c>
      <c r="C10" s="3" t="str">
        <f>'[1]TCE - ANEXO V - REC. Preencher'!F18</f>
        <v>2026NE001654</v>
      </c>
      <c r="D10" s="4">
        <f>IF('[1]TCE - ANEXO V - REC. Preencher'!G18="","",'[1]TCE - ANEXO V - REC. Preencher'!G18)</f>
        <v>46024</v>
      </c>
      <c r="E10" s="5">
        <f>'[1]TCE - ANEXO V - REC. Preencher'!H18</f>
        <v>245100.73</v>
      </c>
      <c r="F10" s="3" t="str">
        <f>'[1]TCE - ANEXO V - REC. Preencher'!I18</f>
        <v>2026OB030145</v>
      </c>
      <c r="G10" s="4">
        <f>IF('[1]TCE - ANEXO V - REC. Preencher'!J18="","",'[1]TCE - ANEXO V - REC. Preencher'!J18)</f>
        <v>46129</v>
      </c>
      <c r="H10" s="5">
        <f>'[1]TCE - ANEXO V - REC. Preencher'!N18</f>
        <v>17440.75</v>
      </c>
    </row>
    <row r="11" spans="1:8" ht="24" customHeight="1" x14ac:dyDescent="0.25">
      <c r="A11" s="2">
        <f>'[1]TCE - ANEXO V - REC. Preencher'!B19</f>
        <v>9039744002480</v>
      </c>
      <c r="B11" s="3" t="str">
        <f>'[1]TCE - ANEXO V - REC. Preencher'!C19</f>
        <v>UPAE CARPINA - CG Nº 022/2022</v>
      </c>
      <c r="C11" s="3" t="str">
        <f>'[1]TCE - ANEXO V - REC. Preencher'!F19</f>
        <v>2026NE001654</v>
      </c>
      <c r="D11" s="4">
        <f>IF('[1]TCE - ANEXO V - REC. Preencher'!G19="","",'[1]TCE - ANEXO V - REC. Preencher'!G19)</f>
        <v>46024</v>
      </c>
      <c r="E11" s="5">
        <f>'[1]TCE - ANEXO V - REC. Preencher'!H19</f>
        <v>245100.73</v>
      </c>
      <c r="F11" s="3" t="str">
        <f>'[1]TCE - ANEXO V - REC. Preencher'!I19</f>
        <v>2026OB030147</v>
      </c>
      <c r="G11" s="4">
        <f>IF('[1]TCE - ANEXO V - REC. Preencher'!J19="","",'[1]TCE - ANEXO V - REC. Preencher'!J19)</f>
        <v>46129</v>
      </c>
      <c r="H11" s="5">
        <f>'[1]TCE - ANEXO V - REC. Preencher'!N19</f>
        <v>4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2026-05-25T20:06:20Z</dcterms:created>
  <dcterms:modified xsi:type="dcterms:W3CDTF">2026-05-25T20:06:37Z</dcterms:modified>
</cp:coreProperties>
</file>