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5.MAIO\EXCEL SEM CPF\"/>
    </mc:Choice>
  </mc:AlternateContent>
  <xr:revisionPtr revIDLastSave="0" documentId="8_{0B0D84E5-0543-4840-BFD2-64DD3887F8E3}" xr6:coauthVersionLast="47" xr6:coauthVersionMax="47" xr10:uidLastSave="{00000000-0000-0000-0000-000000000000}"/>
  <bookViews>
    <workbookView xWindow="28680" yWindow="-120" windowWidth="29040" windowHeight="15720" xr2:uid="{2B91510D-E695-406D-8D60-FC7B7055313F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<sst xmlns="http://schemas.openxmlformats.org/spreadsheetml/2006/main" count="1183" uniqueCount="847">
  <si>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</si>
  <si>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</si>
  <si>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</si>
  <si>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</si>
  <si>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</si>
  <si>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</si>
  <si>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</si>
  <si>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</si>
  <si>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</si>
  <si>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</si>
  <si>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</si>
  <si>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</si>
  <si>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</si>
  <si>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https://fgh-sistemas.org.br/sistemas/_scriptcase_producao_v9_fgh/file/doc/portal_transparencia/contratos_fornecedores/9049/09024660000187p.pdf</t>
  </si>
  <si>
    <t>47.565.754/0001-52</t>
  </si>
  <si>
    <t>A4 SAUDE LTDA</t>
  </si>
  <si>
    <t>ServiA os mACdicos na especialidade de ClA-nica geral</t>
  </si>
  <si>
    <t>file:///C:/Users/joycess/Downloads/47565754000152p.pdf</t>
  </si>
  <si>
    <t>Objeto do contrato</t>
  </si>
  <si>
    <t>10.645.770/0001-45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</si>
  <si>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</si>
  <si>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</si>
  <si>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</si>
  <si>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1 - Seguros (Imóvel e veículos)</t>
  </si>
  <si>
    <t>00.331.788/0024-05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</si>
  <si>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</si>
  <si>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</si>
  <si>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</si>
  <si>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2 - Taxas</t>
  </si>
  <si>
    <t>https://fgh-sistemas.org.br/sistemas/_scriptcase_producao_v9_fgh/file/doc/portal_transparencia/contratos_fornecedores/7983/00331788000119p2.pdf</t>
  </si>
  <si>
    <t>3 - Contribuições</t>
  </si>
  <si>
    <t>43.849.075/0001-54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</si>
  <si>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</si>
  <si>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</si>
  <si>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</si>
  <si>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4 - Taxa de Manutenção de Conta</t>
  </si>
  <si>
    <t>50.287.538/0001-05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</si>
  <si>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</si>
  <si>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</si>
  <si>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</si>
  <si>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5 - Tarifas</t>
  </si>
  <si>
    <t>44.233.006/0001-84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</si>
  <si>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</si>
  <si>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</si>
  <si>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</si>
  <si>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6 - Telefonia Móvel</t>
  </si>
  <si>
    <t>11.239.132/0001-97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</si>
  <si>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</si>
  <si>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</si>
  <si>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</si>
  <si>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7 - Telefonia Fixa/Internet</t>
  </si>
  <si>
    <t>24.426.893/0001-08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</si>
  <si>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</si>
  <si>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</si>
  <si>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</si>
  <si>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8 - Água</t>
  </si>
  <si>
    <t>20.815.377/0001-06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</si>
  <si>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</si>
  <si>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</si>
  <si>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</si>
  <si>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9 - Energia Elétrica</t>
  </si>
  <si>
    <t>05.011.743/0001-80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</si>
  <si>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</si>
  <si>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</si>
  <si>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</si>
  <si>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10 - Locação de Máquinas e Equipamentos (Pessoa Jurídica)</t>
  </si>
  <si>
    <t>04.976.801/0001-48</t>
  </si>
  <si>
    <t>AMP CORDIS LTDA</t>
  </si>
  <si>
    <t>Cardiologia</t>
  </si>
  <si>
    <t>https://fgh-sistemas.org.br/sistemas/_scriptcase_producao_v9_fgh/file/doc/portal_transparencia/contratos_fornecedores/1343/04976801000148.pdf</t>
  </si>
  <si>
    <t>11 - Locação de Equipamentos Médico-Hospitalares(Pessoa Jurídica)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</si>
  <si>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</si>
  <si>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</si>
  <si>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</si>
  <si>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https://fgh-sistemas.org.br/sistemas/_scriptcase_producao_v9_fgh/file/doc/portal_transparencia/contratos_fornecedores/9471/04740876000125p.pdf</t>
  </si>
  <si>
    <t>12 - Locação de Veículos Automotores (Pessoa Jurídica) (Exceto Ambulância)</t>
  </si>
  <si>
    <t>43.549.356/0001-91</t>
  </si>
  <si>
    <t>ANALYSE LABORATORIO E CONSULTORIA LTDA</t>
  </si>
  <si>
    <t xml:space="preserve">AnA lise da qualidade do arA </t>
  </si>
  <si>
    <t>https://fgh-sistemas.org.br/sistemas/_scriptcase_producao_v9_fgh/file/doc/portal_transparencia/contratos_fornecedores/10159/43549356000191p%20(2).pdf</t>
  </si>
  <si>
    <t>13 - Serviço Gráficos, de Encadernação e de Emolduração</t>
  </si>
  <si>
    <t>04.069.709/0001-02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</si>
  <si>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</si>
  <si>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</si>
  <si>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</si>
  <si>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14 - Serviços Judiciais e Cartoriais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</si>
  <si>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</si>
  <si>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</si>
  <si>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</si>
  <si>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</si>
  <si>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15 - Outras Despesas Gerais (Pessoa Juridica)</t>
  </si>
  <si>
    <t>05.020.356/0001-00</t>
  </si>
  <si>
    <t>BID COMERCIO E SERVICOS EM TECNOLOGIA DA INFORMACAO LTDA</t>
  </si>
  <si>
    <t>Servico de monitoramento de seguranca de rede computacional</t>
  </si>
  <si>
    <t>16 - Médicos</t>
  </si>
  <si>
    <t>https://fgh-sistemas.org.br/sistemas/_scriptcase_producao_v9_fgh/file/doc/portal_transparencia/contratos_fornecedores/3615/05020356000100p.pdf</t>
  </si>
  <si>
    <t>17 - Outros profissionais de saúde</t>
  </si>
  <si>
    <t>https://fgh-sistemas.org.br/sistemas/_scriptcase_producao_v9_fgh/file/doc/portal_transparencia/contratos_fornecedores/7685/05020356000100p.pdf</t>
  </si>
  <si>
    <t>18 - Laboratório</t>
  </si>
  <si>
    <t>37.814.890/0001-85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</si>
  <si>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</si>
  <si>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</si>
  <si>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</si>
  <si>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19 - Alimentação/Dietas</t>
  </si>
  <si>
    <t>14.951.481/0001-25</t>
  </si>
  <si>
    <t>BM COM SERV DE EQPTOS MEDICO HOSPITALARE</t>
  </si>
  <si>
    <t>https://fgh-sistemas.org.br/sistemas/_scriptcase_producao_v9_fgh/file/doc/portal_transparencia/contratos_fornecedores/1143/14951481000125P.pdf</t>
  </si>
  <si>
    <t>20 - Locação de Ambulâncias</t>
  </si>
  <si>
    <t>01.513.946/0001-14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</si>
  <si>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</si>
  <si>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</si>
  <si>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</si>
  <si>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21 - Outras Pessoas Jurídicas</t>
  </si>
  <si>
    <t>11.863.530/0001-80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</si>
  <si>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</si>
  <si>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</si>
  <si>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</si>
  <si>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22 - Médicos</t>
  </si>
  <si>
    <t>24.801.362/0001-40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</si>
  <si>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</si>
  <si>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</si>
  <si>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</si>
  <si>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23 - Outros profissionais de saúde</t>
  </si>
  <si>
    <t>https://fgh-sistemas.org.br/sistemas/_scriptcase_producao_v9_fgh/file/doc/portal_transparencia/contratos_fornecedores/6643/24801362000140P.pdf</t>
  </si>
  <si>
    <t>24 - Pessoa Jurídica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</si>
  <si>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</si>
  <si>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</si>
  <si>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25 - Cooperativas</t>
  </si>
  <si>
    <t>21.936.610/0001-71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</si>
  <si>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</si>
  <si>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</si>
  <si>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</si>
  <si>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26 - Lavanderia</t>
  </si>
  <si>
    <t>02.668.797/0001-25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</si>
  <si>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</si>
  <si>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</si>
  <si>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</si>
  <si>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27 - Serviços de Cozinha e Copeira</t>
  </si>
  <si>
    <t>57.631.330/0001-00</t>
  </si>
  <si>
    <t>CLARITY DIAGNOSTICO POR IMAGEM LTDA</t>
  </si>
  <si>
    <t>Servicos Medicos Especializados em Radiologia</t>
  </si>
  <si>
    <t>https://fgh-sistemas.org.br/sistemas/_scriptcase_producao_v9_fgh/file/doc/portal_transparencia/contratos_fornecedores/10242/57631330000100p.pdf</t>
  </si>
  <si>
    <t>28 - Outros</t>
  </si>
  <si>
    <t>17.137.623/0001-03</t>
  </si>
  <si>
    <t>CLINICA DO CUIDADO: SAUDE, MEDICINA E ENSINO LTDA.</t>
  </si>
  <si>
    <t>Consultoria em desenvolvimento de sistema de saA de integral</t>
  </si>
  <si>
    <t>https://fgh-sistemas.org.br/sistemas/_scriptcase_producao_v9_fgh/file/doc/portal_transparencia/contratos_fornecedores/9929/17137623000103p.pdf</t>
  </si>
  <si>
    <t>29 - Coleta de Lixo Hospitalar</t>
  </si>
  <si>
    <t>03.622.325/0001-02</t>
  </si>
  <si>
    <t>COPERPISO COMERCIO LTDA</t>
  </si>
  <si>
    <t>InstalaA ALo de piso vinA-lico</t>
  </si>
  <si>
    <t>https://fgh-sistemas.org.br/sistemas/_scriptcase_producao_v9_fgh/file/doc/portal_transparencia/contratos_fornecedores/9891/03622325000102p.pdf</t>
  </si>
  <si>
    <t>30 - Manutenção/Aluguel/Uso de Sistemas ou Softwares</t>
  </si>
  <si>
    <t>04.488.986/0001-41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</si>
  <si>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</si>
  <si>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</si>
  <si>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</si>
  <si>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31 - Vigilância</t>
  </si>
  <si>
    <t>15.442.310/0001-33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</si>
  <si>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</si>
  <si>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</si>
  <si>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</si>
  <si>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32 - Consultorias e Treinamentos</t>
  </si>
  <si>
    <t>12.682.965/0001-90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</si>
  <si>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</si>
  <si>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</si>
  <si>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</si>
  <si>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33 - Serviços Técnicos Profissionais</t>
  </si>
  <si>
    <t>10.333.266/0001-00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</si>
  <si>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</si>
  <si>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</si>
  <si>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</si>
  <si>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34 - Dedetização</t>
  </si>
  <si>
    <t>07.928.972/0001-90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</si>
  <si>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</si>
  <si>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</si>
  <si>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</si>
  <si>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35 - Limpeza</t>
  </si>
  <si>
    <t>46.199.773/0001-40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</si>
  <si>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</si>
  <si>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</si>
  <si>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</si>
  <si>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36 - Outras Pessoas Jurídicas</t>
  </si>
  <si>
    <t>10.411.765/0001-78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</si>
  <si>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</si>
  <si>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</si>
  <si>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</si>
  <si>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37 - Equipamentos Médico-Hospitalar</t>
  </si>
  <si>
    <t>38.823.495/0001-21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</si>
  <si>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</si>
  <si>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</si>
  <si>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</si>
  <si>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38 - Equipamentos de Informática</t>
  </si>
  <si>
    <t>26.081.685/0001-31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</si>
  <si>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</si>
  <si>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</si>
  <si>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</si>
  <si>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39 - Engenharia Clínica</t>
  </si>
  <si>
    <t>locaA ALo de 09 (nove) aparelhos de ar-condicionado</t>
  </si>
  <si>
    <t>https://fgh-sistemas.org.br/sistemas/_scriptcase_producao_v9_fgh/file/doc/portal_transparencia/contratos_fornecedores/8070/26081685000131p.pdf</t>
  </si>
  <si>
    <t>40 - Outros</t>
  </si>
  <si>
    <t>24.541.527/0001-91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</si>
  <si>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</si>
  <si>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</si>
  <si>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</si>
  <si>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41 - Reparo e Manutenção de Bens Imóveis</t>
  </si>
  <si>
    <t>13.441.051/0002-81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</si>
  <si>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</si>
  <si>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</si>
  <si>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</si>
  <si>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42 - Reparo e Manutenção de Veículos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</si>
  <si>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</si>
  <si>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</si>
  <si>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43 - Reparo e Manutenção de Bens Móveis de Outras Naturezas</t>
  </si>
  <si>
    <t>06.746.653/0001-09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</si>
  <si>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</si>
  <si>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</si>
  <si>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</si>
  <si>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12.499.520/0001-70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</si>
  <si>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</si>
  <si>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</si>
  <si>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</si>
  <si>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04.290.489/0001-34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</si>
  <si>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</si>
  <si>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</si>
  <si>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</si>
  <si>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34.193.446/0001-00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</si>
  <si>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</si>
  <si>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</si>
  <si>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</si>
  <si>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21.185.366/0001-52</t>
  </si>
  <si>
    <t>CLINICORDIS LTDA  ME</t>
  </si>
  <si>
    <t>https://fgh-sistemas.org.br/sistemas/_scriptcase_producao_v9_fgh/file/doc/portal_transparencia/contratos_fornecedores/1356/21185366000152p.pdf</t>
  </si>
  <si>
    <t>20.915.564/0001-61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</si>
  <si>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</si>
  <si>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</si>
  <si>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</si>
  <si>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42.287.193/0001-53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</si>
  <si>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</si>
  <si>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</si>
  <si>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</si>
  <si>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</si>
  <si>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</si>
  <si>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09.014.387/0001-00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</si>
  <si>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</si>
  <si>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</si>
  <si>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</si>
  <si>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43.184.527/0001-26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</si>
  <si>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</si>
  <si>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</si>
  <si>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</si>
  <si>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19.895.449/0001-93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</si>
  <si>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</si>
  <si>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</si>
  <si>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</si>
  <si>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</si>
  <si>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</si>
  <si>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</si>
  <si>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</si>
  <si>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00.599.741/0001-30</t>
  </si>
  <si>
    <t>COOPERATIVA DE TRABALHO DOS MEDICOS CARD</t>
  </si>
  <si>
    <t>https://fgh-sistemas.org.br/sistemas/_scriptcase_producao_v9_fgh/file/doc/portal_transparencia/contratos_fornecedores/1164/00599741000130p.pdf</t>
  </si>
  <si>
    <t>11.187.085/0001-85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</si>
  <si>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</si>
  <si>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</si>
  <si>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</si>
  <si>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</si>
  <si>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08.805.827/0001-84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</si>
  <si>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</si>
  <si>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</si>
  <si>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</si>
  <si>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14.784.339/0001-30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</si>
  <si>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</si>
  <si>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</si>
  <si>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</si>
  <si>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</si>
  <si>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</si>
  <si>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</si>
  <si>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</si>
  <si>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10.846.462/0001-88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</si>
  <si>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</si>
  <si>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</si>
  <si>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</si>
  <si>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45.922.384/0001-38</t>
  </si>
  <si>
    <t>CONSTRUTORA AVANCE LTDA</t>
  </si>
  <si>
    <t xml:space="preserve">Confeccao eA  instalaA ALo de estrutura metalica auxiliar para fixacao do equipamento de angiografia.A </t>
  </si>
  <si>
    <t>https://fgh-sistemas.org.br/sistemas/_scriptcase_producao_v9_fgh/file/doc/portal_transparencia/contratos_fornecedores/10449/45922384000138p.pdf</t>
  </si>
  <si>
    <t>30.432.568/0001-42</t>
  </si>
  <si>
    <t>DELTA ENGENHARIA ELETRICA LTDA</t>
  </si>
  <si>
    <t>Servico de manutencao preventiva em subestacao</t>
  </si>
  <si>
    <t>https://fgh-sistemas.org.br/sistemas/_scriptcase_producao_v9_fgh/file/doc/portal_transparencia/contratos_fornecedores/9351/30432568000142p.pdf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</si>
  <si>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</si>
  <si>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</si>
  <si>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</si>
  <si>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https://fgh-sistemas.org.br/sistemas/_scriptcase_producao_v9_fgh/file/doc/portal_transparencia/contratos_fornecedores/9323/42561028000148p.pdf</t>
  </si>
  <si>
    <t>25.275.476/0001-66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</si>
  <si>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</si>
  <si>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</si>
  <si>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</si>
  <si>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41.644.220/0001-35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</si>
  <si>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</si>
  <si>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</si>
  <si>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</si>
  <si>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17.976.904/0001-50</t>
  </si>
  <si>
    <t>DR SERVICOS MEDICOS LTDA ME</t>
  </si>
  <si>
    <t>https://fgh-sistemas.org.br/sistemas/_scriptcase_producao_v9_fgh/file/doc/portal_transparencia/contratos_fornecedores/6730/17976904000150p.pdf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</si>
  <si>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</si>
  <si>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</si>
  <si>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</si>
  <si>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https://fgh-sistemas.org.br/sistemas/_scriptcase_producao_v9_fgh/file/doc/portal_transparencia/contratos_fornecedores/10244/41628548000168p.pdf</t>
  </si>
  <si>
    <t>08.955.334/0001-20</t>
  </si>
  <si>
    <t>E C DE MELO OLIVEIRA ME</t>
  </si>
  <si>
    <t>https://fgh-sistemas.org.br/sistemas/_scriptcase_producao_v9_fgh/file/doc/portal_transparencia/contratos_fornecedores/2308/08955334000120p.PDF</t>
  </si>
  <si>
    <t>13.041.826/0001-40</t>
  </si>
  <si>
    <t>EDRL SERVICOS MEDICOS E DE RADIOLOGIA LTDA</t>
  </si>
  <si>
    <t>https://fgh-sistemas.org.br/sistemas/_scriptcase_producao_v9_fgh/file/doc/portal_transparencia/contratos_fornecedores/1400/13041826000140p.pdf</t>
  </si>
  <si>
    <t>27.117.678/0001-05</t>
  </si>
  <si>
    <t>ELETRONICA DO FUTURO EIRELI</t>
  </si>
  <si>
    <t>https://fgh-sistemas.org.br/sistemas/_scriptcase_producao_v9_fgh/file/doc/portal_transparencia/contratos_fornecedores/1393/10494886000120p.pdf</t>
  </si>
  <si>
    <t>34.028.316/0021-57</t>
  </si>
  <si>
    <t>EMPRESA BRASILEIRA CORREIOS TELEGRAFOS</t>
  </si>
  <si>
    <t>https://fgh-sistemas.org.br/sistemas/_scriptcase_producao_v9_fgh/file/doc/portal_transparencia/contratos_fornecedores/1129/34028316002157p.pdf</t>
  </si>
  <si>
    <t>07.358.108/0001-08</t>
  </si>
  <si>
    <t>EVEO S.A.</t>
  </si>
  <si>
    <t>Servidor dedicado</t>
  </si>
  <si>
    <t>https://fgh-sistemas.org.br/sistemas/_scriptcase_producao_v9_fgh/file/doc/portal_transparencia/contratos_fornecedores/8578/07358108000108p.pdf</t>
  </si>
  <si>
    <t>34.335.574/0001-32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</si>
  <si>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</si>
  <si>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</si>
  <si>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</si>
  <si>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</si>
  <si>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</si>
  <si>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</si>
  <si>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https://fgh-sistemas.org.br/sistemas/_scriptcase_producao_v9_fgh/file/doc/portal_transparencia/contratos_fornecedores/10686/33449007000144p.pdf</t>
  </si>
  <si>
    <t>31.665.767/0001-63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</si>
  <si>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</si>
  <si>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</si>
  <si>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</si>
  <si>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</si>
  <si>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</si>
  <si>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</si>
  <si>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10.473.437/0001-04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</si>
  <si>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</si>
  <si>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</si>
  <si>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</si>
  <si>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05.194.850/0001-91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</si>
  <si>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</si>
  <si>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</si>
  <si>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</si>
  <si>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43.982.302/0001-15</t>
  </si>
  <si>
    <t>FS SERVICOS MEDICOS LTDA</t>
  </si>
  <si>
    <t>https://fgh-sistemas.org.br/sistemas/_scriptcase_producao_v9_fgh/file/doc/portal_transparencia/contratos_fornecedores/4557/43982302000115p.pdf</t>
  </si>
  <si>
    <t>11.735.586/0001-59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</si>
  <si>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</si>
  <si>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</si>
  <si>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</si>
  <si>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50.644.053/0001-13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</si>
  <si>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</si>
  <si>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</si>
  <si>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</si>
  <si>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</si>
  <si>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41.627.545/0002-90</t>
  </si>
  <si>
    <t>FALAINFECTO EDUCACAO E ASSISTENCIA LTDA</t>
  </si>
  <si>
    <t xml:space="preserve">Servicos medicos especializados em infectologiaA </t>
  </si>
  <si>
    <t>https://fgh-sistemas.org.br/sistemas/_scriptcase_producao_v9_fgh/file/doc/portal_transparencia/contratos_fornecedores/10482/41627545000290p.pdf</t>
  </si>
  <si>
    <t>33.115.827/0001-08</t>
  </si>
  <si>
    <t>FORMED SERVICOS MEDICOS LTDA</t>
  </si>
  <si>
    <t>Servicos Medicos especializado em radiologia</t>
  </si>
  <si>
    <t>https://fgh-sistemas.org.br/sistemas/_scriptcase_producao_v9_fgh/file/doc/portal_transparencia/contratos_fornecedores/10457/33115827000108p.pdf</t>
  </si>
  <si>
    <t>04.236.064/0001-47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</si>
  <si>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</si>
  <si>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</si>
  <si>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</si>
  <si>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45.735.127/0001-97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</si>
  <si>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</si>
  <si>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</si>
  <si>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</si>
  <si>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08.958.421/0001-31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</si>
  <si>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</si>
  <si>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</si>
  <si>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</si>
  <si>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05.620.302/0002-67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</si>
  <si>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</si>
  <si>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</si>
  <si>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</si>
  <si>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08.283.066/0001-48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</si>
  <si>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</si>
  <si>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</si>
  <si>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</si>
  <si>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29.449.525/0001-90</t>
  </si>
  <si>
    <t>HPI CLINICA CARDIOLOGICA LTDA</t>
  </si>
  <si>
    <t>https://fgh-sistemas.org.br/sistemas/_scriptcase_producao_v9_fgh/file/doc/portal_transparencia/contratos_fornecedores/2187/29449525000190p.pdf</t>
  </si>
  <si>
    <t>47.393.831/0001-34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</si>
  <si>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</si>
  <si>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</si>
  <si>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</si>
  <si>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https://fgh-sistemas.org.br/sistemas/_scriptcase_producao_v9_fgh/file/doc/portal_transparencia/contratos_fornecedores/8871/08283066000148d.pdf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</si>
  <si>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</si>
  <si>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</si>
  <si>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</si>
  <si>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https://fgh-sistemas.org.br/sistemas/_scriptcase_producao_v9_fgh/file/doc/portal_transparencia/contratos_fornecedores/10211/23677697000135p.pdf</t>
  </si>
  <si>
    <t>21.728.590/0001-43</t>
  </si>
  <si>
    <t>ICCONE CIRURGIA CARDIOVASCULAR LTDA ME</t>
  </si>
  <si>
    <t>https://fgh-sistemas.org.br/sistemas/_scriptcase_producao_v9_fgh/file/doc/portal_transparencia/contratos_fornecedores/1172/21728590000143p.pdf</t>
  </si>
  <si>
    <t>08.399.167/0001-89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</si>
  <si>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</si>
  <si>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</si>
  <si>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</si>
  <si>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35.676.951/0001-60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</si>
  <si>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</si>
  <si>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</si>
  <si>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</si>
  <si>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10.816.775/0002-74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</si>
  <si>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</si>
  <si>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</si>
  <si>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</si>
  <si>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10.229.013/0001-90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</si>
  <si>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</si>
  <si>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</si>
  <si>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</si>
  <si>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00.581.295/0001-37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</si>
  <si>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</si>
  <si>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</si>
  <si>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</si>
  <si>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05.774.391/0001-15</t>
  </si>
  <si>
    <t>INST DE TECNOLOGIA DE PERNAMBUCO ITEP</t>
  </si>
  <si>
    <t>https://fgh-sistemas.org.br/sistemas/_scriptcase_producao_v9_fgh/file/doc/portal_transparencia/contratos_fornecedores/1387/05774391000115P.pdf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</si>
  <si>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</si>
  <si>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</si>
  <si>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</si>
  <si>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https://fgh-sistemas.org.br/sistemas/_scriptcase_producao_v9_fgh/file/doc/portal_transparencia/contratos_fornecedores/10596/08008702000123p.pdf</t>
  </si>
  <si>
    <t>20.265.080/0001-14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</si>
  <si>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</si>
  <si>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</si>
  <si>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</si>
  <si>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</si>
  <si>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17.214.633/0001-03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</si>
  <si>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</si>
  <si>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</si>
  <si>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</si>
  <si>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11.343.756/0001-50</t>
  </si>
  <si>
    <t>JL GRUPOS GERADORES LTDA</t>
  </si>
  <si>
    <t>https://fgh-sistemas.org.br/sistemas/_scriptcase_producao_v9_fgh/file/doc/portal_transparencia/contratos_fornecedores/1144/11343756000150P.pdf</t>
  </si>
  <si>
    <t>10.755.219/0001-54</t>
  </si>
  <si>
    <t>JPM RADIOLOGISTA ASSOCIADOS LTDA</t>
  </si>
  <si>
    <t>https://fgh-sistemas.org.br/sistemas/_scriptcase_producao_v9_fgh/file/doc/portal_transparencia/contratos_fornecedores/1179/10755219000154p.pdf</t>
  </si>
  <si>
    <t>22.093.615/0001-42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</si>
  <si>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</si>
  <si>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</si>
  <si>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</si>
  <si>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23.849.205/0001-41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</si>
  <si>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</si>
  <si>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</si>
  <si>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</si>
  <si>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05.281.073/0001-12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</si>
  <si>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</si>
  <si>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</si>
  <si>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</si>
  <si>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06.272.575/0048-03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</si>
  <si>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</si>
  <si>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</si>
  <si>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</si>
  <si>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</si>
  <si>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</si>
  <si>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</si>
  <si>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50.321.228/0001-51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</si>
  <si>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</si>
  <si>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</si>
  <si>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</si>
  <si>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11.356.463/0001-07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</si>
  <si>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</si>
  <si>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</si>
  <si>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</si>
  <si>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13.409.775/0003-29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</si>
  <si>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</si>
  <si>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</si>
  <si>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</si>
  <si>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27.893.009/0001-25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</si>
  <si>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</si>
  <si>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</si>
  <si>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</si>
  <si>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27.814.653/0001-60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</si>
  <si>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</si>
  <si>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</si>
  <si>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</si>
  <si>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</si>
  <si>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</si>
  <si>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28.737.345/0001-41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</si>
  <si>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</si>
  <si>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</si>
  <si>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</si>
  <si>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53.505.900/0001-57</t>
  </si>
  <si>
    <t>MASTERMED PE I GESTÃO MÉDICA LTDA</t>
  </si>
  <si>
    <t>Servico Especializado e Clinica Medica e de hematologia
 e de hematologia,</t>
  </si>
  <si>
    <t>https://fgh-sistemas.org.br/sistemas/_scriptcase_producao_v9_fgh/file/doc/portal_transparencia/contratos_fornecedores/10256/53505900000157p.pdf</t>
  </si>
  <si>
    <t>48.817.601/0001-18</t>
  </si>
  <si>
    <t>MASTERMED PE II GESTAO MEDICA LTDA</t>
  </si>
  <si>
    <t>ServiA os mACdicos na especialidade clA-nica mACdica.</t>
  </si>
  <si>
    <t>https://fgh-sistemas.org.br/sistemas/_scriptcase_producao_v9_fgh/file/doc/portal_transparencia/contratos_fornecedores/9381/48817601000118p.pdf</t>
  </si>
  <si>
    <t>52.355.127/0001-27</t>
  </si>
  <si>
    <t>MASTERMED PE III GESTÃO MÉDICA LTDA</t>
  </si>
  <si>
    <t>Servicos Medicos na especialidade radiologia</t>
  </si>
  <si>
    <t>https://fgh-sistemas.org.br/sistemas/_scriptcase_producao_v9_fgh/file/doc/portal_transparencia/contratos_fornecedores/9264/52355127000127p.pdf</t>
  </si>
  <si>
    <t>53.969.908/0001-74</t>
  </si>
  <si>
    <t>MASTERMED PE IV GESTAO MEDICA LTDA</t>
  </si>
  <si>
    <t>ServiA o MACdico especialidade ClA-nica MACdica</t>
  </si>
  <si>
    <t>https://fgh-sistemas.org.br/sistemas/_scriptcase_producao_v9_fgh/file/doc/portal_transparencia/contratos_fornecedores/9800/53969908000174p.pdf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</si>
  <si>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</si>
  <si>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</si>
  <si>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</si>
  <si>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https://fgh-sistemas.org.br/sistemas/_scriptcase_producao_v9_fgh/file/doc/portal_transparencia/contratos_fornecedores/9861/35818494000109p.pdf</t>
  </si>
  <si>
    <t>13.457.769/0001-85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</si>
  <si>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</si>
  <si>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</si>
  <si>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</si>
  <si>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15.045.541/0001-03</t>
  </si>
  <si>
    <t>M VIDEO CIRURGICA SS LTDA EPP</t>
  </si>
  <si>
    <t>https://fgh-sistemas.org.br/sistemas/_scriptcase_producao_v9_fgh/file/doc/portal_transparencia/contratos_fornecedores/1186/15045541000103p.pdf</t>
  </si>
  <si>
    <t>16.665.345/0001-02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</si>
  <si>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</si>
  <si>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</si>
  <si>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</si>
  <si>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19.786.063/0001-43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</si>
  <si>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</si>
  <si>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</si>
  <si>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</si>
  <si>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</si>
  <si>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</si>
  <si>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</si>
  <si>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</si>
  <si>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30.111.712/0001-49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</si>
  <si>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</si>
  <si>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</si>
  <si>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</si>
  <si>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06.088.039/0001-99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</si>
  <si>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</si>
  <si>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</si>
  <si>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</si>
  <si>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01.141.468/0001-69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</si>
  <si>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</si>
  <si>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</si>
  <si>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</si>
  <si>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45.237.924/0001-44</t>
  </si>
  <si>
    <t>MEDCENTER ATIVIDADES MEDICAS LTDA</t>
  </si>
  <si>
    <t>https://fgh-sistemas.org.br/sistemas/_scriptcase_producao_v9_fgh/file/doc/portal_transparencia/contratos_fornecedores/5887/45237924000144p.pdf</t>
  </si>
  <si>
    <t>10.779.833/0001-56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</si>
  <si>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</si>
  <si>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</si>
  <si>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</si>
  <si>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29.932.922/0001-19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</si>
  <si>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</si>
  <si>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</si>
  <si>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</si>
  <si>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49.159.260/0001-01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</si>
  <si>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</si>
  <si>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</si>
  <si>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</si>
  <si>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13.844.637/0002-97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</si>
  <si>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</si>
  <si>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</si>
  <si>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</si>
  <si>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45.599.517/0001-87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</si>
  <si>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</si>
  <si>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</si>
  <si>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</si>
  <si>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92.306.257/0006-07</t>
  </si>
  <si>
    <t>MV INFORMATICA NORDESTE LTDA</t>
  </si>
  <si>
    <t>https://fgh-sistemas.org.br/sistemas/_scriptcase_producao_v9_fgh/file/doc/portal_transparencia/contratos_fornecedores/1115/92306257000607p.pdf</t>
  </si>
  <si>
    <t>55.234.338/0001-08</t>
  </si>
  <si>
    <t>MEDSTAFF SERVIÇOS MÉDICOS LTDA</t>
  </si>
  <si>
    <t xml:space="preserve">Servico Medicos Especializado em CardiologiaA </t>
  </si>
  <si>
    <t>https://fgh-sistemas.org.br/sistemas/_scriptcase_producao_v9_fgh/file/doc/portal_transparencia/contratos_fornecedores/10593/55234338000108p.pdf</t>
  </si>
  <si>
    <t>06.980.064/0008-59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</si>
  <si>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</si>
  <si>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</si>
  <si>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</si>
  <si>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02.512.303/0001-19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</si>
  <si>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</si>
  <si>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</si>
  <si>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</si>
  <si>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07.229.827/0001-10</t>
  </si>
  <si>
    <t>NEOVERO SERVICOS DE DESENVOLVIMENTO EM TECNOLOGIA DA INFORMACAO LTDA</t>
  </si>
  <si>
    <t xml:space="preserve">Softaware em gestALo de equipamentos HospitalaresA </t>
  </si>
  <si>
    <t>https://fgh-sistemas.org.br/sistemas/_scriptcase_producao_v9_fgh/file/doc/portal_transparencia/contratos_fornecedores/10512/07229827000110p.pdf</t>
  </si>
  <si>
    <t>03.088.114/0001-23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</si>
  <si>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</si>
  <si>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</si>
  <si>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</si>
  <si>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29.758.485/0001-69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</si>
  <si>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</si>
  <si>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</si>
  <si>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</si>
  <si>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28.760.293/0001-24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</si>
  <si>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</si>
  <si>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</si>
  <si>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</si>
  <si>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10.324.160/0001-40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</si>
  <si>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</si>
  <si>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</si>
  <si>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</si>
  <si>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34.761.993/0001-36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</si>
  <si>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</si>
  <si>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</si>
  <si>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</si>
  <si>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25.013.272/0001-57</t>
  </si>
  <si>
    <t>PJI DIAGNOSTICO POR IMAGEM LTDA ME</t>
  </si>
  <si>
    <t>https://fgh-sistemas.org.br/sistemas/_scriptcase_producao_v9_fgh/file/doc/portal_transparencia/contratos_fornecedores/2171/25013272000157p.pdf</t>
  </si>
  <si>
    <t>58.921.792/0001-17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</si>
  <si>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</si>
  <si>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</si>
  <si>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</si>
  <si>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</si>
  <si>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19.309.563/0001-94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</si>
  <si>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</si>
  <si>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</si>
  <si>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</si>
  <si>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11.251.195/0001-69</t>
  </si>
  <si>
    <t>POSTO FIJI</t>
  </si>
  <si>
    <t>Combustivel</t>
  </si>
  <si>
    <t>https://fgh-sistemas.org.br/sistemas/_scriptcase_producao_v9_fgh/file/doc/portal_transparencia/contratos_fornecedores/1138/11251195000169P.PDF</t>
  </si>
  <si>
    <t>41.249.434/0001-07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</si>
  <si>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</si>
  <si>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</si>
  <si>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</si>
  <si>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01.699.696/0001-59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</si>
  <si>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</si>
  <si>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</si>
  <si>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</si>
  <si>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</si>
  <si>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</si>
  <si>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</si>
  <si>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</si>
  <si>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26.774.266/0001-85</t>
  </si>
  <si>
    <t>RADE DIAGNOSTICOS E SERVICO RADIOLOGICOS LTDA</t>
  </si>
  <si>
    <t>https://fgh-sistemas.org.br/sistemas/_scriptcase_producao_v9_fgh/file/doc/portal_transparencia/contratos_fornecedores/2157/26774266000185p.pdf</t>
  </si>
  <si>
    <t>29.794.817/0001-60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</si>
  <si>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</si>
  <si>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</si>
  <si>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</si>
  <si>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27.208.515/0001-38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</si>
  <si>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</si>
  <si>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</si>
  <si>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</si>
  <si>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15.001.239/0001-53</t>
  </si>
  <si>
    <t>REME ORTOPEDIA LTDA  ME</t>
  </si>
  <si>
    <t>https://fgh-sistemas.org.br/sistemas/_scriptcase_producao_v9_fgh/file/doc/portal_transparencia/contratos_fornecedores/7800/15001239000153p.pdf</t>
  </si>
  <si>
    <t>10.279.299/0001-19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</si>
  <si>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</si>
  <si>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</si>
  <si>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</si>
  <si>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24.349.618/0001-20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</si>
  <si>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</si>
  <si>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</si>
  <si>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</si>
  <si>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30.757.914/0001-62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</si>
  <si>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</si>
  <si>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</si>
  <si>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</si>
  <si>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12.486.871/0001-46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</si>
  <si>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</si>
  <si>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</si>
  <si>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</si>
  <si>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06.317.907/0001-65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</si>
  <si>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</si>
  <si>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</si>
  <si>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</si>
  <si>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09.081.254/0001-56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</si>
  <si>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</si>
  <si>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</si>
  <si>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</si>
  <si>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58.426.628/0008-00</t>
  </si>
  <si>
    <t>SAMTRONIC INDUSTRIA E COMERCIO LTDA</t>
  </si>
  <si>
    <t>Fornecimento de equipo com comodato de bombas de infusao</t>
  </si>
  <si>
    <t>https://fgh-sistemas.org.br/sistemas/_scriptcase_producao_v9_fgh/file/doc/portal_transparencia/contratos_fornecedores/9990/58426628000800p.pdf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</si>
  <si>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</si>
  <si>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</si>
  <si>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</si>
  <si>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https://fgh-sistemas.org.br/sistemas/_scriptcase_producao_v9_fgh/file/doc/portal_transparencia/contratos_fornecedores/10273/43201535000133p.pdf</t>
  </si>
  <si>
    <t>45.637.249/0001-40</t>
  </si>
  <si>
    <t>STARMED ATIVIDADES MEDICAS LTDA</t>
  </si>
  <si>
    <t>ServiA os mACdicos na especialidade ClA-nica MACdica</t>
  </si>
  <si>
    <t>https://fgh-sistemas.org.br/sistemas/_scriptcase_producao_v9_fgh/file/doc/portal_transparencia/contratos_fornecedores/9392/45637249000140p.pdf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</si>
  <si>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</si>
  <si>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</si>
  <si>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</si>
  <si>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https://fgh-sistemas.org.br/sistemas/_scriptcase_producao_v9_fgh/file/doc/portal_transparencia/contratos_fornecedores/8927/07901782000260p.pdf</t>
  </si>
  <si>
    <t>27.149.461/0001-87</t>
  </si>
  <si>
    <t>SAO MIGUEL ASSISTENCIA MEDICA LTDA  ME</t>
  </si>
  <si>
    <t>https://fgh-sistemas.org.br/sistemas/_scriptcase_producao_v9_fgh/file/doc/portal_transparencia/contratos_fornecedores/2160/27149461000187p.pdf</t>
  </si>
  <si>
    <t>44.283.333/0001-40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</si>
  <si>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</si>
  <si>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</si>
  <si>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</si>
  <si>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09.236.362/0001-50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</si>
  <si>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</si>
  <si>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</si>
  <si>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</si>
  <si>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34.958.308/0001-66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</si>
  <si>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</si>
  <si>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</si>
  <si>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</si>
  <si>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22.253.571/0001-70</t>
  </si>
  <si>
    <t>SEMEK RADIOLOGIA E DIAGNOSTICO POR IMAGEM LTDA</t>
  </si>
  <si>
    <t>https://fgh-sistemas.org.br/sistemas/_scriptcase_producao_v9_fgh/file/doc/portal_transparencia/contratos_fornecedores/4519/22253571000170p.pdf</t>
  </si>
  <si>
    <t>07.146.768/0001-17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</si>
  <si>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</si>
  <si>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</si>
  <si>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</si>
  <si>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03.910.210/0001-05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</si>
  <si>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</si>
  <si>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</si>
  <si>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</si>
  <si>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</si>
  <si>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44.013.159/0079-86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</si>
  <si>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</si>
  <si>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</si>
  <si>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</si>
  <si>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10.444.624/0001-51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</si>
  <si>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</si>
  <si>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</si>
  <si>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</si>
  <si>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</si>
  <si>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</si>
  <si>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</si>
  <si>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</si>
  <si>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23.255.940/0001-27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</si>
  <si>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</si>
  <si>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</si>
  <si>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</si>
  <si>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09.415.566/0001-59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</si>
  <si>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</si>
  <si>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</si>
  <si>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</si>
  <si>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20.946.028/0001-23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</si>
  <si>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</si>
  <si>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</si>
  <si>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</si>
  <si>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26.322.666/0001-50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</si>
  <si>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</si>
  <si>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</si>
  <si>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</si>
  <si>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00.022.484/3614-91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</si>
  <si>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</si>
  <si>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</si>
  <si>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</si>
  <si>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</si>
  <si>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</si>
  <si>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</si>
  <si>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</si>
  <si>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29.482.450/0001-40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</si>
  <si>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</si>
  <si>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</si>
  <si>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</si>
  <si>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05.401.067/0001-51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</si>
  <si>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</si>
  <si>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</si>
  <si>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</si>
  <si>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</si>
  <si>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</si>
  <si>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</si>
  <si>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</si>
  <si>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35.521.046/0001-30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</si>
  <si>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</si>
  <si>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</si>
  <si>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</si>
  <si>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90.347.840/0008-94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</si>
  <si>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</si>
  <si>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</si>
  <si>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</si>
  <si>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</si>
  <si>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</si>
  <si>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</si>
  <si>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</si>
  <si>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</si>
  <si>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</si>
  <si>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</si>
  <si>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</si>
  <si>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41.070.889/0001-60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</si>
  <si>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</si>
  <si>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</si>
  <si>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</si>
  <si>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12.330.195/0001-17</t>
  </si>
  <si>
    <t>T3 CONSULTORIA MEDICA LTDA</t>
  </si>
  <si>
    <t>https://fgh-sistemas.org.br/sistemas/_scriptcase_producao_v9_fgh/file/doc/portal_transparencia/contratos_fornecedores/1346/12330195000117.pdf</t>
  </si>
  <si>
    <t>04.206.050/0001-80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</si>
  <si>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</si>
  <si>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</si>
  <si>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</si>
  <si>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45.855.147/0001-00</t>
  </si>
  <si>
    <t>TP &amp; AC SERVICOS MEDICOS LTDA</t>
  </si>
  <si>
    <t xml:space="preserve">Servicos medicos especializado em cardiologiaA </t>
  </si>
  <si>
    <t>https://fgh-sistemas.org.br/sistemas/_scriptcase_producao_v9_fgh/file/doc/portal_transparencia/contratos_fornecedores/10483/45855147000100p.pdf</t>
  </si>
  <si>
    <t>22.032.128/0001-70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</si>
  <si>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</si>
  <si>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</si>
  <si>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</si>
  <si>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00.062.519/0001-02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</si>
  <si>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</si>
  <si>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</si>
  <si>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</si>
  <si>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17.467.595/0001-92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</si>
  <si>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</si>
  <si>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</si>
  <si>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</si>
  <si>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51.255.281/0001-64</t>
  </si>
  <si>
    <t>UCI SERVICOS MEDICOS CARDIOLOGICOS LTDA</t>
  </si>
  <si>
    <t>Servicos medicos na especialidade de hemodinAcmica</t>
  </si>
  <si>
    <t>https://fgh-sistemas.org.br/sistemas/_scriptcase_producao_v9_fgh/file/doc/portal_transparencia/contratos_fornecedores/10651/51255281000164p.pdf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</si>
  <si>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</si>
  <si>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</si>
  <si>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</si>
  <si>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https://fgh-sistemas.org.br/sistemas/_scriptcase_producao_v9_fgh/file/doc/portal_transparencia/contratos_fornecedores/9742/04324995000105p.pdf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</si>
  <si>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</si>
  <si>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</si>
  <si>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</si>
  <si>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https://fgh-sistemas.org.br/sistemas/_scriptcase_producao_v9_fgh/file/doc/portal_transparencia/contratos_fornecedores/8888/17104250000174p.pdf</t>
  </si>
  <si>
    <t>02.260.984/0001-75</t>
  </si>
  <si>
    <t>VIA EXPRESSA TRANSPORTSE E SERVICOS LTDA</t>
  </si>
  <si>
    <t>https://fgh-sistemas.org.br/sistemas/_scriptcase_producao_v9_fgh/file/doc/portal_transparencia/contratos_fornecedores/1140/02260984000175Pa1a2a3a4.pdf</t>
  </si>
  <si>
    <t>07.161.328/0001-39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</si>
  <si>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</si>
  <si>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</si>
  <si>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</si>
  <si>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</si>
  <si>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24.560.575/0001-27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</si>
  <si>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</si>
  <si>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</si>
  <si>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</si>
  <si>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45.018.032/0001-52</t>
  </si>
  <si>
    <t>VIVAMED ATIVIDADES MEDICAS LTDA</t>
  </si>
  <si>
    <t>Servicos Medicos especializados em radiologia</t>
  </si>
  <si>
    <t>https://fgh-sistemas.org.br/sistemas/_scriptcase_producao_v9_fgh/file/doc/portal_transparencia/contratos_fornecedores/10474/45018032000152p.pdf</t>
  </si>
  <si>
    <t>36.263.772/0001-63</t>
  </si>
  <si>
    <t>WAYMEDIC SERVICOS DE SAUDE LTDA</t>
  </si>
  <si>
    <t>https://fgh-sistemas.org.br/sistemas/_scriptcase_producao_v9_fgh/file/doc/portal_transparencia/contratos_fornecedores/7069/36263772000163p.pdf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</si>
  <si>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</si>
  <si>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</si>
  <si>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</si>
  <si>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</si>
  <si>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</si>
  <si>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24.380.578/0020-41</t>
  </si>
  <si>
    <t>WHITE MARTINS GASES INDUSTRIAIS NE LTDA</t>
  </si>
  <si>
    <t>https://fgh-sistemas.org.br/sistemas/_scriptcase_producao_v9_fgh/file/doc/portal_transparencia/contratos_fornecedores/1100/24380578002041p.pdf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</si>
  <si>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</si>
  <si>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</si>
  <si>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</si>
  <si>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https://fgh-sistemas.org.br/sistemas/_scriptcase_producao_v9_fgh/file/doc/portal_transparencia/contratos_fornecedores/10589/23070786000119p.pdf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</si>
</sst>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5%20-%20MAIO\01.PCF\13.2%20PCF%20em%20Excel.%2005.2026%20consolidada%20HDH.xlsx" TargetMode="External"/><Relationship Id="rId1" Type="http://schemas.openxmlformats.org/officeDocument/2006/relationships/externalLinkPath" Target="/Users/joycess/Desktop/PCF%202025/HDH/2026/05%20-%20MAIO/01.PCF/13.2%20PCF%20em%20Excel.%2005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D8BA-2501-4236-BB45-680B2F232516}">
  <sheetPr>
    <tabColor indexed="13"/>
  </sheetPr>
  <dimension ref="A1:V992"/>
  <sheetViews>
    <sheetView showGridLines="0" tabSelected="1" zoomScale="70" zoomScaleNormal="70" workbookViewId="0">
      <selection activeCell="D27" sqref="D27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45602</v>
      </c>
      <c r="G2" s="9"/>
      <c r="H2" s="10">
        <v>4226.3999999999996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45677</v>
      </c>
      <c r="G3" s="9"/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9039744000860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41760</v>
      </c>
      <c r="G4" s="9"/>
      <c r="H4" s="14">
        <v>2431.4899999999998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9039744000860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40544</v>
      </c>
      <c r="G5" s="9">
        <v>40909</v>
      </c>
      <c r="H5" s="12">
        <v>80000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9039744000860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40544</v>
      </c>
      <c r="G6" s="9">
        <v>40909</v>
      </c>
      <c r="H6" s="12">
        <v>110000</v>
      </c>
      <c r="I6" s="11" t="s">
        <v>29</v>
      </c>
      <c r="V6" s="15" t="s">
        <v>30</v>
      </c>
    </row>
    <row r="7" spans="1:22" s="13" customFormat="1" ht="20.25" customHeight="1" x14ac:dyDescent="0.25">
      <c r="A7" s="4">
        <f>IFERROR(VLOOKUP(B7,'[1]DADOS (OCULTAR)'!$Q$3:$S$136,3,0),"")</f>
        <v>9039744000860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44574</v>
      </c>
      <c r="G7" s="9"/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5">
      <c r="A8" s="4">
        <f>IFERROR(VLOOKUP(B8,'[1]DADOS (OCULTAR)'!$Q$3:$S$136,3,0),"")</f>
        <v>9039744000860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45373</v>
      </c>
      <c r="G8" s="9"/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5">
      <c r="A9" s="4">
        <f>IFERROR(VLOOKUP(B9,'[1]DADOS (OCULTAR)'!$Q$3:$S$136,3,0),"")</f>
        <v>9039744000860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44685</v>
      </c>
      <c r="G9" s="9"/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5">
      <c r="A10" s="4">
        <f>IFERROR(VLOOKUP(B10,'[1]DADOS (OCULTAR)'!$Q$3:$S$136,3,0),"")</f>
        <v>9039744000860</v>
      </c>
      <c r="B10" s="5" t="s">
        <v>9</v>
      </c>
      <c r="C10" s="6" t="s">
        <v>46</v>
      </c>
      <c r="D10" s="7" t="s">
        <v>47</v>
      </c>
      <c r="E10" s="8" t="s">
        <v>48</v>
      </c>
      <c r="F10" s="9">
        <v>42006</v>
      </c>
      <c r="G10" s="9"/>
      <c r="H10" s="12">
        <v>720</v>
      </c>
      <c r="I10" s="11" t="s">
        <v>49</v>
      </c>
      <c r="V10" s="15" t="s">
        <v>50</v>
      </c>
    </row>
    <row r="11" spans="1:22" s="13" customFormat="1" ht="20.25" customHeight="1" x14ac:dyDescent="0.25">
      <c r="A11" s="4">
        <f>IFERROR(VLOOKUP(B11,'[1]DADOS (OCULTAR)'!$Q$3:$S$136,3,0),"")</f>
        <v>9039744000860</v>
      </c>
      <c r="B11" s="5" t="s">
        <v>9</v>
      </c>
      <c r="C11" s="6" t="s">
        <v>51</v>
      </c>
      <c r="D11" s="7" t="s">
        <v>52</v>
      </c>
      <c r="E11" s="8" t="s">
        <v>53</v>
      </c>
      <c r="F11" s="9">
        <v>45041</v>
      </c>
      <c r="G11" s="9"/>
      <c r="H11" s="12">
        <v>0</v>
      </c>
      <c r="I11" s="11" t="s">
        <v>54</v>
      </c>
      <c r="V11" s="15" t="s">
        <v>55</v>
      </c>
    </row>
    <row r="12" spans="1:22" s="13" customFormat="1" ht="20.25" customHeight="1" x14ac:dyDescent="0.25">
      <c r="A12" s="4">
        <f>IFERROR(VLOOKUP(B12,'[1]DADOS (OCULTAR)'!$Q$3:$S$136,3,0),"")</f>
        <v>9039744000860</v>
      </c>
      <c r="B12" s="5" t="s">
        <v>9</v>
      </c>
      <c r="C12" s="6" t="s">
        <v>56</v>
      </c>
      <c r="D12" s="7" t="s">
        <v>57</v>
      </c>
      <c r="E12" s="8" t="s">
        <v>58</v>
      </c>
      <c r="F12" s="9">
        <v>41866</v>
      </c>
      <c r="G12" s="9"/>
      <c r="H12" s="12">
        <v>0</v>
      </c>
      <c r="I12" s="11" t="s">
        <v>59</v>
      </c>
      <c r="V12" s="15" t="s">
        <v>60</v>
      </c>
    </row>
    <row r="13" spans="1:22" s="13" customFormat="1" ht="20.25" customHeight="1" x14ac:dyDescent="0.25">
      <c r="A13" s="4">
        <f>IFERROR(VLOOKUP(B13,'[1]DADOS (OCULTAR)'!$Q$3:$S$136,3,0),"")</f>
        <v>9039744000860</v>
      </c>
      <c r="B13" s="5" t="s">
        <v>9</v>
      </c>
      <c r="C13" s="6" t="s">
        <v>61</v>
      </c>
      <c r="D13" s="7" t="s">
        <v>62</v>
      </c>
      <c r="E13" s="8" t="s">
        <v>63</v>
      </c>
      <c r="F13" s="9">
        <v>45240</v>
      </c>
      <c r="G13" s="9"/>
      <c r="H13" s="12">
        <v>2400</v>
      </c>
      <c r="I13" s="11" t="s">
        <v>64</v>
      </c>
      <c r="V13" s="15" t="s">
        <v>65</v>
      </c>
    </row>
    <row r="14" spans="1:22" s="13" customFormat="1" ht="20.25" customHeight="1" x14ac:dyDescent="0.25">
      <c r="A14" s="4">
        <f>IFERROR(VLOOKUP(B14,'[1]DADOS (OCULTAR)'!$Q$3:$S$136,3,0),"")</f>
        <v>9039744000860</v>
      </c>
      <c r="B14" s="5" t="s">
        <v>9</v>
      </c>
      <c r="C14" s="6" t="s">
        <v>66</v>
      </c>
      <c r="D14" s="7" t="s">
        <v>67</v>
      </c>
      <c r="E14" s="8" t="s">
        <v>68</v>
      </c>
      <c r="F14" s="9">
        <v>41913</v>
      </c>
      <c r="G14" s="9"/>
      <c r="H14" s="12">
        <v>0</v>
      </c>
      <c r="I14" s="11" t="s">
        <v>69</v>
      </c>
      <c r="V14" s="15" t="s">
        <v>70</v>
      </c>
    </row>
    <row r="15" spans="1:22" s="13" customFormat="1" ht="20.25" customHeight="1" x14ac:dyDescent="0.25">
      <c r="A15" s="4">
        <f>IFERROR(VLOOKUP(B15,'[1]DADOS (OCULTAR)'!$Q$3:$S$136,3,0),"")</f>
        <v>9039744000860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45678</v>
      </c>
      <c r="G15" s="9"/>
      <c r="H15" s="12">
        <v>4000</v>
      </c>
      <c r="I15" s="11" t="s">
        <v>74</v>
      </c>
      <c r="V15" s="15" t="s">
        <v>75</v>
      </c>
    </row>
    <row r="16" spans="1:22" s="13" customFormat="1" ht="20.25" customHeight="1" x14ac:dyDescent="0.25">
      <c r="A16" s="4">
        <f>IFERROR(VLOOKUP(B16,'[1]DADOS (OCULTAR)'!$Q$3:$S$136,3,0),"")</f>
        <v>9039744000860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45785</v>
      </c>
      <c r="G16" s="9"/>
      <c r="H16" s="12">
        <v>0</v>
      </c>
      <c r="I16" s="11" t="s">
        <v>79</v>
      </c>
      <c r="V16" s="15" t="s">
        <v>80</v>
      </c>
    </row>
    <row r="17" spans="1:22" s="13" customFormat="1" ht="20.25" customHeight="1" x14ac:dyDescent="0.25">
      <c r="A17" s="4">
        <f>IFERROR(VLOOKUP(B17,'[1]DADOS (OCULTAR)'!$Q$3:$S$136,3,0),"")</f>
        <v>9039744000860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40452</v>
      </c>
      <c r="G17" s="9"/>
      <c r="H17" s="12">
        <v>3000</v>
      </c>
      <c r="I17" s="11" t="s">
        <v>84</v>
      </c>
      <c r="V17" s="15" t="s">
        <v>85</v>
      </c>
    </row>
    <row r="18" spans="1:22" s="13" customFormat="1" ht="20.25" customHeight="1" x14ac:dyDescent="0.25">
      <c r="A18" s="4">
        <f>IFERROR(VLOOKUP(B18,'[1]DADOS (OCULTAR)'!$Q$3:$S$136,3,0),"")</f>
        <v>9039744000860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45000</v>
      </c>
      <c r="G18" s="9"/>
      <c r="H18" s="12">
        <v>0</v>
      </c>
      <c r="I18" s="11" t="s">
        <v>89</v>
      </c>
      <c r="V18" s="15" t="s">
        <v>90</v>
      </c>
    </row>
    <row r="19" spans="1:22" s="13" customFormat="1" ht="20.25" customHeight="1" x14ac:dyDescent="0.25">
      <c r="A19" s="4">
        <f>IFERROR(VLOOKUP(B19,'[1]DADOS (OCULTAR)'!$Q$3:$S$136,3,0),"")</f>
        <v>9039744000860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45000</v>
      </c>
      <c r="G19" s="9"/>
      <c r="H19" s="12">
        <v>0</v>
      </c>
      <c r="I19" s="11" t="s">
        <v>89</v>
      </c>
      <c r="V19" s="15" t="s">
        <v>94</v>
      </c>
    </row>
    <row r="20" spans="1:22" s="13" customFormat="1" ht="20.25" customHeight="1" x14ac:dyDescent="0.25">
      <c r="A20" s="4">
        <f>IFERROR(VLOOKUP(B20,'[1]DADOS (OCULTAR)'!$Q$3:$S$136,3,0),"")</f>
        <v>9039744000860</v>
      </c>
      <c r="B20" s="5" t="s">
        <v>9</v>
      </c>
      <c r="C20" s="6" t="s">
        <v>91</v>
      </c>
      <c r="D20" s="7" t="s">
        <v>92</v>
      </c>
      <c r="E20" s="8" t="s">
        <v>93</v>
      </c>
      <c r="F20" s="9">
        <v>44187</v>
      </c>
      <c r="G20" s="9"/>
      <c r="H20" s="12">
        <v>967.17</v>
      </c>
      <c r="I20" s="11" t="s">
        <v>95</v>
      </c>
      <c r="V20" s="15" t="s">
        <v>96</v>
      </c>
    </row>
    <row r="21" spans="1:22" s="13" customFormat="1" ht="20.25" customHeight="1" x14ac:dyDescent="0.25">
      <c r="A21" s="4">
        <f>IFERROR(VLOOKUP(B21,'[1]DADOS (OCULTAR)'!$Q$3:$S$136,3,0),"")</f>
        <v>9039744000860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45078</v>
      </c>
      <c r="G21" s="9"/>
      <c r="H21" s="12">
        <v>1229.07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9039744000860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45099</v>
      </c>
      <c r="G22" s="9"/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9039744000860</v>
      </c>
      <c r="B23" s="5" t="s">
        <v>9</v>
      </c>
      <c r="C23" s="6" t="s">
        <v>104</v>
      </c>
      <c r="D23" s="7" t="s">
        <v>105</v>
      </c>
      <c r="E23" s="8" t="s">
        <v>48</v>
      </c>
      <c r="F23" s="9">
        <v>42887</v>
      </c>
      <c r="G23" s="9"/>
      <c r="H23" s="12">
        <v>5000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9039744000860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43447</v>
      </c>
      <c r="G24" s="9"/>
      <c r="H24" s="12">
        <v>0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9039744000860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42887</v>
      </c>
      <c r="G25" s="9"/>
      <c r="H25" s="12">
        <v>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9039744000860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44986</v>
      </c>
      <c r="G26" s="9"/>
      <c r="H26" s="12">
        <v>3995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9039744000860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45147</v>
      </c>
      <c r="G27" s="9"/>
      <c r="H27" s="12">
        <v>498</v>
      </c>
      <c r="I27" s="11" t="s">
        <v>123</v>
      </c>
      <c r="V27" s="15" t="s">
        <v>124</v>
      </c>
    </row>
    <row r="28" spans="1:22" s="13" customFormat="1" ht="20.25" customHeight="1" x14ac:dyDescent="0.25">
      <c r="A28" s="4">
        <f>IFERROR(VLOOKUP(B28,'[1]DADOS (OCULTAR)'!$Q$3:$S$136,3,0),"")</f>
        <v>9039744000860</v>
      </c>
      <c r="B28" s="5" t="s">
        <v>9</v>
      </c>
      <c r="C28" s="6" t="s">
        <v>118</v>
      </c>
      <c r="D28" s="7" t="s">
        <v>119</v>
      </c>
      <c r="E28" s="8" t="s">
        <v>125</v>
      </c>
      <c r="F28" s="9">
        <v>45208</v>
      </c>
      <c r="G28" s="9"/>
      <c r="H28" s="12">
        <v>219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9039744000860</v>
      </c>
      <c r="B29" s="5" t="s">
        <v>9</v>
      </c>
      <c r="C29" s="6" t="s">
        <v>128</v>
      </c>
      <c r="D29" s="7" t="s">
        <v>129</v>
      </c>
      <c r="E29" s="8" t="s">
        <v>130</v>
      </c>
      <c r="F29" s="9">
        <v>45349</v>
      </c>
      <c r="G29" s="9"/>
      <c r="H29" s="12">
        <v>569.70000000000005</v>
      </c>
      <c r="I29" s="11" t="s">
        <v>131</v>
      </c>
      <c r="V29" s="15" t="s">
        <v>132</v>
      </c>
    </row>
    <row r="30" spans="1:22" s="13" customFormat="1" ht="20.25" customHeight="1" x14ac:dyDescent="0.25">
      <c r="A30" s="4">
        <f>IFERROR(VLOOKUP(B30,'[1]DADOS (OCULTAR)'!$Q$3:$S$136,3,0),"")</f>
        <v>9039744000860</v>
      </c>
      <c r="B30" s="5" t="s">
        <v>9</v>
      </c>
      <c r="C30" s="6" t="s">
        <v>133</v>
      </c>
      <c r="D30" s="7" t="s">
        <v>134</v>
      </c>
      <c r="E30" s="8" t="s">
        <v>135</v>
      </c>
      <c r="F30" s="9">
        <v>41351</v>
      </c>
      <c r="G30" s="9"/>
      <c r="H30" s="12">
        <v>0</v>
      </c>
      <c r="I30" s="11" t="s">
        <v>136</v>
      </c>
      <c r="V30" s="15" t="s">
        <v>137</v>
      </c>
    </row>
    <row r="31" spans="1:22" s="13" customFormat="1" ht="20.25" customHeight="1" x14ac:dyDescent="0.25">
      <c r="A31" s="4">
        <f>IFERROR(VLOOKUP(B31,'[1]DADOS (OCULTAR)'!$Q$3:$S$136,3,0),"")</f>
        <v>9039744000860</v>
      </c>
      <c r="B31" s="5" t="s">
        <v>9</v>
      </c>
      <c r="C31" s="6" t="s">
        <v>138</v>
      </c>
      <c r="D31" s="16" t="s">
        <v>139</v>
      </c>
      <c r="E31" s="8" t="s">
        <v>140</v>
      </c>
      <c r="F31" s="9">
        <v>45791</v>
      </c>
      <c r="G31" s="9"/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5">
      <c r="A32" s="4">
        <f>IFERROR(VLOOKUP(B32,'[1]DADOS (OCULTAR)'!$Q$3:$S$136,3,0),"")</f>
        <v>9039744000860</v>
      </c>
      <c r="B32" s="5" t="s">
        <v>9</v>
      </c>
      <c r="C32" s="6" t="s">
        <v>143</v>
      </c>
      <c r="D32" s="7" t="s">
        <v>144</v>
      </c>
      <c r="E32" s="8" t="s">
        <v>145</v>
      </c>
      <c r="F32" s="9">
        <v>45736</v>
      </c>
      <c r="G32" s="9"/>
      <c r="H32" s="12">
        <v>12000</v>
      </c>
      <c r="I32" s="11" t="s">
        <v>146</v>
      </c>
      <c r="V32" s="15" t="s">
        <v>147</v>
      </c>
    </row>
    <row r="33" spans="1:22" s="13" customFormat="1" ht="20.25" customHeight="1" x14ac:dyDescent="0.25">
      <c r="A33" s="4">
        <f>IFERROR(VLOOKUP(B33,'[1]DADOS (OCULTAR)'!$Q$3:$S$136,3,0),"")</f>
        <v>9039744000860</v>
      </c>
      <c r="B33" s="5" t="s">
        <v>9</v>
      </c>
      <c r="C33" s="6" t="s">
        <v>148</v>
      </c>
      <c r="D33" s="7" t="s">
        <v>149</v>
      </c>
      <c r="E33" s="8" t="s">
        <v>150</v>
      </c>
      <c r="F33" s="9">
        <v>45736</v>
      </c>
      <c r="G33" s="9"/>
      <c r="H33" s="12">
        <v>112620.5</v>
      </c>
      <c r="I33" s="11" t="s">
        <v>151</v>
      </c>
      <c r="V33" s="15" t="s">
        <v>152</v>
      </c>
    </row>
    <row r="34" spans="1:22" s="13" customFormat="1" ht="20.25" customHeight="1" x14ac:dyDescent="0.25">
      <c r="A34" s="4">
        <f>IFERROR(VLOOKUP(B34,'[1]DADOS (OCULTAR)'!$Q$3:$S$136,3,0),"")</f>
        <v>9039744000860</v>
      </c>
      <c r="B34" s="5" t="s">
        <v>9</v>
      </c>
      <c r="C34" s="6" t="s">
        <v>153</v>
      </c>
      <c r="D34" s="7" t="s">
        <v>154</v>
      </c>
      <c r="E34" s="8" t="s">
        <v>155</v>
      </c>
      <c r="F34" s="9">
        <v>44929</v>
      </c>
      <c r="G34" s="9"/>
      <c r="H34" s="12">
        <v>3738</v>
      </c>
      <c r="I34" s="11" t="s">
        <v>156</v>
      </c>
      <c r="V34" s="15" t="s">
        <v>157</v>
      </c>
    </row>
    <row r="35" spans="1:22" s="13" customFormat="1" ht="20.25" customHeight="1" x14ac:dyDescent="0.25">
      <c r="A35" s="4">
        <f>IFERROR(VLOOKUP(B35,'[1]DADOS (OCULTAR)'!$Q$3:$S$136,3,0),"")</f>
        <v>9039744000860</v>
      </c>
      <c r="B35" s="5" t="s">
        <v>9</v>
      </c>
      <c r="C35" s="6" t="s">
        <v>158</v>
      </c>
      <c r="D35" s="7" t="s">
        <v>159</v>
      </c>
      <c r="E35" s="8" t="s">
        <v>160</v>
      </c>
      <c r="F35" s="9">
        <v>41061</v>
      </c>
      <c r="G35" s="9"/>
      <c r="H35" s="12">
        <v>0</v>
      </c>
      <c r="I35" s="11" t="s">
        <v>161</v>
      </c>
      <c r="V35" s="15" t="s">
        <v>162</v>
      </c>
    </row>
    <row r="36" spans="1:22" s="13" customFormat="1" ht="20.25" customHeight="1" x14ac:dyDescent="0.25">
      <c r="A36" s="4">
        <f>IFERROR(VLOOKUP(B36,'[1]DADOS (OCULTAR)'!$Q$3:$S$136,3,0),"")</f>
        <v>9039744000860</v>
      </c>
      <c r="B36" s="5" t="s">
        <v>9</v>
      </c>
      <c r="C36" s="6" t="s">
        <v>163</v>
      </c>
      <c r="D36" s="7" t="s">
        <v>164</v>
      </c>
      <c r="E36" s="8" t="s">
        <v>165</v>
      </c>
      <c r="F36" s="9">
        <v>45259</v>
      </c>
      <c r="G36" s="9"/>
      <c r="H36" s="12">
        <v>7600</v>
      </c>
      <c r="I36" s="11" t="s">
        <v>166</v>
      </c>
      <c r="V36" s="15" t="s">
        <v>167</v>
      </c>
    </row>
    <row r="37" spans="1:22" s="13" customFormat="1" ht="20.25" customHeight="1" x14ac:dyDescent="0.25">
      <c r="A37" s="4">
        <f>IFERROR(VLOOKUP(B37,'[1]DADOS (OCULTAR)'!$Q$3:$S$136,3,0),"")</f>
        <v>9039744000860</v>
      </c>
      <c r="B37" s="5" t="s">
        <v>9</v>
      </c>
      <c r="C37" s="6" t="s">
        <v>168</v>
      </c>
      <c r="D37" s="7" t="s">
        <v>169</v>
      </c>
      <c r="E37" s="8" t="s">
        <v>170</v>
      </c>
      <c r="F37" s="9">
        <v>44217</v>
      </c>
      <c r="G37" s="9"/>
      <c r="H37" s="12">
        <v>600</v>
      </c>
      <c r="I37" s="11" t="s">
        <v>171</v>
      </c>
      <c r="V37" s="15" t="s">
        <v>172</v>
      </c>
    </row>
    <row r="38" spans="1:22" s="13" customFormat="1" ht="20.25" customHeight="1" x14ac:dyDescent="0.25">
      <c r="A38" s="4">
        <f>IFERROR(VLOOKUP(B38,'[1]DADOS (OCULTAR)'!$Q$3:$S$136,3,0),"")</f>
        <v>9039744000860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40269</v>
      </c>
      <c r="G38" s="9"/>
      <c r="H38" s="12">
        <v>245</v>
      </c>
      <c r="I38" s="11" t="s">
        <v>176</v>
      </c>
      <c r="V38" s="15" t="s">
        <v>177</v>
      </c>
    </row>
    <row r="39" spans="1:22" s="13" customFormat="1" ht="20.25" customHeight="1" x14ac:dyDescent="0.25">
      <c r="A39" s="4">
        <f>IFERROR(VLOOKUP(B39,'[1]DADOS (OCULTAR)'!$Q$3:$S$136,3,0),"")</f>
        <v>9039744000860</v>
      </c>
      <c r="B39" s="5" t="s">
        <v>9</v>
      </c>
      <c r="C39" s="6" t="s">
        <v>178</v>
      </c>
      <c r="D39" s="7" t="s">
        <v>179</v>
      </c>
      <c r="E39" s="8" t="s">
        <v>180</v>
      </c>
      <c r="F39" s="9">
        <v>45026</v>
      </c>
      <c r="G39" s="9"/>
      <c r="H39" s="12">
        <v>8000</v>
      </c>
      <c r="I39" s="11" t="s">
        <v>181</v>
      </c>
      <c r="V39" s="15" t="s">
        <v>182</v>
      </c>
    </row>
    <row r="40" spans="1:22" s="13" customFormat="1" ht="20.25" customHeight="1" x14ac:dyDescent="0.25">
      <c r="A40" s="4">
        <f>IFERROR(VLOOKUP(B40,'[1]DADOS (OCULTAR)'!$Q$3:$S$136,3,0),"")</f>
        <v>9039744000860</v>
      </c>
      <c r="B40" s="5" t="s">
        <v>9</v>
      </c>
      <c r="C40" s="6" t="s">
        <v>183</v>
      </c>
      <c r="D40" s="7" t="s">
        <v>184</v>
      </c>
      <c r="E40" s="8" t="s">
        <v>185</v>
      </c>
      <c r="F40" s="9">
        <v>41760</v>
      </c>
      <c r="G40" s="9"/>
      <c r="H40" s="12">
        <v>300000</v>
      </c>
      <c r="I40" s="11" t="s">
        <v>186</v>
      </c>
      <c r="V40" s="15" t="s">
        <v>187</v>
      </c>
    </row>
    <row r="41" spans="1:22" s="13" customFormat="1" ht="20.25" customHeight="1" x14ac:dyDescent="0.25">
      <c r="A41" s="4">
        <f>IFERROR(VLOOKUP(B41,'[1]DADOS (OCULTAR)'!$Q$3:$S$136,3,0),"")</f>
        <v>9039744000860</v>
      </c>
      <c r="B41" s="5" t="s">
        <v>9</v>
      </c>
      <c r="C41" s="6" t="s">
        <v>188</v>
      </c>
      <c r="D41" s="7" t="s">
        <v>189</v>
      </c>
      <c r="E41" s="8" t="s">
        <v>190</v>
      </c>
      <c r="F41" s="9">
        <v>44986</v>
      </c>
      <c r="G41" s="9"/>
      <c r="H41" s="12">
        <v>0</v>
      </c>
      <c r="I41" s="11" t="s">
        <v>191</v>
      </c>
      <c r="V41" s="15" t="s">
        <v>192</v>
      </c>
    </row>
    <row r="42" spans="1:22" s="13" customFormat="1" ht="20.25" customHeight="1" x14ac:dyDescent="0.25">
      <c r="A42" s="4">
        <f>IFERROR(VLOOKUP(B42,'[1]DADOS (OCULTAR)'!$Q$3:$S$136,3,0),"")</f>
        <v>9039744000860</v>
      </c>
      <c r="B42" s="5" t="s">
        <v>9</v>
      </c>
      <c r="C42" s="6" t="s">
        <v>193</v>
      </c>
      <c r="D42" s="7" t="s">
        <v>194</v>
      </c>
      <c r="E42" s="8" t="s">
        <v>195</v>
      </c>
      <c r="F42" s="9">
        <v>44355</v>
      </c>
      <c r="G42" s="9"/>
      <c r="H42" s="12">
        <v>3735</v>
      </c>
      <c r="I42" s="11" t="s">
        <v>196</v>
      </c>
      <c r="V42" s="15" t="s">
        <v>197</v>
      </c>
    </row>
    <row r="43" spans="1:22" s="13" customFormat="1" ht="20.25" customHeight="1" x14ac:dyDescent="0.25">
      <c r="A43" s="4">
        <f>IFERROR(VLOOKUP(B43,'[1]DADOS (OCULTAR)'!$Q$3:$S$136,3,0),"")</f>
        <v>9039744000860</v>
      </c>
      <c r="B43" s="5" t="s">
        <v>9</v>
      </c>
      <c r="C43" s="6" t="s">
        <v>193</v>
      </c>
      <c r="D43" s="7" t="s">
        <v>194</v>
      </c>
      <c r="E43" s="8" t="s">
        <v>198</v>
      </c>
      <c r="F43" s="9">
        <v>45379</v>
      </c>
      <c r="G43" s="9"/>
      <c r="H43" s="12">
        <v>0</v>
      </c>
      <c r="I43" s="11" t="s">
        <v>199</v>
      </c>
      <c r="V43" s="15" t="s">
        <v>200</v>
      </c>
    </row>
    <row r="44" spans="1:22" s="13" customFormat="1" ht="20.25" customHeight="1" x14ac:dyDescent="0.25">
      <c r="A44" s="4">
        <f>IFERROR(VLOOKUP(B44,'[1]DADOS (OCULTAR)'!$Q$3:$S$136,3,0),"")</f>
        <v>9039744000860</v>
      </c>
      <c r="B44" s="5" t="s">
        <v>9</v>
      </c>
      <c r="C44" s="6" t="s">
        <v>201</v>
      </c>
      <c r="D44" s="7" t="s">
        <v>202</v>
      </c>
      <c r="E44" s="8" t="s">
        <v>203</v>
      </c>
      <c r="F44" s="9">
        <v>42522</v>
      </c>
      <c r="G44" s="9"/>
      <c r="H44" s="12">
        <v>0</v>
      </c>
      <c r="I44" s="11" t="s">
        <v>204</v>
      </c>
      <c r="V44" s="15" t="s">
        <v>205</v>
      </c>
    </row>
    <row r="45" spans="1:22" s="13" customFormat="1" ht="20.25" customHeight="1" x14ac:dyDescent="0.25">
      <c r="A45" s="4">
        <f>IFERROR(VLOOKUP(B45,'[1]DADOS (OCULTAR)'!$Q$3:$S$136,3,0),"")</f>
        <v>9039744000860</v>
      </c>
      <c r="B45" s="5" t="s">
        <v>9</v>
      </c>
      <c r="C45" s="6" t="s">
        <v>206</v>
      </c>
      <c r="D45" s="7" t="s">
        <v>207</v>
      </c>
      <c r="E45" s="8" t="s">
        <v>208</v>
      </c>
      <c r="F45" s="9">
        <v>42902</v>
      </c>
      <c r="G45" s="9"/>
      <c r="H45" s="12">
        <v>17673.259999999998</v>
      </c>
      <c r="I45" s="11" t="s">
        <v>209</v>
      </c>
      <c r="V45" s="15" t="s">
        <v>210</v>
      </c>
    </row>
    <row r="46" spans="1:22" s="13" customFormat="1" ht="20.25" customHeight="1" x14ac:dyDescent="0.25">
      <c r="A46" s="4">
        <f>IFERROR(VLOOKUP(B46,'[1]DADOS (OCULTAR)'!$Q$3:$S$136,3,0),"")</f>
        <v>9039744000860</v>
      </c>
      <c r="B46" s="5" t="s">
        <v>9</v>
      </c>
      <c r="C46" s="6" t="s">
        <v>206</v>
      </c>
      <c r="D46" s="7" t="s">
        <v>207</v>
      </c>
      <c r="E46" s="8" t="s">
        <v>211</v>
      </c>
      <c r="F46" s="9">
        <v>45174</v>
      </c>
      <c r="G46" s="9"/>
      <c r="H46" s="12">
        <v>0</v>
      </c>
      <c r="I46" s="11" t="s">
        <v>212</v>
      </c>
      <c r="V46" s="15" t="s">
        <v>213</v>
      </c>
    </row>
    <row r="47" spans="1:22" ht="20.25" customHeight="1" x14ac:dyDescent="0.25">
      <c r="A47" s="4">
        <f>IFERROR(VLOOKUP(B47,'[1]DADOS (OCULTAR)'!$Q$3:$S$136,3,0),"")</f>
        <v>9039744000860</v>
      </c>
      <c r="B47" s="5" t="s">
        <v>9</v>
      </c>
      <c r="C47" s="6" t="s">
        <v>214</v>
      </c>
      <c r="D47" s="7" t="s">
        <v>215</v>
      </c>
      <c r="E47" s="8" t="s">
        <v>216</v>
      </c>
      <c r="F47" s="9">
        <v>42430</v>
      </c>
      <c r="G47" s="9"/>
      <c r="H47" s="12">
        <v>0</v>
      </c>
      <c r="I47" s="11" t="s">
        <v>217</v>
      </c>
    </row>
    <row r="48" spans="1:22" ht="20.25" customHeight="1" x14ac:dyDescent="0.25">
      <c r="A48" s="4">
        <f>IFERROR(VLOOKUP(B48,'[1]DADOS (OCULTAR)'!$Q$3:$S$136,3,0),"")</f>
        <v>9039744000860</v>
      </c>
      <c r="B48" s="5" t="s">
        <v>9</v>
      </c>
      <c r="C48" s="6" t="s">
        <v>218</v>
      </c>
      <c r="D48" s="7" t="s">
        <v>219</v>
      </c>
      <c r="E48" s="8" t="s">
        <v>220</v>
      </c>
      <c r="F48" s="9">
        <v>45210</v>
      </c>
      <c r="G48" s="9"/>
      <c r="H48" s="12">
        <v>1133.5999999999999</v>
      </c>
      <c r="I48" s="11" t="s">
        <v>221</v>
      </c>
    </row>
    <row r="49" spans="1:9" ht="20.25" customHeight="1" x14ac:dyDescent="0.25">
      <c r="A49" s="4">
        <f>IFERROR(VLOOKUP(B49,'[1]DADOS (OCULTAR)'!$Q$3:$S$136,3,0),"")</f>
        <v>9039744000860</v>
      </c>
      <c r="B49" s="5" t="s">
        <v>9</v>
      </c>
      <c r="C49" s="6" t="s">
        <v>222</v>
      </c>
      <c r="D49" s="7" t="s">
        <v>223</v>
      </c>
      <c r="E49" s="8" t="s">
        <v>224</v>
      </c>
      <c r="F49" s="9">
        <v>42887</v>
      </c>
      <c r="G49" s="9"/>
      <c r="H49" s="12">
        <v>0</v>
      </c>
      <c r="I49" s="11" t="s">
        <v>225</v>
      </c>
    </row>
    <row r="50" spans="1:9" ht="20.25" customHeight="1" x14ac:dyDescent="0.25">
      <c r="A50" s="4">
        <f>IFERROR(VLOOKUP(B50,'[1]DADOS (OCULTAR)'!$Q$3:$S$136,3,0),"")</f>
        <v>9039744000860</v>
      </c>
      <c r="B50" s="5" t="s">
        <v>9</v>
      </c>
      <c r="C50" s="6" t="s">
        <v>226</v>
      </c>
      <c r="D50" s="7" t="s">
        <v>227</v>
      </c>
      <c r="E50" s="8" t="s">
        <v>228</v>
      </c>
      <c r="F50" s="9">
        <v>45307</v>
      </c>
      <c r="G50" s="9"/>
      <c r="H50" s="12">
        <v>0</v>
      </c>
      <c r="I50" s="11" t="s">
        <v>229</v>
      </c>
    </row>
    <row r="51" spans="1:9" ht="20.25" customHeight="1" x14ac:dyDescent="0.25">
      <c r="A51" s="4">
        <f>IFERROR(VLOOKUP(B51,'[1]DADOS (OCULTAR)'!$Q$3:$S$136,3,0),"")</f>
        <v>9039744000860</v>
      </c>
      <c r="B51" s="5" t="s">
        <v>9</v>
      </c>
      <c r="C51" s="6" t="s">
        <v>230</v>
      </c>
      <c r="D51" s="7" t="s">
        <v>231</v>
      </c>
      <c r="E51" s="8" t="s">
        <v>160</v>
      </c>
      <c r="F51" s="9">
        <v>41913</v>
      </c>
      <c r="G51" s="9"/>
      <c r="H51" s="12">
        <v>0</v>
      </c>
      <c r="I51" s="11" t="s">
        <v>232</v>
      </c>
    </row>
    <row r="52" spans="1:9" ht="20.25" customHeight="1" x14ac:dyDescent="0.25">
      <c r="A52" s="4">
        <f>IFERROR(VLOOKUP(B52,'[1]DADOS (OCULTAR)'!$Q$3:$S$136,3,0),"")</f>
        <v>9039744000860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42461</v>
      </c>
      <c r="G52" s="9"/>
      <c r="H52" s="12">
        <v>0</v>
      </c>
      <c r="I52" s="11" t="s">
        <v>236</v>
      </c>
    </row>
    <row r="53" spans="1:9" ht="20.25" customHeight="1" x14ac:dyDescent="0.25">
      <c r="A53" s="4">
        <f>IFERROR(VLOOKUP(B53,'[1]DADOS (OCULTAR)'!$Q$3:$S$136,3,0),"")</f>
        <v>9039744000860</v>
      </c>
      <c r="B53" s="5" t="s">
        <v>9</v>
      </c>
      <c r="C53" s="6" t="s">
        <v>237</v>
      </c>
      <c r="D53" s="7" t="s">
        <v>238</v>
      </c>
      <c r="E53" s="8" t="s">
        <v>239</v>
      </c>
      <c r="F53" s="9">
        <v>45197</v>
      </c>
      <c r="G53" s="9"/>
      <c r="H53" s="12">
        <v>306</v>
      </c>
      <c r="I53" s="11" t="s">
        <v>240</v>
      </c>
    </row>
    <row r="54" spans="1:9" ht="20.25" customHeight="1" x14ac:dyDescent="0.25">
      <c r="A54" s="4">
        <f>IFERROR(VLOOKUP(B54,'[1]DADOS (OCULTAR)'!$Q$3:$S$136,3,0),"")</f>
        <v>9039744000860</v>
      </c>
      <c r="B54" s="5" t="s">
        <v>9</v>
      </c>
      <c r="C54" s="6" t="s">
        <v>237</v>
      </c>
      <c r="D54" s="7" t="s">
        <v>238</v>
      </c>
      <c r="E54" s="8" t="s">
        <v>239</v>
      </c>
      <c r="F54" s="9">
        <v>45166</v>
      </c>
      <c r="G54" s="9"/>
      <c r="H54" s="12">
        <v>444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9039744000860</v>
      </c>
      <c r="B55" s="5" t="s">
        <v>9</v>
      </c>
      <c r="C55" s="6" t="s">
        <v>237</v>
      </c>
      <c r="D55" s="7" t="s">
        <v>238</v>
      </c>
      <c r="E55" s="8" t="s">
        <v>239</v>
      </c>
      <c r="F55" s="9">
        <v>45369</v>
      </c>
      <c r="G55" s="9"/>
      <c r="H55" s="12">
        <v>159</v>
      </c>
      <c r="I55" s="11" t="s">
        <v>242</v>
      </c>
    </row>
    <row r="56" spans="1:9" ht="20.25" customHeight="1" x14ac:dyDescent="0.25">
      <c r="A56" s="4">
        <f>IFERROR(VLOOKUP(B56,'[1]DADOS (OCULTAR)'!$Q$3:$S$136,3,0),"")</f>
        <v>9039744000860</v>
      </c>
      <c r="B56" s="5" t="s">
        <v>9</v>
      </c>
      <c r="C56" s="6" t="s">
        <v>243</v>
      </c>
      <c r="D56" s="7" t="s">
        <v>244</v>
      </c>
      <c r="E56" s="8" t="s">
        <v>245</v>
      </c>
      <c r="F56" s="9">
        <v>41699</v>
      </c>
      <c r="G56" s="9"/>
      <c r="H56" s="12">
        <v>59210.12</v>
      </c>
      <c r="I56" s="11" t="s">
        <v>246</v>
      </c>
    </row>
    <row r="57" spans="1:9" ht="20.25" customHeight="1" x14ac:dyDescent="0.25">
      <c r="A57" s="4">
        <f>IFERROR(VLOOKUP(B57,'[1]DADOS (OCULTAR)'!$Q$3:$S$136,3,0),"")</f>
        <v>9039744000860</v>
      </c>
      <c r="B57" s="5" t="s">
        <v>9</v>
      </c>
      <c r="C57" s="6" t="s">
        <v>247</v>
      </c>
      <c r="D57" s="7" t="s">
        <v>248</v>
      </c>
      <c r="E57" s="8" t="s">
        <v>249</v>
      </c>
      <c r="F57" s="9">
        <v>44459</v>
      </c>
      <c r="G57" s="9"/>
      <c r="H57" s="12">
        <v>7082.65</v>
      </c>
      <c r="I57" s="11" t="s">
        <v>250</v>
      </c>
    </row>
    <row r="58" spans="1:9" ht="20.25" customHeight="1" x14ac:dyDescent="0.25">
      <c r="A58" s="4">
        <f>IFERROR(VLOOKUP(B58,'[1]DADOS (OCULTAR)'!$Q$3:$S$136,3,0),"")</f>
        <v>9039744000860</v>
      </c>
      <c r="B58" s="5" t="s">
        <v>9</v>
      </c>
      <c r="C58" s="6" t="s">
        <v>251</v>
      </c>
      <c r="D58" s="7" t="s">
        <v>252</v>
      </c>
      <c r="E58" s="8" t="s">
        <v>253</v>
      </c>
      <c r="F58" s="9">
        <v>44739</v>
      </c>
      <c r="G58" s="9"/>
      <c r="H58" s="12">
        <v>0</v>
      </c>
      <c r="I58" s="11" t="s">
        <v>254</v>
      </c>
    </row>
    <row r="59" spans="1:9" ht="20.25" customHeight="1" x14ac:dyDescent="0.25">
      <c r="A59" s="4">
        <f>IFERROR(VLOOKUP(B59,'[1]DADOS (OCULTAR)'!$Q$3:$S$136,3,0),"")</f>
        <v>9039744000860</v>
      </c>
      <c r="B59" s="5" t="s">
        <v>9</v>
      </c>
      <c r="C59" s="6" t="s">
        <v>255</v>
      </c>
      <c r="D59" s="7" t="s">
        <v>256</v>
      </c>
      <c r="E59" s="8" t="s">
        <v>257</v>
      </c>
      <c r="F59" s="9">
        <v>45159</v>
      </c>
      <c r="G59" s="9"/>
      <c r="H59" s="12">
        <v>990</v>
      </c>
      <c r="I59" s="11" t="s">
        <v>258</v>
      </c>
    </row>
    <row r="60" spans="1:9" ht="20.25" customHeight="1" x14ac:dyDescent="0.25">
      <c r="A60" s="4">
        <f>IFERROR(VLOOKUP(B60,'[1]DADOS (OCULTAR)'!$Q$3:$S$136,3,0),"")</f>
        <v>9039744000860</v>
      </c>
      <c r="B60" s="5" t="s">
        <v>9</v>
      </c>
      <c r="C60" s="6" t="s">
        <v>259</v>
      </c>
      <c r="D60" s="7" t="s">
        <v>260</v>
      </c>
      <c r="E60" s="8" t="s">
        <v>203</v>
      </c>
      <c r="F60" s="9">
        <v>42461</v>
      </c>
      <c r="G60" s="9"/>
      <c r="H60" s="12">
        <v>1466.34</v>
      </c>
      <c r="I60" s="11" t="s">
        <v>261</v>
      </c>
    </row>
    <row r="61" spans="1:9" ht="20.25" customHeight="1" x14ac:dyDescent="0.25">
      <c r="A61" s="4">
        <f>IFERROR(VLOOKUP(B61,'[1]DADOS (OCULTAR)'!$Q$3:$S$136,3,0),"")</f>
        <v>9039744000860</v>
      </c>
      <c r="B61" s="5" t="s">
        <v>9</v>
      </c>
      <c r="C61" s="6" t="s">
        <v>262</v>
      </c>
      <c r="D61" s="7" t="s">
        <v>263</v>
      </c>
      <c r="E61" s="8" t="s">
        <v>264</v>
      </c>
      <c r="F61" s="9">
        <v>42005</v>
      </c>
      <c r="G61" s="9"/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9039744000860</v>
      </c>
      <c r="B62" s="5" t="s">
        <v>9</v>
      </c>
      <c r="C62" s="6" t="s">
        <v>262</v>
      </c>
      <c r="D62" s="7" t="s">
        <v>263</v>
      </c>
      <c r="E62" s="8" t="s">
        <v>264</v>
      </c>
      <c r="F62" s="9">
        <v>44774</v>
      </c>
      <c r="G62" s="9"/>
      <c r="H62" s="12">
        <v>0</v>
      </c>
      <c r="I62" s="11" t="s">
        <v>266</v>
      </c>
    </row>
    <row r="63" spans="1:9" ht="20.25" customHeight="1" x14ac:dyDescent="0.25">
      <c r="A63" s="4">
        <f>IFERROR(VLOOKUP(B63,'[1]DADOS (OCULTAR)'!$Q$3:$S$136,3,0),"")</f>
        <v>9039744000860</v>
      </c>
      <c r="B63" s="5" t="s">
        <v>9</v>
      </c>
      <c r="C63" s="6" t="s">
        <v>267</v>
      </c>
      <c r="D63" s="7" t="s">
        <v>268</v>
      </c>
      <c r="E63" s="8" t="s">
        <v>269</v>
      </c>
      <c r="F63" s="9">
        <v>42552</v>
      </c>
      <c r="G63" s="9"/>
      <c r="H63" s="12">
        <v>0</v>
      </c>
      <c r="I63" s="11" t="s">
        <v>270</v>
      </c>
    </row>
    <row r="64" spans="1:9" ht="20.25" customHeight="1" x14ac:dyDescent="0.25">
      <c r="A64" s="4">
        <f>IFERROR(VLOOKUP(B64,'[1]DADOS (OCULTAR)'!$Q$3:$S$136,3,0),"")</f>
        <v>9039744000860</v>
      </c>
      <c r="B64" s="5" t="s">
        <v>9</v>
      </c>
      <c r="C64" s="6" t="s">
        <v>271</v>
      </c>
      <c r="D64" s="7" t="s">
        <v>272</v>
      </c>
      <c r="E64" s="8" t="s">
        <v>273</v>
      </c>
      <c r="F64" s="9">
        <v>42458</v>
      </c>
      <c r="G64" s="9"/>
      <c r="H64" s="12">
        <v>42748.81</v>
      </c>
      <c r="I64" s="11" t="s">
        <v>274</v>
      </c>
    </row>
    <row r="65" spans="1:9" ht="20.25" customHeight="1" x14ac:dyDescent="0.25">
      <c r="A65" s="4">
        <f>IFERROR(VLOOKUP(B65,'[1]DADOS (OCULTAR)'!$Q$3:$S$136,3,0),"")</f>
        <v>9039744000860</v>
      </c>
      <c r="B65" s="5" t="s">
        <v>9</v>
      </c>
      <c r="C65" s="6" t="s">
        <v>275</v>
      </c>
      <c r="D65" s="7" t="s">
        <v>276</v>
      </c>
      <c r="E65" s="8" t="s">
        <v>277</v>
      </c>
      <c r="F65" s="9">
        <v>45484</v>
      </c>
      <c r="G65" s="9"/>
      <c r="H65" s="12">
        <v>2363.65</v>
      </c>
      <c r="I65" s="11" t="s">
        <v>278</v>
      </c>
    </row>
    <row r="66" spans="1:9" ht="20.25" customHeight="1" x14ac:dyDescent="0.25">
      <c r="A66" s="4">
        <f>IFERROR(VLOOKUP(B66,'[1]DADOS (OCULTAR)'!$Q$3:$S$136,3,0),"")</f>
        <v>9039744000860</v>
      </c>
      <c r="B66" s="5" t="s">
        <v>9</v>
      </c>
      <c r="C66" s="6" t="s">
        <v>279</v>
      </c>
      <c r="D66" s="7" t="s">
        <v>280</v>
      </c>
      <c r="E66" s="8" t="s">
        <v>281</v>
      </c>
      <c r="F66" s="9">
        <v>41852</v>
      </c>
      <c r="G66" s="9"/>
      <c r="H66" s="12">
        <v>0</v>
      </c>
      <c r="I66" s="11" t="s">
        <v>282</v>
      </c>
    </row>
    <row r="67" spans="1:9" ht="20.25" customHeight="1" x14ac:dyDescent="0.25">
      <c r="A67" s="4">
        <f>IFERROR(VLOOKUP(B67,'[1]DADOS (OCULTAR)'!$Q$3:$S$136,3,0),"")</f>
        <v>9039744000860</v>
      </c>
      <c r="B67" s="5" t="s">
        <v>9</v>
      </c>
      <c r="C67" s="6" t="s">
        <v>283</v>
      </c>
      <c r="D67" s="7" t="s">
        <v>284</v>
      </c>
      <c r="E67" s="8" t="s">
        <v>285</v>
      </c>
      <c r="F67" s="9">
        <v>45826</v>
      </c>
      <c r="G67" s="9"/>
      <c r="H67" s="12">
        <v>78000</v>
      </c>
      <c r="I67" s="11" t="s">
        <v>286</v>
      </c>
    </row>
    <row r="68" spans="1:9" ht="20.25" customHeight="1" x14ac:dyDescent="0.25">
      <c r="A68" s="4">
        <f>IFERROR(VLOOKUP(B68,'[1]DADOS (OCULTAR)'!$Q$3:$S$136,3,0),"")</f>
        <v>9039744000860</v>
      </c>
      <c r="B68" s="5" t="s">
        <v>9</v>
      </c>
      <c r="C68" s="6" t="s">
        <v>287</v>
      </c>
      <c r="D68" s="7" t="s">
        <v>288</v>
      </c>
      <c r="E68" s="8" t="s">
        <v>289</v>
      </c>
      <c r="F68" s="9">
        <v>45666</v>
      </c>
      <c r="G68" s="9"/>
      <c r="H68" s="12">
        <v>40456</v>
      </c>
      <c r="I68" s="11" t="s">
        <v>290</v>
      </c>
    </row>
    <row r="69" spans="1:9" ht="20.25" customHeight="1" x14ac:dyDescent="0.25">
      <c r="A69" s="4">
        <f>IFERROR(VLOOKUP(B69,'[1]DADOS (OCULTAR)'!$Q$3:$S$136,3,0),"")</f>
        <v>9039744000860</v>
      </c>
      <c r="B69" s="5" t="s">
        <v>9</v>
      </c>
      <c r="C69" s="6" t="s">
        <v>291</v>
      </c>
      <c r="D69" s="7" t="s">
        <v>292</v>
      </c>
      <c r="E69" s="8" t="s">
        <v>293</v>
      </c>
      <c r="F69" s="9">
        <v>45664</v>
      </c>
      <c r="G69" s="9"/>
      <c r="H69" s="12">
        <v>0</v>
      </c>
      <c r="I69" s="11" t="s">
        <v>294</v>
      </c>
    </row>
    <row r="70" spans="1:9" ht="20.25" customHeight="1" x14ac:dyDescent="0.25">
      <c r="A70" s="4">
        <f>IFERROR(VLOOKUP(B70,'[1]DADOS (OCULTAR)'!$Q$3:$S$136,3,0),"")</f>
        <v>9039744000860</v>
      </c>
      <c r="B70" s="5" t="s">
        <v>9</v>
      </c>
      <c r="C70" s="6" t="s">
        <v>295</v>
      </c>
      <c r="D70" s="7" t="s">
        <v>296</v>
      </c>
      <c r="E70" s="8" t="s">
        <v>297</v>
      </c>
      <c r="F70" s="9">
        <v>42737</v>
      </c>
      <c r="G70" s="9"/>
      <c r="H70" s="12">
        <v>0</v>
      </c>
      <c r="I70" s="11" t="s">
        <v>298</v>
      </c>
    </row>
    <row r="71" spans="1:9" ht="20.25" customHeight="1" x14ac:dyDescent="0.25">
      <c r="A71" s="4">
        <f>IFERROR(VLOOKUP(B71,'[1]DADOS (OCULTAR)'!$Q$3:$S$136,3,0),"")</f>
        <v>9039744000860</v>
      </c>
      <c r="B71" s="5" t="s">
        <v>9</v>
      </c>
      <c r="C71" s="6" t="s">
        <v>299</v>
      </c>
      <c r="D71" s="7" t="s">
        <v>300</v>
      </c>
      <c r="E71" s="8" t="s">
        <v>301</v>
      </c>
      <c r="F71" s="9">
        <v>45275</v>
      </c>
      <c r="G71" s="9"/>
      <c r="H71" s="12">
        <v>0</v>
      </c>
      <c r="I71" s="11" t="s">
        <v>302</v>
      </c>
    </row>
    <row r="72" spans="1:9" ht="20.25" customHeight="1" x14ac:dyDescent="0.25">
      <c r="A72" s="4">
        <f>IFERROR(VLOOKUP(B72,'[1]DADOS (OCULTAR)'!$Q$3:$S$136,3,0),"")</f>
        <v>9039744000860</v>
      </c>
      <c r="B72" s="5" t="s">
        <v>9</v>
      </c>
      <c r="C72" s="6" t="s">
        <v>303</v>
      </c>
      <c r="D72" s="7" t="s">
        <v>304</v>
      </c>
      <c r="E72" s="8" t="s">
        <v>43</v>
      </c>
      <c r="F72" s="9">
        <v>45135</v>
      </c>
      <c r="G72" s="9"/>
      <c r="H72" s="12">
        <v>0</v>
      </c>
      <c r="I72" s="11" t="s">
        <v>305</v>
      </c>
    </row>
    <row r="73" spans="1:9" ht="20.25" customHeight="1" x14ac:dyDescent="0.25">
      <c r="A73" s="4">
        <f>IFERROR(VLOOKUP(B73,'[1]DADOS (OCULTAR)'!$Q$3:$S$136,3,0),"")</f>
        <v>9039744000860</v>
      </c>
      <c r="B73" s="5" t="s">
        <v>9</v>
      </c>
      <c r="C73" s="6" t="s">
        <v>306</v>
      </c>
      <c r="D73" s="7" t="s">
        <v>307</v>
      </c>
      <c r="E73" s="8" t="s">
        <v>308</v>
      </c>
      <c r="F73" s="9">
        <v>45805</v>
      </c>
      <c r="G73" s="9"/>
      <c r="H73" s="12">
        <v>3500</v>
      </c>
      <c r="I73" s="11" t="s">
        <v>309</v>
      </c>
    </row>
    <row r="74" spans="1:9" ht="20.25" customHeight="1" x14ac:dyDescent="0.25">
      <c r="A74" s="4">
        <f>IFERROR(VLOOKUP(B74,'[1]DADOS (OCULTAR)'!$Q$3:$S$136,3,0),"")</f>
        <v>9039744000860</v>
      </c>
      <c r="B74" s="5" t="s">
        <v>9</v>
      </c>
      <c r="C74" s="6" t="s">
        <v>310</v>
      </c>
      <c r="D74" s="7" t="s">
        <v>311</v>
      </c>
      <c r="E74" s="8" t="s">
        <v>48</v>
      </c>
      <c r="F74" s="9">
        <v>41821</v>
      </c>
      <c r="G74" s="9"/>
      <c r="H74" s="12">
        <v>6000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9039744000860</v>
      </c>
      <c r="B75" s="5" t="s">
        <v>9</v>
      </c>
      <c r="C75" s="6" t="s">
        <v>313</v>
      </c>
      <c r="D75" s="7" t="s">
        <v>314</v>
      </c>
      <c r="E75" s="8" t="s">
        <v>203</v>
      </c>
      <c r="F75" s="9">
        <v>42657</v>
      </c>
      <c r="G75" s="9"/>
      <c r="H75" s="12">
        <v>37427.25</v>
      </c>
      <c r="I75" s="11" t="s">
        <v>315</v>
      </c>
    </row>
    <row r="76" spans="1:9" ht="20.25" customHeight="1" x14ac:dyDescent="0.25">
      <c r="A76" s="4">
        <f>IFERROR(VLOOKUP(B76,'[1]DADOS (OCULTAR)'!$Q$3:$S$136,3,0),"")</f>
        <v>9039744000860</v>
      </c>
      <c r="B76" s="5" t="s">
        <v>9</v>
      </c>
      <c r="C76" s="6" t="s">
        <v>316</v>
      </c>
      <c r="D76" s="7" t="s">
        <v>317</v>
      </c>
      <c r="E76" s="8" t="s">
        <v>48</v>
      </c>
      <c r="F76" s="9">
        <v>42037</v>
      </c>
      <c r="G76" s="9"/>
      <c r="H76" s="12">
        <v>0</v>
      </c>
      <c r="I76" s="11" t="s">
        <v>318</v>
      </c>
    </row>
    <row r="77" spans="1:9" ht="20.25" customHeight="1" x14ac:dyDescent="0.25">
      <c r="A77" s="4">
        <f>IFERROR(VLOOKUP(B77,'[1]DADOS (OCULTAR)'!$Q$3:$S$136,3,0),"")</f>
        <v>9039744000860</v>
      </c>
      <c r="B77" s="5" t="s">
        <v>9</v>
      </c>
      <c r="C77" s="6" t="s">
        <v>319</v>
      </c>
      <c r="D77" s="7" t="s">
        <v>320</v>
      </c>
      <c r="E77" s="8" t="s">
        <v>135</v>
      </c>
      <c r="F77" s="9">
        <v>42577</v>
      </c>
      <c r="G77" s="9"/>
      <c r="H77" s="12">
        <v>100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9039744000860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45503</v>
      </c>
      <c r="G78" s="9"/>
      <c r="H78" s="12">
        <v>2407.8000000000002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9039744000860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45512</v>
      </c>
      <c r="G79" s="9"/>
      <c r="H79" s="12">
        <v>0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9039744000860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45868</v>
      </c>
      <c r="G80" s="9"/>
      <c r="H80" s="12">
        <v>2000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9039744000860</v>
      </c>
      <c r="B81" s="5" t="s">
        <v>9</v>
      </c>
      <c r="C81" s="6" t="s">
        <v>334</v>
      </c>
      <c r="D81" s="7" t="s">
        <v>335</v>
      </c>
      <c r="E81" s="8" t="s">
        <v>336</v>
      </c>
      <c r="F81" s="9">
        <v>43556</v>
      </c>
      <c r="G81" s="9"/>
      <c r="H81" s="12">
        <v>0</v>
      </c>
      <c r="I81" s="11" t="s">
        <v>337</v>
      </c>
    </row>
    <row r="82" spans="1:9" ht="20.25" customHeight="1" x14ac:dyDescent="0.25">
      <c r="A82" s="4">
        <f>IFERROR(VLOOKUP(B82,'[1]DADOS (OCULTAR)'!$Q$3:$S$136,3,0),"")</f>
        <v>9039744000860</v>
      </c>
      <c r="B82" s="5" t="s">
        <v>9</v>
      </c>
      <c r="C82" s="6" t="s">
        <v>338</v>
      </c>
      <c r="D82" s="7" t="s">
        <v>339</v>
      </c>
      <c r="E82" s="8" t="s">
        <v>203</v>
      </c>
      <c r="F82" s="9">
        <v>43108</v>
      </c>
      <c r="G82" s="9"/>
      <c r="H82" s="12">
        <v>0</v>
      </c>
      <c r="I82" s="11" t="s">
        <v>340</v>
      </c>
    </row>
    <row r="83" spans="1:9" ht="20.25" customHeight="1" x14ac:dyDescent="0.25">
      <c r="A83" s="4">
        <f>IFERROR(VLOOKUP(B83,'[1]DADOS (OCULTAR)'!$Q$3:$S$136,3,0),"")</f>
        <v>9039744000860</v>
      </c>
      <c r="B83" s="5" t="s">
        <v>9</v>
      </c>
      <c r="C83" s="6" t="s">
        <v>341</v>
      </c>
      <c r="D83" s="7" t="s">
        <v>342</v>
      </c>
      <c r="E83" s="8" t="s">
        <v>343</v>
      </c>
      <c r="F83" s="9">
        <v>45117</v>
      </c>
      <c r="G83" s="9"/>
      <c r="H83" s="12">
        <v>0</v>
      </c>
      <c r="I83" s="11" t="s">
        <v>344</v>
      </c>
    </row>
    <row r="84" spans="1:9" ht="20.25" customHeight="1" x14ac:dyDescent="0.25">
      <c r="A84" s="4">
        <f>IFERROR(VLOOKUP(B84,'[1]DADOS (OCULTAR)'!$Q$3:$S$136,3,0),"")</f>
        <v>9039744000860</v>
      </c>
      <c r="B84" s="5" t="s">
        <v>9</v>
      </c>
      <c r="C84" s="6" t="s">
        <v>345</v>
      </c>
      <c r="D84" s="7" t="s">
        <v>346</v>
      </c>
      <c r="E84" s="8" t="s">
        <v>347</v>
      </c>
      <c r="F84" s="9">
        <v>43948</v>
      </c>
      <c r="G84" s="9"/>
      <c r="H84" s="12">
        <v>18200</v>
      </c>
      <c r="I84" s="11" t="s">
        <v>348</v>
      </c>
    </row>
    <row r="85" spans="1:9" ht="20.25" customHeight="1" x14ac:dyDescent="0.25">
      <c r="A85" s="4">
        <f>IFERROR(VLOOKUP(B85,'[1]DADOS (OCULTAR)'!$Q$3:$S$136,3,0),"")</f>
        <v>9039744000860</v>
      </c>
      <c r="B85" s="5" t="s">
        <v>9</v>
      </c>
      <c r="C85" s="6" t="s">
        <v>349</v>
      </c>
      <c r="D85" s="7" t="s">
        <v>350</v>
      </c>
      <c r="E85" s="8" t="s">
        <v>43</v>
      </c>
      <c r="F85" s="9">
        <v>44574</v>
      </c>
      <c r="G85" s="9"/>
      <c r="H85" s="12">
        <v>59840.78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9039744000860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43467</v>
      </c>
      <c r="G86" s="9"/>
      <c r="H86" s="12">
        <v>6681.96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9039744000860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43326</v>
      </c>
      <c r="G87" s="9"/>
      <c r="H87" s="12">
        <v>0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9039744000860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43004</v>
      </c>
      <c r="G88" s="9"/>
      <c r="H88" s="12">
        <v>0</v>
      </c>
      <c r="I88" s="11" t="s">
        <v>360</v>
      </c>
    </row>
    <row r="89" spans="1:9" ht="20.25" customHeight="1" x14ac:dyDescent="0.25">
      <c r="A89" s="4">
        <f>IFERROR(VLOOKUP(B89,'[1]DADOS (OCULTAR)'!$Q$3:$S$136,3,0),"")</f>
        <v>9039744000860</v>
      </c>
      <c r="B89" s="5" t="s">
        <v>9</v>
      </c>
      <c r="C89" s="6" t="s">
        <v>361</v>
      </c>
      <c r="D89" s="7" t="s">
        <v>362</v>
      </c>
      <c r="E89" s="8" t="s">
        <v>363</v>
      </c>
      <c r="F89" s="9">
        <v>45859</v>
      </c>
      <c r="G89" s="9"/>
      <c r="H89" s="12">
        <v>595.78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9039744000860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45839</v>
      </c>
      <c r="G90" s="9"/>
      <c r="H90" s="12">
        <v>0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9039744000860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44804</v>
      </c>
      <c r="G91" s="9"/>
      <c r="H91" s="12">
        <v>0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9039744000860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45378</v>
      </c>
      <c r="G92" s="9"/>
      <c r="H92" s="12">
        <v>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9039744000860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42468</v>
      </c>
      <c r="G93" s="9"/>
      <c r="H93" s="12">
        <v>0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9039744000860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45253</v>
      </c>
      <c r="G94" s="9"/>
      <c r="H94" s="12">
        <v>66000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9039744000860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45009</v>
      </c>
      <c r="G95" s="9"/>
      <c r="H95" s="12">
        <v>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9039744000860</v>
      </c>
      <c r="B96" s="5" t="s">
        <v>9</v>
      </c>
      <c r="C96" s="6" t="s">
        <v>389</v>
      </c>
      <c r="D96" s="7" t="s">
        <v>390</v>
      </c>
      <c r="E96" s="8" t="s">
        <v>68</v>
      </c>
      <c r="F96" s="9">
        <v>43160</v>
      </c>
      <c r="G96" s="9"/>
      <c r="H96" s="12">
        <v>0</v>
      </c>
      <c r="I96" s="11" t="s">
        <v>391</v>
      </c>
    </row>
    <row r="97" spans="1:9" ht="20.25" customHeight="1" x14ac:dyDescent="0.25">
      <c r="A97" s="4">
        <f>IFERROR(VLOOKUP(B97,'[1]DADOS (OCULTAR)'!$Q$3:$S$136,3,0),"")</f>
        <v>9039744000860</v>
      </c>
      <c r="B97" s="5" t="s">
        <v>9</v>
      </c>
      <c r="C97" s="6" t="s">
        <v>392</v>
      </c>
      <c r="D97" s="7" t="s">
        <v>393</v>
      </c>
      <c r="E97" s="8" t="s">
        <v>394</v>
      </c>
      <c r="F97" s="9">
        <v>45162</v>
      </c>
      <c r="G97" s="9"/>
      <c r="H97" s="12">
        <v>7170.33</v>
      </c>
      <c r="I97" s="11" t="s">
        <v>395</v>
      </c>
    </row>
    <row r="98" spans="1:9" ht="20.25" customHeight="1" x14ac:dyDescent="0.25">
      <c r="A98" s="4">
        <f>IFERROR(VLOOKUP(B98,'[1]DADOS (OCULTAR)'!$Q$3:$S$136,3,0),"")</f>
        <v>9039744000860</v>
      </c>
      <c r="B98" s="5" t="s">
        <v>9</v>
      </c>
      <c r="C98" s="6" t="s">
        <v>385</v>
      </c>
      <c r="D98" s="7" t="s">
        <v>386</v>
      </c>
      <c r="E98" s="8" t="s">
        <v>387</v>
      </c>
      <c r="F98" s="9">
        <v>45502</v>
      </c>
      <c r="G98" s="9"/>
      <c r="H98" s="12">
        <v>0</v>
      </c>
      <c r="I98" s="11" t="s">
        <v>396</v>
      </c>
    </row>
    <row r="99" spans="1:9" ht="20.25" customHeight="1" x14ac:dyDescent="0.25">
      <c r="A99" s="4">
        <f>IFERROR(VLOOKUP(B99,'[1]DADOS (OCULTAR)'!$Q$3:$S$136,3,0),"")</f>
        <v>9039744000860</v>
      </c>
      <c r="B99" s="5" t="s">
        <v>9</v>
      </c>
      <c r="C99" s="6" t="s">
        <v>397</v>
      </c>
      <c r="D99" s="7" t="s">
        <v>398</v>
      </c>
      <c r="E99" s="8" t="s">
        <v>399</v>
      </c>
      <c r="F99" s="9">
        <v>45799</v>
      </c>
      <c r="G99" s="9"/>
      <c r="H99" s="12">
        <v>0</v>
      </c>
      <c r="I99" s="11" t="s">
        <v>400</v>
      </c>
    </row>
    <row r="100" spans="1:9" ht="20.25" customHeight="1" x14ac:dyDescent="0.25">
      <c r="A100" s="4">
        <f>IFERROR(VLOOKUP(B100,'[1]DADOS (OCULTAR)'!$Q$3:$S$136,3,0),"")</f>
        <v>9039744000860</v>
      </c>
      <c r="B100" s="5" t="s">
        <v>9</v>
      </c>
      <c r="C100" s="6" t="s">
        <v>401</v>
      </c>
      <c r="D100" s="7" t="s">
        <v>402</v>
      </c>
      <c r="E100" s="8" t="s">
        <v>160</v>
      </c>
      <c r="F100" s="9">
        <v>42036</v>
      </c>
      <c r="G100" s="9"/>
      <c r="H100" s="12">
        <v>0</v>
      </c>
      <c r="I100" s="11" t="s">
        <v>403</v>
      </c>
    </row>
    <row r="101" spans="1:9" ht="20.25" customHeight="1" x14ac:dyDescent="0.25">
      <c r="A101" s="4">
        <f>IFERROR(VLOOKUP(B101,'[1]DADOS (OCULTAR)'!$Q$3:$S$136,3,0),"")</f>
        <v>9039744000860</v>
      </c>
      <c r="B101" s="5" t="s">
        <v>9</v>
      </c>
      <c r="C101" s="6" t="s">
        <v>404</v>
      </c>
      <c r="D101" s="7" t="s">
        <v>405</v>
      </c>
      <c r="E101" s="8" t="s">
        <v>406</v>
      </c>
      <c r="F101" s="9">
        <v>44921</v>
      </c>
      <c r="G101" s="9"/>
      <c r="H101" s="12">
        <v>0</v>
      </c>
      <c r="I101" s="11" t="s">
        <v>407</v>
      </c>
    </row>
    <row r="102" spans="1:9" ht="20.25" customHeight="1" x14ac:dyDescent="0.25">
      <c r="A102" s="4">
        <f>IFERROR(VLOOKUP(B102,'[1]DADOS (OCULTAR)'!$Q$3:$S$136,3,0),"")</f>
        <v>9039744000860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45383</v>
      </c>
      <c r="G102" s="9"/>
      <c r="H102" s="12">
        <v>629.79999999999995</v>
      </c>
      <c r="I102" s="11" t="s">
        <v>411</v>
      </c>
    </row>
    <row r="103" spans="1:9" ht="20.25" customHeight="1" x14ac:dyDescent="0.25">
      <c r="A103" s="4">
        <f>IFERROR(VLOOKUP(B103,'[1]DADOS (OCULTAR)'!$Q$3:$S$136,3,0),"")</f>
        <v>9039744000860</v>
      </c>
      <c r="B103" s="5" t="s">
        <v>9</v>
      </c>
      <c r="C103" s="6" t="s">
        <v>412</v>
      </c>
      <c r="D103" s="7" t="s">
        <v>413</v>
      </c>
      <c r="E103" s="8" t="s">
        <v>414</v>
      </c>
      <c r="F103" s="9">
        <v>41397</v>
      </c>
      <c r="G103" s="9"/>
      <c r="H103" s="12">
        <v>0</v>
      </c>
      <c r="I103" s="11" t="s">
        <v>415</v>
      </c>
    </row>
    <row r="104" spans="1:9" ht="20.25" customHeight="1" x14ac:dyDescent="0.25">
      <c r="A104" s="4">
        <f>IFERROR(VLOOKUP(B104,'[1]DADOS (OCULTAR)'!$Q$3:$S$136,3,0),"")</f>
        <v>9039744000860</v>
      </c>
      <c r="B104" s="5" t="s">
        <v>9</v>
      </c>
      <c r="C104" s="6" t="s">
        <v>416</v>
      </c>
      <c r="D104" s="7" t="s">
        <v>417</v>
      </c>
      <c r="E104" s="8" t="s">
        <v>418</v>
      </c>
      <c r="F104" s="9">
        <v>41030</v>
      </c>
      <c r="G104" s="9"/>
      <c r="H104" s="12">
        <v>249122.02</v>
      </c>
      <c r="I104" s="11" t="s">
        <v>419</v>
      </c>
    </row>
    <row r="105" spans="1:9" ht="20.25" customHeight="1" x14ac:dyDescent="0.25">
      <c r="A105" s="4">
        <f>IFERROR(VLOOKUP(B105,'[1]DADOS (OCULTAR)'!$Q$3:$S$136,3,0),"")</f>
        <v>9039744000860</v>
      </c>
      <c r="B105" s="5" t="s">
        <v>9</v>
      </c>
      <c r="C105" s="6" t="s">
        <v>420</v>
      </c>
      <c r="D105" s="7" t="s">
        <v>421</v>
      </c>
      <c r="E105" s="8" t="s">
        <v>422</v>
      </c>
      <c r="F105" s="9">
        <v>45169</v>
      </c>
      <c r="G105" s="9"/>
      <c r="H105" s="12">
        <v>16528</v>
      </c>
      <c r="I105" s="11" t="s">
        <v>423</v>
      </c>
    </row>
    <row r="106" spans="1:9" ht="20.25" customHeight="1" x14ac:dyDescent="0.25">
      <c r="A106" s="4">
        <f>IFERROR(VLOOKUP(B106,'[1]DADOS (OCULTAR)'!$Q$3:$S$136,3,0),"")</f>
        <v>9039744000860</v>
      </c>
      <c r="B106" s="5" t="s">
        <v>9</v>
      </c>
      <c r="C106" s="6" t="s">
        <v>424</v>
      </c>
      <c r="D106" s="7" t="s">
        <v>425</v>
      </c>
      <c r="E106" s="8" t="s">
        <v>135</v>
      </c>
      <c r="F106" s="9">
        <v>42549</v>
      </c>
      <c r="G106" s="9"/>
      <c r="H106" s="12">
        <v>8546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9039744000860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45859</v>
      </c>
      <c r="G107" s="9"/>
      <c r="H107" s="12">
        <v>13600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9039744000860</v>
      </c>
      <c r="B108" s="5" t="s">
        <v>9</v>
      </c>
      <c r="C108" s="6" t="s">
        <v>431</v>
      </c>
      <c r="D108" s="7" t="s">
        <v>432</v>
      </c>
      <c r="E108" s="8" t="s">
        <v>433</v>
      </c>
      <c r="F108" s="9">
        <v>45358</v>
      </c>
      <c r="G108" s="9"/>
      <c r="H108" s="12">
        <v>0</v>
      </c>
      <c r="I108" s="11" t="s">
        <v>434</v>
      </c>
    </row>
    <row r="109" spans="1:9" ht="20.25" customHeight="1" x14ac:dyDescent="0.25">
      <c r="A109" s="4">
        <f>IFERROR(VLOOKUP(B109,'[1]DADOS (OCULTAR)'!$Q$3:$S$136,3,0),"")</f>
        <v>9039744000860</v>
      </c>
      <c r="B109" s="5" t="s">
        <v>9</v>
      </c>
      <c r="C109" s="6" t="s">
        <v>431</v>
      </c>
      <c r="D109" s="7" t="s">
        <v>432</v>
      </c>
      <c r="E109" s="8" t="s">
        <v>433</v>
      </c>
      <c r="F109" s="9">
        <v>45320</v>
      </c>
      <c r="G109" s="9"/>
      <c r="H109" s="12">
        <v>0</v>
      </c>
      <c r="I109" s="11" t="s">
        <v>435</v>
      </c>
    </row>
    <row r="110" spans="1:9" ht="20.25" customHeight="1" x14ac:dyDescent="0.25">
      <c r="A110" s="4">
        <f>IFERROR(VLOOKUP(B110,'[1]DADOS (OCULTAR)'!$Q$3:$S$136,3,0),"")</f>
        <v>9039744000860</v>
      </c>
      <c r="B110" s="5" t="s">
        <v>9</v>
      </c>
      <c r="C110" s="6" t="s">
        <v>436</v>
      </c>
      <c r="D110" s="7" t="s">
        <v>437</v>
      </c>
      <c r="E110" s="8" t="s">
        <v>438</v>
      </c>
      <c r="F110" s="9">
        <v>41153</v>
      </c>
      <c r="G110" s="9"/>
      <c r="H110" s="12">
        <v>0</v>
      </c>
      <c r="I110" s="11" t="s">
        <v>439</v>
      </c>
    </row>
    <row r="111" spans="1:9" ht="20.25" customHeight="1" x14ac:dyDescent="0.25">
      <c r="A111" s="4">
        <f>IFERROR(VLOOKUP(B111,'[1]DADOS (OCULTAR)'!$Q$3:$S$136,3,0),"")</f>
        <v>9039744000860</v>
      </c>
      <c r="B111" s="5" t="s">
        <v>9</v>
      </c>
      <c r="C111" s="6" t="s">
        <v>440</v>
      </c>
      <c r="D111" s="7" t="s">
        <v>441</v>
      </c>
      <c r="E111" s="8" t="s">
        <v>48</v>
      </c>
      <c r="F111" s="9">
        <v>42036</v>
      </c>
      <c r="G111" s="9"/>
      <c r="H111" s="12">
        <v>2400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9039744000860</v>
      </c>
      <c r="B112" s="5" t="s">
        <v>9</v>
      </c>
      <c r="C112" s="6" t="s">
        <v>443</v>
      </c>
      <c r="D112" s="7" t="s">
        <v>444</v>
      </c>
      <c r="E112" s="8" t="s">
        <v>438</v>
      </c>
      <c r="F112" s="9">
        <v>41548</v>
      </c>
      <c r="G112" s="9"/>
      <c r="H112" s="12">
        <v>3669.75</v>
      </c>
      <c r="I112" s="11" t="s">
        <v>445</v>
      </c>
    </row>
    <row r="113" spans="1:9" ht="20.25" customHeight="1" x14ac:dyDescent="0.25">
      <c r="A113" s="4">
        <f>IFERROR(VLOOKUP(B113,'[1]DADOS (OCULTAR)'!$Q$3:$S$136,3,0),"")</f>
        <v>9039744000860</v>
      </c>
      <c r="B113" s="5" t="s">
        <v>9</v>
      </c>
      <c r="C113" s="6" t="s">
        <v>446</v>
      </c>
      <c r="D113" s="7" t="s">
        <v>447</v>
      </c>
      <c r="E113" s="8" t="s">
        <v>448</v>
      </c>
      <c r="F113" s="9">
        <v>43344</v>
      </c>
      <c r="G113" s="9"/>
      <c r="H113" s="12">
        <v>0</v>
      </c>
      <c r="I113" s="11" t="s">
        <v>449</v>
      </c>
    </row>
    <row r="114" spans="1:9" ht="20.25" customHeight="1" x14ac:dyDescent="0.25">
      <c r="A114" s="4">
        <f>IFERROR(VLOOKUP(B114,'[1]DADOS (OCULTAR)'!$Q$3:$S$136,3,0),"")</f>
        <v>9039744000860</v>
      </c>
      <c r="B114" s="5" t="s">
        <v>9</v>
      </c>
      <c r="C114" s="6" t="s">
        <v>450</v>
      </c>
      <c r="D114" s="7" t="s">
        <v>451</v>
      </c>
      <c r="E114" s="8" t="s">
        <v>452</v>
      </c>
      <c r="F114" s="9">
        <v>41658</v>
      </c>
      <c r="G114" s="9"/>
      <c r="H114" s="12">
        <v>791.65</v>
      </c>
      <c r="I114" s="11" t="s">
        <v>453</v>
      </c>
    </row>
    <row r="115" spans="1:9" ht="20.25" customHeight="1" x14ac:dyDescent="0.25">
      <c r="A115" s="4">
        <f>IFERROR(VLOOKUP(B115,'[1]DADOS (OCULTAR)'!$Q$3:$S$136,3,0),"")</f>
        <v>9039744000860</v>
      </c>
      <c r="B115" s="5" t="s">
        <v>9</v>
      </c>
      <c r="C115" s="6" t="s">
        <v>454</v>
      </c>
      <c r="D115" s="7" t="s">
        <v>455</v>
      </c>
      <c r="E115" s="8" t="s">
        <v>456</v>
      </c>
      <c r="F115" s="9">
        <v>40360</v>
      </c>
      <c r="G115" s="9"/>
      <c r="H115" s="12">
        <v>0</v>
      </c>
      <c r="I115" s="11" t="s">
        <v>457</v>
      </c>
    </row>
    <row r="116" spans="1:9" ht="20.25" customHeight="1" x14ac:dyDescent="0.25">
      <c r="A116" s="4">
        <f>IFERROR(VLOOKUP(B116,'[1]DADOS (OCULTAR)'!$Q$3:$S$136,3,0),"")</f>
        <v>9039744000860</v>
      </c>
      <c r="B116" s="5" t="s">
        <v>9</v>
      </c>
      <c r="C116" s="6" t="s">
        <v>458</v>
      </c>
      <c r="D116" s="7" t="s">
        <v>459</v>
      </c>
      <c r="E116" s="8" t="s">
        <v>460</v>
      </c>
      <c r="F116" s="9">
        <v>41113</v>
      </c>
      <c r="G116" s="9"/>
      <c r="H116" s="12">
        <v>0</v>
      </c>
      <c r="I116" s="11" t="s">
        <v>461</v>
      </c>
    </row>
    <row r="117" spans="1:9" ht="20.25" customHeight="1" x14ac:dyDescent="0.25">
      <c r="A117" s="4">
        <f>IFERROR(VLOOKUP(B117,'[1]DADOS (OCULTAR)'!$Q$3:$S$136,3,0),"")</f>
        <v>9039744000860</v>
      </c>
      <c r="B117" s="5" t="s">
        <v>9</v>
      </c>
      <c r="C117" s="6" t="s">
        <v>458</v>
      </c>
      <c r="D117" s="7" t="s">
        <v>462</v>
      </c>
      <c r="E117" s="8" t="s">
        <v>463</v>
      </c>
      <c r="F117" s="9">
        <v>45419</v>
      </c>
      <c r="G117" s="9"/>
      <c r="H117" s="12">
        <v>0</v>
      </c>
      <c r="I117" s="11" t="s">
        <v>464</v>
      </c>
    </row>
    <row r="118" spans="1:9" ht="20.25" customHeight="1" x14ac:dyDescent="0.25">
      <c r="A118" s="4">
        <f>IFERROR(VLOOKUP(B118,'[1]DADOS (OCULTAR)'!$Q$3:$S$136,3,0),"")</f>
        <v>9039744000860</v>
      </c>
      <c r="B118" s="5" t="s">
        <v>9</v>
      </c>
      <c r="C118" s="6" t="s">
        <v>465</v>
      </c>
      <c r="D118" s="7" t="s">
        <v>466</v>
      </c>
      <c r="E118" s="8" t="s">
        <v>467</v>
      </c>
      <c r="F118" s="9">
        <v>45075</v>
      </c>
      <c r="G118" s="9"/>
      <c r="H118" s="12">
        <v>54250</v>
      </c>
      <c r="I118" s="11" t="s">
        <v>468</v>
      </c>
    </row>
    <row r="119" spans="1:9" ht="20.25" customHeight="1" x14ac:dyDescent="0.25">
      <c r="A119" s="4">
        <f>IFERROR(VLOOKUP(B119,'[1]DADOS (OCULTAR)'!$Q$3:$S$136,3,0),"")</f>
        <v>9039744000860</v>
      </c>
      <c r="B119" s="5" t="s">
        <v>9</v>
      </c>
      <c r="C119" s="6" t="s">
        <v>469</v>
      </c>
      <c r="D119" s="7" t="s">
        <v>470</v>
      </c>
      <c r="E119" s="8" t="s">
        <v>471</v>
      </c>
      <c r="F119" s="9">
        <v>45257</v>
      </c>
      <c r="G119" s="9"/>
      <c r="H119" s="12">
        <v>2078.4</v>
      </c>
      <c r="I119" s="11" t="s">
        <v>472</v>
      </c>
    </row>
    <row r="120" spans="1:9" ht="20.25" customHeight="1" x14ac:dyDescent="0.25">
      <c r="A120" s="4">
        <f>IFERROR(VLOOKUP(B120,'[1]DADOS (OCULTAR)'!$Q$3:$S$136,3,0),"")</f>
        <v>9039744000860</v>
      </c>
      <c r="B120" s="5" t="s">
        <v>9</v>
      </c>
      <c r="C120" s="6" t="s">
        <v>473</v>
      </c>
      <c r="D120" s="7" t="s">
        <v>474</v>
      </c>
      <c r="E120" s="8" t="s">
        <v>475</v>
      </c>
      <c r="F120" s="9">
        <v>43279</v>
      </c>
      <c r="G120" s="9"/>
      <c r="H120" s="12">
        <v>0</v>
      </c>
      <c r="I120" s="11" t="s">
        <v>476</v>
      </c>
    </row>
    <row r="121" spans="1:9" ht="20.25" customHeight="1" x14ac:dyDescent="0.25">
      <c r="A121" s="4">
        <f>IFERROR(VLOOKUP(B121,'[1]DADOS (OCULTAR)'!$Q$3:$S$136,3,0),"")</f>
        <v>9039744000860</v>
      </c>
      <c r="B121" s="5" t="s">
        <v>9</v>
      </c>
      <c r="C121" s="6" t="s">
        <v>477</v>
      </c>
      <c r="D121" s="7" t="s">
        <v>478</v>
      </c>
      <c r="E121" s="8" t="s">
        <v>479</v>
      </c>
      <c r="F121" s="9">
        <v>45050</v>
      </c>
      <c r="G121" s="9"/>
      <c r="H121" s="12">
        <v>1700</v>
      </c>
      <c r="I121" s="11" t="s">
        <v>480</v>
      </c>
    </row>
    <row r="122" spans="1:9" ht="20.25" customHeight="1" x14ac:dyDescent="0.25">
      <c r="A122" s="4">
        <f>IFERROR(VLOOKUP(B122,'[1]DADOS (OCULTAR)'!$Q$3:$S$136,3,0),"")</f>
        <v>9039744000860</v>
      </c>
      <c r="B122" s="5" t="s">
        <v>9</v>
      </c>
      <c r="C122" s="6" t="s">
        <v>481</v>
      </c>
      <c r="D122" s="7" t="s">
        <v>482</v>
      </c>
      <c r="E122" s="8" t="s">
        <v>483</v>
      </c>
      <c r="F122" s="9">
        <v>44617</v>
      </c>
      <c r="G122" s="9"/>
      <c r="H122" s="12">
        <v>3822</v>
      </c>
      <c r="I122" s="11" t="s">
        <v>484</v>
      </c>
    </row>
    <row r="123" spans="1:9" ht="20.25" customHeight="1" x14ac:dyDescent="0.25">
      <c r="A123" s="4">
        <f>IFERROR(VLOOKUP(B123,'[1]DADOS (OCULTAR)'!$Q$3:$S$136,3,0),"")</f>
        <v>9039744000860</v>
      </c>
      <c r="B123" s="5" t="s">
        <v>9</v>
      </c>
      <c r="C123" s="6" t="s">
        <v>481</v>
      </c>
      <c r="D123" s="7" t="s">
        <v>482</v>
      </c>
      <c r="E123" s="8" t="s">
        <v>483</v>
      </c>
      <c r="F123" s="9">
        <v>43560</v>
      </c>
      <c r="G123" s="9"/>
      <c r="H123" s="12">
        <v>4800</v>
      </c>
      <c r="I123" s="11" t="s">
        <v>485</v>
      </c>
    </row>
    <row r="124" spans="1:9" ht="20.25" customHeight="1" x14ac:dyDescent="0.25">
      <c r="A124" s="4">
        <f>IFERROR(VLOOKUP(B124,'[1]DADOS (OCULTAR)'!$Q$3:$S$136,3,0),"")</f>
        <v>9039744000860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44560</v>
      </c>
      <c r="G124" s="9"/>
      <c r="H124" s="12">
        <v>0</v>
      </c>
      <c r="I124" s="11" t="s">
        <v>486</v>
      </c>
    </row>
    <row r="125" spans="1:9" ht="20.25" customHeight="1" x14ac:dyDescent="0.25">
      <c r="A125" s="4">
        <f>IFERROR(VLOOKUP(B125,'[1]DADOS (OCULTAR)'!$Q$3:$S$136,3,0),"")</f>
        <v>9039744000860</v>
      </c>
      <c r="B125" s="5" t="s">
        <v>9</v>
      </c>
      <c r="C125" s="6" t="s">
        <v>487</v>
      </c>
      <c r="D125" s="7" t="s">
        <v>488</v>
      </c>
      <c r="E125" s="8" t="s">
        <v>489</v>
      </c>
      <c r="F125" s="9">
        <v>41760</v>
      </c>
      <c r="G125" s="9"/>
      <c r="H125" s="12">
        <v>0</v>
      </c>
      <c r="I125" s="11" t="s">
        <v>490</v>
      </c>
    </row>
    <row r="126" spans="1:9" ht="20.25" customHeight="1" x14ac:dyDescent="0.25">
      <c r="A126" s="4">
        <f>IFERROR(VLOOKUP(B126,'[1]DADOS (OCULTAR)'!$Q$3:$S$136,3,0),"")</f>
        <v>9039744000860</v>
      </c>
      <c r="B126" s="5" t="s">
        <v>9</v>
      </c>
      <c r="C126" s="6" t="s">
        <v>491</v>
      </c>
      <c r="D126" s="7" t="s">
        <v>492</v>
      </c>
      <c r="E126" s="8" t="s">
        <v>493</v>
      </c>
      <c r="F126" s="9">
        <v>45795</v>
      </c>
      <c r="G126" s="9"/>
      <c r="H126" s="12">
        <v>0</v>
      </c>
      <c r="I126" s="11" t="s">
        <v>494</v>
      </c>
    </row>
    <row r="127" spans="1:9" ht="20.25" customHeight="1" x14ac:dyDescent="0.25">
      <c r="A127" s="4">
        <f>IFERROR(VLOOKUP(B127,'[1]DADOS (OCULTAR)'!$Q$3:$S$136,3,0),"")</f>
        <v>9039744000860</v>
      </c>
      <c r="B127" s="5" t="s">
        <v>9</v>
      </c>
      <c r="C127" s="6" t="s">
        <v>495</v>
      </c>
      <c r="D127" s="7" t="s">
        <v>496</v>
      </c>
      <c r="E127" s="8" t="s">
        <v>497</v>
      </c>
      <c r="F127" s="9">
        <v>45656</v>
      </c>
      <c r="G127" s="9"/>
      <c r="H127" s="12">
        <v>0</v>
      </c>
      <c r="I127" s="11" t="s">
        <v>498</v>
      </c>
    </row>
    <row r="128" spans="1:9" ht="20.25" customHeight="1" x14ac:dyDescent="0.25">
      <c r="A128" s="4">
        <f>IFERROR(VLOOKUP(B128,'[1]DADOS (OCULTAR)'!$Q$3:$S$136,3,0),"")</f>
        <v>9039744000860</v>
      </c>
      <c r="B128" s="5" t="s">
        <v>9</v>
      </c>
      <c r="C128" s="6" t="s">
        <v>499</v>
      </c>
      <c r="D128" s="7" t="s">
        <v>500</v>
      </c>
      <c r="E128" s="8" t="s">
        <v>501</v>
      </c>
      <c r="F128" s="9">
        <v>45643</v>
      </c>
      <c r="G128" s="9"/>
      <c r="H128" s="12">
        <v>0</v>
      </c>
      <c r="I128" s="11" t="s">
        <v>502</v>
      </c>
    </row>
    <row r="129" spans="1:9" ht="20.25" customHeight="1" x14ac:dyDescent="0.25">
      <c r="A129" s="4">
        <f>IFERROR(VLOOKUP(B129,'[1]DADOS (OCULTAR)'!$Q$3:$S$136,3,0),"")</f>
        <v>9039744000860</v>
      </c>
      <c r="B129" s="5" t="s">
        <v>9</v>
      </c>
      <c r="C129" s="6" t="s">
        <v>503</v>
      </c>
      <c r="D129" s="7" t="s">
        <v>504</v>
      </c>
      <c r="E129" s="8" t="s">
        <v>505</v>
      </c>
      <c r="F129" s="9">
        <v>45726</v>
      </c>
      <c r="G129" s="9"/>
      <c r="H129" s="12">
        <v>0</v>
      </c>
      <c r="I129" s="11" t="s">
        <v>506</v>
      </c>
    </row>
    <row r="130" spans="1:9" ht="20.25" customHeight="1" x14ac:dyDescent="0.25">
      <c r="A130" s="4">
        <f>IFERROR(VLOOKUP(B130,'[1]DADOS (OCULTAR)'!$Q$3:$S$136,3,0),"")</f>
        <v>9039744000860</v>
      </c>
      <c r="B130" s="5" t="s">
        <v>9</v>
      </c>
      <c r="C130" s="6" t="s">
        <v>507</v>
      </c>
      <c r="D130" s="7" t="s">
        <v>508</v>
      </c>
      <c r="E130" s="8" t="s">
        <v>509</v>
      </c>
      <c r="F130" s="9">
        <v>45744</v>
      </c>
      <c r="G130" s="9"/>
      <c r="H130" s="12">
        <v>0</v>
      </c>
      <c r="I130" s="11" t="s">
        <v>510</v>
      </c>
    </row>
    <row r="131" spans="1:9" ht="20.25" customHeight="1" x14ac:dyDescent="0.25">
      <c r="A131" s="4">
        <f>IFERROR(VLOOKUP(B131,'[1]DADOS (OCULTAR)'!$Q$3:$S$136,3,0),"")</f>
        <v>9039744000860</v>
      </c>
      <c r="B131" s="5" t="s">
        <v>9</v>
      </c>
      <c r="C131" s="6" t="s">
        <v>499</v>
      </c>
      <c r="D131" s="7" t="s">
        <v>500</v>
      </c>
      <c r="E131" s="8" t="s">
        <v>501</v>
      </c>
      <c r="F131" s="9">
        <v>45643</v>
      </c>
      <c r="G131" s="9"/>
      <c r="H131" s="12">
        <v>0</v>
      </c>
      <c r="I131" s="11" t="s">
        <v>502</v>
      </c>
    </row>
    <row r="132" spans="1:9" ht="20.25" customHeight="1" x14ac:dyDescent="0.25">
      <c r="A132" s="4">
        <f>IFERROR(VLOOKUP(B132,'[1]DADOS (OCULTAR)'!$Q$3:$S$136,3,0),"")</f>
        <v>9039744000860</v>
      </c>
      <c r="B132" s="5" t="s">
        <v>9</v>
      </c>
      <c r="C132" s="6" t="s">
        <v>511</v>
      </c>
      <c r="D132" s="7" t="s">
        <v>512</v>
      </c>
      <c r="E132" s="8" t="s">
        <v>513</v>
      </c>
      <c r="F132" s="9">
        <v>45526</v>
      </c>
      <c r="G132" s="9"/>
      <c r="H132" s="12">
        <v>82250</v>
      </c>
      <c r="I132" s="11" t="s">
        <v>514</v>
      </c>
    </row>
    <row r="133" spans="1:9" ht="20.25" customHeight="1" x14ac:dyDescent="0.25">
      <c r="A133" s="4">
        <f>IFERROR(VLOOKUP(B133,'[1]DADOS (OCULTAR)'!$Q$3:$S$136,3,0),"")</f>
        <v>9039744000860</v>
      </c>
      <c r="B133" s="5" t="s">
        <v>9</v>
      </c>
      <c r="C133" s="6" t="s">
        <v>515</v>
      </c>
      <c r="D133" s="7" t="s">
        <v>516</v>
      </c>
      <c r="E133" s="8" t="s">
        <v>203</v>
      </c>
      <c r="F133" s="9">
        <v>40940</v>
      </c>
      <c r="G133" s="9"/>
      <c r="H133" s="12">
        <v>0</v>
      </c>
      <c r="I133" s="11" t="s">
        <v>517</v>
      </c>
    </row>
    <row r="134" spans="1:9" ht="20.25" customHeight="1" x14ac:dyDescent="0.25">
      <c r="A134" s="4">
        <f>IFERROR(VLOOKUP(B134,'[1]DADOS (OCULTAR)'!$Q$3:$S$136,3,0),"")</f>
        <v>9039744000860</v>
      </c>
      <c r="B134" s="5" t="s">
        <v>9</v>
      </c>
      <c r="C134" s="6" t="s">
        <v>518</v>
      </c>
      <c r="D134" s="7" t="s">
        <v>519</v>
      </c>
      <c r="E134" s="8" t="s">
        <v>520</v>
      </c>
      <c r="F134" s="9">
        <v>42506</v>
      </c>
      <c r="G134" s="9"/>
      <c r="H134" s="12">
        <v>0</v>
      </c>
      <c r="I134" s="11" t="s">
        <v>521</v>
      </c>
    </row>
    <row r="135" spans="1:9" ht="20.25" customHeight="1" x14ac:dyDescent="0.25">
      <c r="A135" s="4">
        <f>IFERROR(VLOOKUP(B135,'[1]DADOS (OCULTAR)'!$Q$3:$S$136,3,0),"")</f>
        <v>9039744000860</v>
      </c>
      <c r="B135" s="5" t="s">
        <v>9</v>
      </c>
      <c r="C135" s="6" t="s">
        <v>522</v>
      </c>
      <c r="D135" s="7" t="s">
        <v>523</v>
      </c>
      <c r="E135" s="8" t="s">
        <v>524</v>
      </c>
      <c r="F135" s="9">
        <v>44669</v>
      </c>
      <c r="G135" s="9"/>
      <c r="H135" s="12">
        <v>4100</v>
      </c>
      <c r="I135" s="11" t="s">
        <v>525</v>
      </c>
    </row>
    <row r="136" spans="1:9" ht="20.25" customHeight="1" x14ac:dyDescent="0.25">
      <c r="A136" s="4">
        <f>IFERROR(VLOOKUP(B136,'[1]DADOS (OCULTAR)'!$Q$3:$S$136,3,0),"")</f>
        <v>9039744000860</v>
      </c>
      <c r="B136" s="5" t="s">
        <v>9</v>
      </c>
      <c r="C136" s="6" t="s">
        <v>526</v>
      </c>
      <c r="D136" s="7" t="s">
        <v>527</v>
      </c>
      <c r="E136" s="8" t="s">
        <v>528</v>
      </c>
      <c r="F136" s="9">
        <v>45240</v>
      </c>
      <c r="G136" s="9"/>
      <c r="H136" s="12">
        <v>1650</v>
      </c>
      <c r="I136" s="11" t="s">
        <v>529</v>
      </c>
    </row>
    <row r="137" spans="1:9" ht="20.25" customHeight="1" x14ac:dyDescent="0.25">
      <c r="A137" s="4">
        <f>IFERROR(VLOOKUP(B137,'[1]DADOS (OCULTAR)'!$Q$3:$S$136,3,0),"")</f>
        <v>9039744000860</v>
      </c>
      <c r="B137" s="5" t="s">
        <v>9</v>
      </c>
      <c r="C137" s="6" t="s">
        <v>530</v>
      </c>
      <c r="D137" s="7" t="s">
        <v>531</v>
      </c>
      <c r="E137" s="8" t="s">
        <v>532</v>
      </c>
      <c r="F137" s="9">
        <v>44973</v>
      </c>
      <c r="G137" s="9"/>
      <c r="H137" s="12">
        <v>839.84</v>
      </c>
      <c r="I137" s="11" t="s">
        <v>533</v>
      </c>
    </row>
    <row r="138" spans="1:9" ht="20.25" customHeight="1" x14ac:dyDescent="0.25">
      <c r="A138" s="4">
        <f>IFERROR(VLOOKUP(B138,'[1]DADOS (OCULTAR)'!$Q$3:$S$136,3,0),"")</f>
        <v>9039744000860</v>
      </c>
      <c r="B138" s="5" t="s">
        <v>9</v>
      </c>
      <c r="C138" s="6" t="s">
        <v>534</v>
      </c>
      <c r="D138" s="7" t="s">
        <v>535</v>
      </c>
      <c r="E138" s="8" t="s">
        <v>536</v>
      </c>
      <c r="F138" s="9">
        <v>44287</v>
      </c>
      <c r="G138" s="9"/>
      <c r="H138" s="12">
        <v>0</v>
      </c>
      <c r="I138" s="11" t="s">
        <v>537</v>
      </c>
    </row>
    <row r="139" spans="1:9" ht="20.25" customHeight="1" x14ac:dyDescent="0.25">
      <c r="A139" s="4">
        <f>IFERROR(VLOOKUP(B139,'[1]DADOS (OCULTAR)'!$Q$3:$S$136,3,0),"")</f>
        <v>9039744000860</v>
      </c>
      <c r="B139" s="5" t="s">
        <v>9</v>
      </c>
      <c r="C139" s="6" t="s">
        <v>538</v>
      </c>
      <c r="D139" s="7" t="s">
        <v>539</v>
      </c>
      <c r="E139" s="8" t="s">
        <v>540</v>
      </c>
      <c r="F139" s="9">
        <v>43607</v>
      </c>
      <c r="G139" s="9"/>
      <c r="H139" s="12">
        <v>1000</v>
      </c>
      <c r="I139" s="11" t="s">
        <v>541</v>
      </c>
    </row>
    <row r="140" spans="1:9" ht="20.25" customHeight="1" x14ac:dyDescent="0.25">
      <c r="A140" s="4">
        <f>IFERROR(VLOOKUP(B140,'[1]DADOS (OCULTAR)'!$Q$3:$S$136,3,0),"")</f>
        <v>9039744000860</v>
      </c>
      <c r="B140" s="5" t="s">
        <v>9</v>
      </c>
      <c r="C140" s="6" t="s">
        <v>542</v>
      </c>
      <c r="D140" s="7" t="s">
        <v>543</v>
      </c>
      <c r="E140" s="8" t="s">
        <v>190</v>
      </c>
      <c r="F140" s="9">
        <v>45005</v>
      </c>
      <c r="G140" s="9"/>
      <c r="H140" s="12">
        <v>0</v>
      </c>
      <c r="I140" s="11" t="s">
        <v>544</v>
      </c>
    </row>
    <row r="141" spans="1:9" ht="20.25" customHeight="1" x14ac:dyDescent="0.25">
      <c r="A141" s="4">
        <f>IFERROR(VLOOKUP(B141,'[1]DADOS (OCULTAR)'!$Q$3:$S$136,3,0),"")</f>
        <v>9039744000860</v>
      </c>
      <c r="B141" s="5" t="s">
        <v>9</v>
      </c>
      <c r="C141" s="6" t="s">
        <v>545</v>
      </c>
      <c r="D141" s="7" t="s">
        <v>546</v>
      </c>
      <c r="E141" s="8" t="s">
        <v>547</v>
      </c>
      <c r="F141" s="9">
        <v>40452</v>
      </c>
      <c r="G141" s="9"/>
      <c r="H141" s="12">
        <v>11923.75</v>
      </c>
      <c r="I141" s="11" t="s">
        <v>548</v>
      </c>
    </row>
    <row r="142" spans="1:9" ht="20.25" customHeight="1" x14ac:dyDescent="0.25">
      <c r="A142" s="4">
        <f>IFERROR(VLOOKUP(B142,'[1]DADOS (OCULTAR)'!$Q$3:$S$136,3,0),"")</f>
        <v>9039744000860</v>
      </c>
      <c r="B142" s="5" t="s">
        <v>9</v>
      </c>
      <c r="C142" s="6" t="s">
        <v>549</v>
      </c>
      <c r="D142" s="7" t="s">
        <v>550</v>
      </c>
      <c r="E142" s="8" t="s">
        <v>551</v>
      </c>
      <c r="F142" s="9">
        <v>45327</v>
      </c>
      <c r="G142" s="9"/>
      <c r="H142" s="12">
        <v>0</v>
      </c>
      <c r="I142" s="11" t="s">
        <v>552</v>
      </c>
    </row>
    <row r="143" spans="1:9" ht="20.25" customHeight="1" x14ac:dyDescent="0.25">
      <c r="A143" s="4">
        <f>IFERROR(VLOOKUP(B143,'[1]DADOS (OCULTAR)'!$Q$3:$S$136,3,0),"")</f>
        <v>9039744000860</v>
      </c>
      <c r="B143" s="5" t="s">
        <v>9</v>
      </c>
      <c r="C143" s="6" t="s">
        <v>553</v>
      </c>
      <c r="D143" s="7" t="s">
        <v>554</v>
      </c>
      <c r="E143" s="8" t="s">
        <v>555</v>
      </c>
      <c r="F143" s="9">
        <v>45054</v>
      </c>
      <c r="G143" s="9"/>
      <c r="H143" s="12">
        <v>0</v>
      </c>
      <c r="I143" s="11" t="s">
        <v>556</v>
      </c>
    </row>
    <row r="144" spans="1:9" ht="20.25" customHeight="1" x14ac:dyDescent="0.25">
      <c r="A144" s="4">
        <f>IFERROR(VLOOKUP(B144,'[1]DADOS (OCULTAR)'!$Q$3:$S$136,3,0),"")</f>
        <v>9039744000860</v>
      </c>
      <c r="B144" s="5" t="s">
        <v>9</v>
      </c>
      <c r="C144" s="6" t="s">
        <v>557</v>
      </c>
      <c r="D144" s="7" t="s">
        <v>558</v>
      </c>
      <c r="E144" s="8" t="s">
        <v>160</v>
      </c>
      <c r="F144" s="9">
        <v>40787</v>
      </c>
      <c r="G144" s="9"/>
      <c r="H144" s="12">
        <v>0</v>
      </c>
      <c r="I144" s="11" t="s">
        <v>559</v>
      </c>
    </row>
    <row r="145" spans="1:9" ht="20.25" customHeight="1" x14ac:dyDescent="0.25">
      <c r="A145" s="4">
        <f>IFERROR(VLOOKUP(B145,'[1]DADOS (OCULTAR)'!$Q$3:$S$136,3,0),"")</f>
        <v>9039744000860</v>
      </c>
      <c r="B145" s="5" t="s">
        <v>9</v>
      </c>
      <c r="C145" s="6" t="s">
        <v>557</v>
      </c>
      <c r="D145" s="7" t="s">
        <v>558</v>
      </c>
      <c r="E145" s="8" t="s">
        <v>160</v>
      </c>
      <c r="F145" s="9">
        <v>44924</v>
      </c>
      <c r="G145" s="9"/>
      <c r="H145" s="12">
        <v>0</v>
      </c>
      <c r="I145" s="11" t="s">
        <v>560</v>
      </c>
    </row>
    <row r="146" spans="1:9" ht="20.25" customHeight="1" x14ac:dyDescent="0.25">
      <c r="A146" s="4">
        <f>IFERROR(VLOOKUP(B146,'[1]DADOS (OCULTAR)'!$Q$3:$S$136,3,0),"")</f>
        <v>9039744000860</v>
      </c>
      <c r="B146" s="5" t="s">
        <v>9</v>
      </c>
      <c r="C146" s="6" t="s">
        <v>561</v>
      </c>
      <c r="D146" s="7" t="s">
        <v>562</v>
      </c>
      <c r="E146" s="8" t="s">
        <v>563</v>
      </c>
      <c r="F146" s="9">
        <v>45001</v>
      </c>
      <c r="G146" s="9"/>
      <c r="H146" s="12">
        <v>0</v>
      </c>
      <c r="I146" s="11" t="s">
        <v>564</v>
      </c>
    </row>
    <row r="147" spans="1:9" ht="20.25" customHeight="1" x14ac:dyDescent="0.25">
      <c r="A147" s="4">
        <f>IFERROR(VLOOKUP(B147,'[1]DADOS (OCULTAR)'!$Q$3:$S$136,3,0),"")</f>
        <v>9039744000860</v>
      </c>
      <c r="B147" s="5" t="s">
        <v>9</v>
      </c>
      <c r="C147" s="6" t="s">
        <v>565</v>
      </c>
      <c r="D147" s="7" t="s">
        <v>566</v>
      </c>
      <c r="E147" s="8" t="s">
        <v>83</v>
      </c>
      <c r="F147" s="9">
        <v>40354</v>
      </c>
      <c r="G147" s="9"/>
      <c r="H147" s="12">
        <v>45633.5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9039744000860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45883</v>
      </c>
      <c r="G148" s="9"/>
      <c r="H148" s="12">
        <v>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9039744000860</v>
      </c>
      <c r="B149" s="5" t="s">
        <v>9</v>
      </c>
      <c r="C149" s="6" t="s">
        <v>572</v>
      </c>
      <c r="D149" s="7" t="s">
        <v>573</v>
      </c>
      <c r="E149" s="8" t="s">
        <v>574</v>
      </c>
      <c r="F149" s="9">
        <v>42233</v>
      </c>
      <c r="G149" s="9"/>
      <c r="H149" s="12">
        <v>0</v>
      </c>
      <c r="I149" s="11" t="s">
        <v>575</v>
      </c>
    </row>
    <row r="150" spans="1:9" ht="20.25" customHeight="1" x14ac:dyDescent="0.25">
      <c r="A150" s="4">
        <f>IFERROR(VLOOKUP(B150,'[1]DADOS (OCULTAR)'!$Q$3:$S$136,3,0),"")</f>
        <v>9039744000860</v>
      </c>
      <c r="B150" s="5" t="s">
        <v>9</v>
      </c>
      <c r="C150" s="6" t="s">
        <v>576</v>
      </c>
      <c r="D150" s="7" t="s">
        <v>577</v>
      </c>
      <c r="E150" s="8" t="s">
        <v>578</v>
      </c>
      <c r="F150" s="9">
        <v>40360</v>
      </c>
      <c r="G150" s="9"/>
      <c r="H150" s="12">
        <v>12744</v>
      </c>
      <c r="I150" s="11" t="s">
        <v>579</v>
      </c>
    </row>
    <row r="151" spans="1:9" ht="20.25" customHeight="1" x14ac:dyDescent="0.25">
      <c r="A151" s="4">
        <f>IFERROR(VLOOKUP(B151,'[1]DADOS (OCULTAR)'!$Q$3:$S$136,3,0),"")</f>
        <v>9039744000860</v>
      </c>
      <c r="B151" s="5" t="s">
        <v>9</v>
      </c>
      <c r="C151" s="6" t="s">
        <v>580</v>
      </c>
      <c r="D151" s="7" t="s">
        <v>581</v>
      </c>
      <c r="E151" s="8" t="s">
        <v>582</v>
      </c>
      <c r="F151" s="9">
        <v>45852</v>
      </c>
      <c r="G151" s="9"/>
      <c r="H151" s="12">
        <v>499.4</v>
      </c>
      <c r="I151" s="11" t="s">
        <v>583</v>
      </c>
    </row>
    <row r="152" spans="1:9" ht="20.25" customHeight="1" x14ac:dyDescent="0.25">
      <c r="A152" s="4">
        <f>IFERROR(VLOOKUP(B152,'[1]DADOS (OCULTAR)'!$Q$3:$S$136,3,0),"")</f>
        <v>9039744000860</v>
      </c>
      <c r="B152" s="5" t="s">
        <v>9</v>
      </c>
      <c r="C152" s="6" t="s">
        <v>584</v>
      </c>
      <c r="D152" s="7" t="s">
        <v>585</v>
      </c>
      <c r="E152" s="8" t="s">
        <v>586</v>
      </c>
      <c r="F152" s="9">
        <v>41456</v>
      </c>
      <c r="G152" s="9"/>
      <c r="H152" s="12">
        <v>450</v>
      </c>
      <c r="I152" s="11" t="s">
        <v>587</v>
      </c>
    </row>
    <row r="153" spans="1:9" ht="20.25" customHeight="1" x14ac:dyDescent="0.25">
      <c r="A153" s="4">
        <f>IFERROR(VLOOKUP(B153,'[1]DADOS (OCULTAR)'!$Q$3:$S$136,3,0),"")</f>
        <v>9039744000860</v>
      </c>
      <c r="B153" s="5" t="s">
        <v>9</v>
      </c>
      <c r="C153" s="6" t="s">
        <v>588</v>
      </c>
      <c r="D153" s="7" t="s">
        <v>589</v>
      </c>
      <c r="E153" s="8" t="s">
        <v>590</v>
      </c>
      <c r="F153" s="9">
        <v>44924</v>
      </c>
      <c r="G153" s="9"/>
      <c r="H153" s="12">
        <v>0</v>
      </c>
      <c r="I153" s="11" t="s">
        <v>591</v>
      </c>
    </row>
    <row r="154" spans="1:9" ht="20.25" customHeight="1" x14ac:dyDescent="0.25">
      <c r="A154" s="4">
        <f>IFERROR(VLOOKUP(B154,'[1]DADOS (OCULTAR)'!$Q$3:$S$136,3,0),"")</f>
        <v>9039744000860</v>
      </c>
      <c r="B154" s="5" t="s">
        <v>9</v>
      </c>
      <c r="C154" s="6" t="s">
        <v>592</v>
      </c>
      <c r="D154" s="7" t="s">
        <v>593</v>
      </c>
      <c r="E154" s="8" t="s">
        <v>594</v>
      </c>
      <c r="F154" s="9">
        <v>45085</v>
      </c>
      <c r="G154" s="9"/>
      <c r="H154" s="12">
        <v>11000</v>
      </c>
      <c r="I154" s="11" t="s">
        <v>595</v>
      </c>
    </row>
    <row r="155" spans="1:9" ht="20.25" customHeight="1" x14ac:dyDescent="0.25">
      <c r="A155" s="4">
        <f>IFERROR(VLOOKUP(B155,'[1]DADOS (OCULTAR)'!$Q$3:$S$136,3,0),"")</f>
        <v>9039744000860</v>
      </c>
      <c r="B155" s="5" t="s">
        <v>9</v>
      </c>
      <c r="C155" s="6" t="s">
        <v>596</v>
      </c>
      <c r="D155" s="7" t="s">
        <v>597</v>
      </c>
      <c r="E155" s="8" t="s">
        <v>598</v>
      </c>
      <c r="F155" s="9">
        <v>41974</v>
      </c>
      <c r="G155" s="9"/>
      <c r="H155" s="12">
        <v>0</v>
      </c>
      <c r="I155" s="11" t="s">
        <v>599</v>
      </c>
    </row>
    <row r="156" spans="1:9" ht="20.25" customHeight="1" x14ac:dyDescent="0.25">
      <c r="A156" s="4">
        <f>IFERROR(VLOOKUP(B156,'[1]DADOS (OCULTAR)'!$Q$3:$S$136,3,0),"")</f>
        <v>9039744000860</v>
      </c>
      <c r="B156" s="5" t="s">
        <v>9</v>
      </c>
      <c r="C156" s="6" t="s">
        <v>600</v>
      </c>
      <c r="D156" s="7" t="s">
        <v>601</v>
      </c>
      <c r="E156" s="8" t="s">
        <v>602</v>
      </c>
      <c r="F156" s="9">
        <v>44963</v>
      </c>
      <c r="G156" s="9"/>
      <c r="H156" s="12">
        <v>0</v>
      </c>
      <c r="I156" s="11" t="s">
        <v>603</v>
      </c>
    </row>
    <row r="157" spans="1:9" ht="20.25" customHeight="1" x14ac:dyDescent="0.25">
      <c r="A157" s="4">
        <f>IFERROR(VLOOKUP(B157,'[1]DADOS (OCULTAR)'!$Q$3:$S$136,3,0),"")</f>
        <v>9039744000860</v>
      </c>
      <c r="B157" s="5" t="s">
        <v>9</v>
      </c>
      <c r="C157" s="6" t="s">
        <v>604</v>
      </c>
      <c r="D157" s="7" t="s">
        <v>605</v>
      </c>
      <c r="E157" s="8" t="s">
        <v>438</v>
      </c>
      <c r="F157" s="9">
        <v>43070</v>
      </c>
      <c r="G157" s="9"/>
      <c r="H157" s="12">
        <v>0</v>
      </c>
      <c r="I157" s="11" t="s">
        <v>606</v>
      </c>
    </row>
    <row r="158" spans="1:9" ht="20.25" customHeight="1" x14ac:dyDescent="0.25">
      <c r="A158" s="4">
        <f>IFERROR(VLOOKUP(B158,'[1]DADOS (OCULTAR)'!$Q$3:$S$136,3,0),"")</f>
        <v>9039744000860</v>
      </c>
      <c r="B158" s="5" t="s">
        <v>9</v>
      </c>
      <c r="C158" s="6" t="s">
        <v>607</v>
      </c>
      <c r="D158" s="7" t="s">
        <v>608</v>
      </c>
      <c r="E158" s="8" t="s">
        <v>609</v>
      </c>
      <c r="F158" s="9">
        <v>42887</v>
      </c>
      <c r="G158" s="9"/>
      <c r="H158" s="12">
        <v>2500</v>
      </c>
      <c r="I158" s="11" t="s">
        <v>610</v>
      </c>
    </row>
    <row r="159" spans="1:9" ht="20.25" customHeight="1" x14ac:dyDescent="0.25">
      <c r="A159" s="4">
        <f>IFERROR(VLOOKUP(B159,'[1]DADOS (OCULTAR)'!$Q$3:$S$136,3,0),"")</f>
        <v>9039744000860</v>
      </c>
      <c r="B159" s="5" t="s">
        <v>9</v>
      </c>
      <c r="C159" s="6" t="s">
        <v>607</v>
      </c>
      <c r="D159" s="7" t="s">
        <v>608</v>
      </c>
      <c r="E159" s="8" t="s">
        <v>609</v>
      </c>
      <c r="F159" s="9">
        <v>45362</v>
      </c>
      <c r="G159" s="9"/>
      <c r="H159" s="12">
        <v>4823.03</v>
      </c>
      <c r="I159" s="11" t="s">
        <v>611</v>
      </c>
    </row>
    <row r="160" spans="1:9" ht="20.25" customHeight="1" x14ac:dyDescent="0.25">
      <c r="A160" s="4">
        <f>IFERROR(VLOOKUP(B160,'[1]DADOS (OCULTAR)'!$Q$3:$S$136,3,0),"")</f>
        <v>9039744000860</v>
      </c>
      <c r="B160" s="5" t="s">
        <v>9</v>
      </c>
      <c r="C160" s="6" t="s">
        <v>612</v>
      </c>
      <c r="D160" s="7" t="s">
        <v>613</v>
      </c>
      <c r="E160" s="8" t="s">
        <v>614</v>
      </c>
      <c r="F160" s="9">
        <v>45187</v>
      </c>
      <c r="G160" s="9"/>
      <c r="H160" s="12">
        <v>29</v>
      </c>
      <c r="I160" s="11" t="s">
        <v>615</v>
      </c>
    </row>
    <row r="161" spans="1:9" ht="20.25" customHeight="1" x14ac:dyDescent="0.25">
      <c r="A161" s="4">
        <f>IFERROR(VLOOKUP(B161,'[1]DADOS (OCULTAR)'!$Q$3:$S$136,3,0),"")</f>
        <v>9039744000860</v>
      </c>
      <c r="B161" s="5" t="s">
        <v>9</v>
      </c>
      <c r="C161" s="6" t="s">
        <v>616</v>
      </c>
      <c r="D161" s="7" t="s">
        <v>617</v>
      </c>
      <c r="E161" s="8" t="s">
        <v>618</v>
      </c>
      <c r="F161" s="9">
        <v>40664</v>
      </c>
      <c r="G161" s="9"/>
      <c r="H161" s="12">
        <v>4000</v>
      </c>
      <c r="I161" s="11" t="s">
        <v>619</v>
      </c>
    </row>
    <row r="162" spans="1:9" ht="20.25" customHeight="1" x14ac:dyDescent="0.25">
      <c r="A162" s="4">
        <f>IFERROR(VLOOKUP(B162,'[1]DADOS (OCULTAR)'!$Q$3:$S$136,3,0),"")</f>
        <v>9039744000860</v>
      </c>
      <c r="B162" s="5" t="s">
        <v>9</v>
      </c>
      <c r="C162" s="6" t="s">
        <v>620</v>
      </c>
      <c r="D162" s="7" t="s">
        <v>621</v>
      </c>
      <c r="E162" s="8" t="s">
        <v>622</v>
      </c>
      <c r="F162" s="9">
        <v>41276</v>
      </c>
      <c r="G162" s="9"/>
      <c r="H162" s="12">
        <v>0</v>
      </c>
      <c r="I162" s="11" t="s">
        <v>623</v>
      </c>
    </row>
    <row r="163" spans="1:9" ht="20.25" customHeight="1" x14ac:dyDescent="0.25">
      <c r="A163" s="4">
        <f>IFERROR(VLOOKUP(B163,'[1]DADOS (OCULTAR)'!$Q$3:$S$136,3,0),"")</f>
        <v>9039744000860</v>
      </c>
      <c r="B163" s="5" t="s">
        <v>9</v>
      </c>
      <c r="C163" s="6" t="s">
        <v>624</v>
      </c>
      <c r="D163" s="7" t="s">
        <v>625</v>
      </c>
      <c r="E163" s="8" t="s">
        <v>626</v>
      </c>
      <c r="F163" s="9">
        <v>43601</v>
      </c>
      <c r="G163" s="9"/>
      <c r="H163" s="12">
        <v>204.96</v>
      </c>
      <c r="I163" s="11" t="s">
        <v>627</v>
      </c>
    </row>
    <row r="164" spans="1:9" ht="20.25" customHeight="1" x14ac:dyDescent="0.25">
      <c r="A164" s="4">
        <f>IFERROR(VLOOKUP(B164,'[1]DADOS (OCULTAR)'!$Q$3:$S$136,3,0),"")</f>
        <v>9039744000860</v>
      </c>
      <c r="B164" s="5" t="s">
        <v>9</v>
      </c>
      <c r="C164" s="6" t="s">
        <v>628</v>
      </c>
      <c r="D164" s="7" t="s">
        <v>629</v>
      </c>
      <c r="E164" s="8" t="s">
        <v>630</v>
      </c>
      <c r="F164" s="9">
        <v>45476</v>
      </c>
      <c r="G164" s="9"/>
      <c r="H164" s="12">
        <v>4550</v>
      </c>
      <c r="I164" s="11" t="s">
        <v>631</v>
      </c>
    </row>
    <row r="165" spans="1:9" ht="20.25" customHeight="1" x14ac:dyDescent="0.25">
      <c r="A165" s="4">
        <f>IFERROR(VLOOKUP(B165,'[1]DADOS (OCULTAR)'!$Q$3:$S$136,3,0),"")</f>
        <v>9039744000860</v>
      </c>
      <c r="B165" s="5" t="s">
        <v>9</v>
      </c>
      <c r="C165" s="6" t="s">
        <v>632</v>
      </c>
      <c r="D165" s="7" t="s">
        <v>633</v>
      </c>
      <c r="E165" s="8" t="s">
        <v>438</v>
      </c>
      <c r="F165" s="9">
        <v>42796</v>
      </c>
      <c r="G165" s="9"/>
      <c r="H165" s="12">
        <v>0</v>
      </c>
      <c r="I165" s="11" t="s">
        <v>634</v>
      </c>
    </row>
    <row r="166" spans="1:9" ht="20.25" customHeight="1" x14ac:dyDescent="0.25">
      <c r="A166" s="4">
        <f>IFERROR(VLOOKUP(B166,'[1]DADOS (OCULTAR)'!$Q$3:$S$136,3,0),"")</f>
        <v>9039744000860</v>
      </c>
      <c r="B166" s="5" t="s">
        <v>9</v>
      </c>
      <c r="C166" s="6" t="s">
        <v>635</v>
      </c>
      <c r="D166" s="7" t="s">
        <v>636</v>
      </c>
      <c r="E166" s="8" t="s">
        <v>637</v>
      </c>
      <c r="F166" s="9">
        <v>45069</v>
      </c>
      <c r="G166" s="9"/>
      <c r="H166" s="12">
        <v>0</v>
      </c>
      <c r="I166" s="11" t="s">
        <v>638</v>
      </c>
    </row>
    <row r="167" spans="1:9" ht="20.25" customHeight="1" x14ac:dyDescent="0.25">
      <c r="A167" s="4">
        <f>IFERROR(VLOOKUP(B167,'[1]DADOS (OCULTAR)'!$Q$3:$S$136,3,0),"")</f>
        <v>9039744000860</v>
      </c>
      <c r="B167" s="5" t="s">
        <v>9</v>
      </c>
      <c r="C167" s="6" t="s">
        <v>639</v>
      </c>
      <c r="D167" s="7" t="s">
        <v>640</v>
      </c>
      <c r="E167" s="8" t="s">
        <v>641</v>
      </c>
      <c r="F167" s="9">
        <v>45174</v>
      </c>
      <c r="G167" s="9"/>
      <c r="H167" s="12">
        <v>939.31</v>
      </c>
      <c r="I167" s="11" t="s">
        <v>642</v>
      </c>
    </row>
    <row r="168" spans="1:9" ht="20.25" customHeight="1" x14ac:dyDescent="0.25">
      <c r="A168" s="4">
        <f>IFERROR(VLOOKUP(B168,'[1]DADOS (OCULTAR)'!$Q$3:$S$136,3,0),"")</f>
        <v>9039744000860</v>
      </c>
      <c r="B168" s="5" t="s">
        <v>9</v>
      </c>
      <c r="C168" s="6" t="s">
        <v>643</v>
      </c>
      <c r="D168" s="7" t="s">
        <v>644</v>
      </c>
      <c r="E168" s="8" t="s">
        <v>489</v>
      </c>
      <c r="F168" s="9">
        <v>41760</v>
      </c>
      <c r="G168" s="9"/>
      <c r="H168" s="12">
        <v>300000</v>
      </c>
      <c r="I168" s="11" t="s">
        <v>645</v>
      </c>
    </row>
    <row r="169" spans="1:9" ht="20.25" customHeight="1" x14ac:dyDescent="0.25">
      <c r="A169" s="4">
        <f>IFERROR(VLOOKUP(B169,'[1]DADOS (OCULTAR)'!$Q$3:$S$136,3,0),"")</f>
        <v>9039744000860</v>
      </c>
      <c r="B169" s="5" t="s">
        <v>9</v>
      </c>
      <c r="C169" s="6" t="s">
        <v>646</v>
      </c>
      <c r="D169" s="7" t="s">
        <v>647</v>
      </c>
      <c r="E169" s="8" t="s">
        <v>598</v>
      </c>
      <c r="F169" s="9">
        <v>40360</v>
      </c>
      <c r="G169" s="9"/>
      <c r="H169" s="12">
        <v>7282.68</v>
      </c>
      <c r="I169" s="11" t="s">
        <v>648</v>
      </c>
    </row>
    <row r="170" spans="1:9" ht="20.25" customHeight="1" x14ac:dyDescent="0.25">
      <c r="A170" s="4">
        <f>IFERROR(VLOOKUP(B170,'[1]DADOS (OCULTAR)'!$Q$3:$S$136,3,0),"")</f>
        <v>9039744000860</v>
      </c>
      <c r="B170" s="5" t="s">
        <v>9</v>
      </c>
      <c r="C170" s="6" t="s">
        <v>646</v>
      </c>
      <c r="D170" s="7" t="s">
        <v>647</v>
      </c>
      <c r="E170" s="8" t="s">
        <v>598</v>
      </c>
      <c r="F170" s="9">
        <v>45418</v>
      </c>
      <c r="G170" s="9"/>
      <c r="H170" s="12">
        <v>480</v>
      </c>
      <c r="I170" s="11" t="s">
        <v>649</v>
      </c>
    </row>
    <row r="171" spans="1:9" ht="20.25" customHeight="1" x14ac:dyDescent="0.25">
      <c r="A171" s="4">
        <f>IFERROR(VLOOKUP(B171,'[1]DADOS (OCULTAR)'!$Q$3:$S$136,3,0),"")</f>
        <v>9039744000860</v>
      </c>
      <c r="B171" s="5" t="s">
        <v>9</v>
      </c>
      <c r="C171" s="6" t="s">
        <v>650</v>
      </c>
      <c r="D171" s="7" t="s">
        <v>651</v>
      </c>
      <c r="E171" s="8" t="s">
        <v>652</v>
      </c>
      <c r="F171" s="9">
        <v>45274</v>
      </c>
      <c r="G171" s="9"/>
      <c r="H171" s="12">
        <v>267.68</v>
      </c>
      <c r="I171" s="11" t="s">
        <v>653</v>
      </c>
    </row>
    <row r="172" spans="1:9" ht="20.25" customHeight="1" x14ac:dyDescent="0.25">
      <c r="A172" s="4">
        <f>IFERROR(VLOOKUP(B172,'[1]DADOS (OCULTAR)'!$Q$3:$S$136,3,0),"")</f>
        <v>9039744000860</v>
      </c>
      <c r="B172" s="5" t="s">
        <v>9</v>
      </c>
      <c r="C172" s="6" t="s">
        <v>654</v>
      </c>
      <c r="D172" s="7" t="s">
        <v>655</v>
      </c>
      <c r="E172" s="8" t="s">
        <v>656</v>
      </c>
      <c r="F172" s="9">
        <v>44109</v>
      </c>
      <c r="G172" s="9"/>
      <c r="H172" s="12">
        <v>0</v>
      </c>
      <c r="I172" s="11" t="s">
        <v>657</v>
      </c>
    </row>
    <row r="173" spans="1:9" ht="20.25" customHeight="1" x14ac:dyDescent="0.25">
      <c r="A173" s="4">
        <f>IFERROR(VLOOKUP(B173,'[1]DADOS (OCULTAR)'!$Q$3:$S$136,3,0),"")</f>
        <v>9039744000860</v>
      </c>
      <c r="B173" s="5" t="s">
        <v>9</v>
      </c>
      <c r="C173" s="6" t="s">
        <v>658</v>
      </c>
      <c r="D173" s="7" t="s">
        <v>659</v>
      </c>
      <c r="E173" s="8" t="s">
        <v>660</v>
      </c>
      <c r="F173" s="9">
        <v>44000</v>
      </c>
      <c r="G173" s="9"/>
      <c r="H173" s="12">
        <v>0</v>
      </c>
      <c r="I173" s="11" t="s">
        <v>661</v>
      </c>
    </row>
    <row r="174" spans="1:9" ht="20.25" customHeight="1" x14ac:dyDescent="0.25">
      <c r="A174" s="4">
        <f>IFERROR(VLOOKUP(B174,'[1]DADOS (OCULTAR)'!$Q$3:$S$136,3,0),"")</f>
        <v>9039744000860</v>
      </c>
      <c r="B174" s="5" t="s">
        <v>9</v>
      </c>
      <c r="C174" s="6" t="s">
        <v>662</v>
      </c>
      <c r="D174" s="7" t="s">
        <v>663</v>
      </c>
      <c r="E174" s="8" t="s">
        <v>664</v>
      </c>
      <c r="F174" s="9">
        <v>45001</v>
      </c>
      <c r="G174" s="9"/>
      <c r="H174" s="12">
        <v>3000</v>
      </c>
      <c r="I174" s="11" t="s">
        <v>665</v>
      </c>
    </row>
    <row r="175" spans="1:9" ht="20.25" customHeight="1" x14ac:dyDescent="0.25">
      <c r="A175" s="4">
        <f>IFERROR(VLOOKUP(B175,'[1]DADOS (OCULTAR)'!$Q$3:$S$136,3,0),"")</f>
        <v>9039744000860</v>
      </c>
      <c r="B175" s="5" t="s">
        <v>9</v>
      </c>
      <c r="C175" s="6" t="s">
        <v>666</v>
      </c>
      <c r="D175" s="7" t="s">
        <v>667</v>
      </c>
      <c r="E175" s="8" t="s">
        <v>668</v>
      </c>
      <c r="F175" s="9">
        <v>43191</v>
      </c>
      <c r="G175" s="9"/>
      <c r="H175" s="12">
        <v>7010</v>
      </c>
      <c r="I175" s="11" t="s">
        <v>669</v>
      </c>
    </row>
    <row r="176" spans="1:9" ht="20.25" customHeight="1" x14ac:dyDescent="0.25">
      <c r="A176" s="4">
        <f>IFERROR(VLOOKUP(B176,'[1]DADOS (OCULTAR)'!$Q$3:$S$136,3,0),"")</f>
        <v>9039744000860</v>
      </c>
      <c r="B176" s="5" t="s">
        <v>9</v>
      </c>
      <c r="C176" s="6" t="s">
        <v>670</v>
      </c>
      <c r="D176" s="7" t="s">
        <v>671</v>
      </c>
      <c r="E176" s="8" t="s">
        <v>672</v>
      </c>
      <c r="F176" s="9">
        <v>45713</v>
      </c>
      <c r="G176" s="9"/>
      <c r="H176" s="12">
        <v>0</v>
      </c>
      <c r="I176" s="11" t="s">
        <v>673</v>
      </c>
    </row>
    <row r="177" spans="1:9" ht="20.25" customHeight="1" x14ac:dyDescent="0.25">
      <c r="A177" s="4">
        <f>IFERROR(VLOOKUP(B177,'[1]DADOS (OCULTAR)'!$Q$3:$S$136,3,0),"")</f>
        <v>9039744000860</v>
      </c>
      <c r="B177" s="5" t="s">
        <v>9</v>
      </c>
      <c r="C177" s="6" t="s">
        <v>674</v>
      </c>
      <c r="D177" s="7" t="s">
        <v>675</v>
      </c>
      <c r="E177" s="8" t="s">
        <v>676</v>
      </c>
      <c r="F177" s="9">
        <v>45798</v>
      </c>
      <c r="G177" s="9"/>
      <c r="H177" s="12">
        <v>635.33000000000004</v>
      </c>
      <c r="I177" s="11" t="s">
        <v>677</v>
      </c>
    </row>
    <row r="178" spans="1:9" ht="20.25" customHeight="1" x14ac:dyDescent="0.25">
      <c r="A178" s="4">
        <f>IFERROR(VLOOKUP(B178,'[1]DADOS (OCULTAR)'!$Q$3:$S$136,3,0),"")</f>
        <v>9039744000860</v>
      </c>
      <c r="B178" s="5" t="s">
        <v>9</v>
      </c>
      <c r="C178" s="6" t="s">
        <v>678</v>
      </c>
      <c r="D178" s="7" t="s">
        <v>679</v>
      </c>
      <c r="E178" s="8" t="s">
        <v>680</v>
      </c>
      <c r="F178" s="9">
        <v>45649</v>
      </c>
      <c r="G178" s="9"/>
      <c r="H178" s="12">
        <v>0</v>
      </c>
      <c r="I178" s="11" t="s">
        <v>681</v>
      </c>
    </row>
    <row r="179" spans="1:9" ht="20.25" customHeight="1" x14ac:dyDescent="0.25">
      <c r="A179" s="4">
        <f>IFERROR(VLOOKUP(B179,'[1]DADOS (OCULTAR)'!$Q$3:$S$136,3,0),"")</f>
        <v>9039744000860</v>
      </c>
      <c r="B179" s="5" t="s">
        <v>9</v>
      </c>
      <c r="C179" s="6" t="s">
        <v>682</v>
      </c>
      <c r="D179" s="7" t="s">
        <v>683</v>
      </c>
      <c r="E179" s="8" t="s">
        <v>684</v>
      </c>
      <c r="F179" s="9">
        <v>45573</v>
      </c>
      <c r="G179" s="9"/>
      <c r="H179" s="12">
        <v>0</v>
      </c>
      <c r="I179" s="11" t="s">
        <v>685</v>
      </c>
    </row>
    <row r="180" spans="1:9" ht="20.25" customHeight="1" x14ac:dyDescent="0.25">
      <c r="A180" s="4">
        <f>IFERROR(VLOOKUP(B180,'[1]DADOS (OCULTAR)'!$Q$3:$S$136,3,0),"")</f>
        <v>9039744000860</v>
      </c>
      <c r="B180" s="5" t="s">
        <v>9</v>
      </c>
      <c r="C180" s="6" t="s">
        <v>686</v>
      </c>
      <c r="D180" s="7" t="s">
        <v>687</v>
      </c>
      <c r="E180" s="8" t="s">
        <v>160</v>
      </c>
      <c r="F180" s="9">
        <v>42826</v>
      </c>
      <c r="G180" s="9"/>
      <c r="H180" s="12">
        <v>0</v>
      </c>
      <c r="I180" s="11" t="s">
        <v>688</v>
      </c>
    </row>
    <row r="181" spans="1:9" ht="20.25" customHeight="1" x14ac:dyDescent="0.25">
      <c r="A181" s="4">
        <f>IFERROR(VLOOKUP(B181,'[1]DADOS (OCULTAR)'!$Q$3:$S$136,3,0),"")</f>
        <v>9039744000860</v>
      </c>
      <c r="B181" s="5" t="s">
        <v>9</v>
      </c>
      <c r="C181" s="6" t="s">
        <v>689</v>
      </c>
      <c r="D181" s="7" t="s">
        <v>690</v>
      </c>
      <c r="E181" s="8" t="s">
        <v>691</v>
      </c>
      <c r="F181" s="9">
        <v>43671</v>
      </c>
      <c r="G181" s="9"/>
      <c r="H181" s="12">
        <v>2928</v>
      </c>
      <c r="I181" s="11" t="s">
        <v>692</v>
      </c>
    </row>
    <row r="182" spans="1:9" ht="20.25" customHeight="1" x14ac:dyDescent="0.25">
      <c r="A182" s="4">
        <f>IFERROR(VLOOKUP(B182,'[1]DADOS (OCULTAR)'!$Q$3:$S$136,3,0),"")</f>
        <v>9039744000860</v>
      </c>
      <c r="B182" s="5" t="s">
        <v>9</v>
      </c>
      <c r="C182" s="6" t="s">
        <v>693</v>
      </c>
      <c r="D182" s="7" t="s">
        <v>694</v>
      </c>
      <c r="E182" s="8" t="s">
        <v>695</v>
      </c>
      <c r="F182" s="9">
        <v>45098</v>
      </c>
      <c r="G182" s="9"/>
      <c r="H182" s="12">
        <v>152</v>
      </c>
      <c r="I182" s="11" t="s">
        <v>696</v>
      </c>
    </row>
    <row r="183" spans="1:9" ht="20.25" customHeight="1" x14ac:dyDescent="0.25">
      <c r="A183" s="4">
        <f>IFERROR(VLOOKUP(B183,'[1]DADOS (OCULTAR)'!$Q$3:$S$136,3,0),"")</f>
        <v>9039744000860</v>
      </c>
      <c r="B183" s="5" t="s">
        <v>9</v>
      </c>
      <c r="C183" s="6" t="s">
        <v>697</v>
      </c>
      <c r="D183" s="7" t="s">
        <v>698</v>
      </c>
      <c r="E183" s="8" t="s">
        <v>699</v>
      </c>
      <c r="F183" s="9">
        <v>45139</v>
      </c>
      <c r="G183" s="9"/>
      <c r="H183" s="12">
        <v>0</v>
      </c>
      <c r="I183" s="11" t="s">
        <v>700</v>
      </c>
    </row>
    <row r="184" spans="1:9" ht="20.25" customHeight="1" x14ac:dyDescent="0.25">
      <c r="A184" s="4">
        <f>IFERROR(VLOOKUP(B184,'[1]DADOS (OCULTAR)'!$Q$3:$S$136,3,0),"")</f>
        <v>9039744000860</v>
      </c>
      <c r="B184" s="5" t="s">
        <v>9</v>
      </c>
      <c r="C184" s="6" t="s">
        <v>701</v>
      </c>
      <c r="D184" s="7" t="s">
        <v>702</v>
      </c>
      <c r="E184" s="8" t="s">
        <v>43</v>
      </c>
      <c r="F184" s="9">
        <v>44580</v>
      </c>
      <c r="G184" s="9"/>
      <c r="H184" s="12">
        <v>0</v>
      </c>
      <c r="I184" s="11" t="s">
        <v>703</v>
      </c>
    </row>
    <row r="185" spans="1:9" ht="20.25" customHeight="1" x14ac:dyDescent="0.25">
      <c r="A185" s="4">
        <f>IFERROR(VLOOKUP(B185,'[1]DADOS (OCULTAR)'!$Q$3:$S$136,3,0),"")</f>
        <v>9039744000860</v>
      </c>
      <c r="B185" s="5" t="s">
        <v>9</v>
      </c>
      <c r="C185" s="6" t="s">
        <v>704</v>
      </c>
      <c r="D185" s="7" t="s">
        <v>705</v>
      </c>
      <c r="E185" s="8" t="s">
        <v>706</v>
      </c>
      <c r="F185" s="9">
        <v>42436</v>
      </c>
      <c r="G185" s="9"/>
      <c r="H185" s="12">
        <v>5146</v>
      </c>
      <c r="I185" s="11" t="s">
        <v>707</v>
      </c>
    </row>
    <row r="186" spans="1:9" ht="20.25" customHeight="1" x14ac:dyDescent="0.25">
      <c r="A186" s="4">
        <f>IFERROR(VLOOKUP(B186,'[1]DADOS (OCULTAR)'!$Q$3:$S$136,3,0),"")</f>
        <v>9039744000860</v>
      </c>
      <c r="B186" s="5" t="s">
        <v>9</v>
      </c>
      <c r="C186" s="6" t="s">
        <v>708</v>
      </c>
      <c r="D186" s="7" t="s">
        <v>709</v>
      </c>
      <c r="E186" s="8" t="s">
        <v>710</v>
      </c>
      <c r="F186" s="9">
        <v>42523</v>
      </c>
      <c r="G186" s="9"/>
      <c r="H186" s="12">
        <v>0</v>
      </c>
      <c r="I186" s="11" t="s">
        <v>711</v>
      </c>
    </row>
    <row r="187" spans="1:9" ht="20.25" customHeight="1" x14ac:dyDescent="0.25">
      <c r="A187" s="4">
        <f>IFERROR(VLOOKUP(B187,'[1]DADOS (OCULTAR)'!$Q$3:$S$136,3,0),"")</f>
        <v>9039744000860</v>
      </c>
      <c r="B187" s="5" t="s">
        <v>9</v>
      </c>
      <c r="C187" s="6" t="s">
        <v>708</v>
      </c>
      <c r="D187" s="7" t="s">
        <v>709</v>
      </c>
      <c r="E187" s="8" t="s">
        <v>710</v>
      </c>
      <c r="F187" s="9">
        <v>43405</v>
      </c>
      <c r="G187" s="9"/>
      <c r="H187" s="12">
        <v>0</v>
      </c>
      <c r="I187" s="11" t="s">
        <v>712</v>
      </c>
    </row>
    <row r="188" spans="1:9" ht="20.25" customHeight="1" x14ac:dyDescent="0.25">
      <c r="A188" s="4">
        <f>IFERROR(VLOOKUP(B188,'[1]DADOS (OCULTAR)'!$Q$3:$S$136,3,0),"")</f>
        <v>9039744000860</v>
      </c>
      <c r="B188" s="5" t="s">
        <v>9</v>
      </c>
      <c r="C188" s="6" t="s">
        <v>713</v>
      </c>
      <c r="D188" s="7" t="s">
        <v>714</v>
      </c>
      <c r="E188" s="8" t="s">
        <v>715</v>
      </c>
      <c r="F188" s="9">
        <v>41091</v>
      </c>
      <c r="G188" s="9"/>
      <c r="H188" s="12">
        <v>14762</v>
      </c>
      <c r="I188" s="11" t="s">
        <v>716</v>
      </c>
    </row>
    <row r="189" spans="1:9" ht="20.25" customHeight="1" x14ac:dyDescent="0.25">
      <c r="A189" s="4">
        <f>IFERROR(VLOOKUP(B189,'[1]DADOS (OCULTAR)'!$Q$3:$S$136,3,0),"")</f>
        <v>9039744000860</v>
      </c>
      <c r="B189" s="5" t="s">
        <v>9</v>
      </c>
      <c r="C189" s="6" t="s">
        <v>717</v>
      </c>
      <c r="D189" s="7" t="s">
        <v>718</v>
      </c>
      <c r="E189" s="8" t="s">
        <v>719</v>
      </c>
      <c r="F189" s="9">
        <v>42009</v>
      </c>
      <c r="G189" s="9"/>
      <c r="H189" s="12">
        <v>0</v>
      </c>
      <c r="I189" s="11" t="s">
        <v>720</v>
      </c>
    </row>
    <row r="190" spans="1:9" ht="20.25" customHeight="1" x14ac:dyDescent="0.25">
      <c r="A190" s="4">
        <f>IFERROR(VLOOKUP(B190,'[1]DADOS (OCULTAR)'!$Q$3:$S$136,3,0),"")</f>
        <v>9039744000860</v>
      </c>
      <c r="B190" s="5" t="s">
        <v>9</v>
      </c>
      <c r="C190" s="6" t="s">
        <v>721</v>
      </c>
      <c r="D190" s="7" t="s">
        <v>722</v>
      </c>
      <c r="E190" s="8" t="s">
        <v>723</v>
      </c>
      <c r="F190" s="9">
        <v>40360</v>
      </c>
      <c r="G190" s="9"/>
      <c r="H190" s="12">
        <v>0</v>
      </c>
      <c r="I190" s="11" t="s">
        <v>724</v>
      </c>
    </row>
    <row r="191" spans="1:9" ht="20.25" customHeight="1" x14ac:dyDescent="0.25">
      <c r="A191" s="4">
        <f>IFERROR(VLOOKUP(B191,'[1]DADOS (OCULTAR)'!$Q$3:$S$136,3,0),"")</f>
        <v>9039744000860</v>
      </c>
      <c r="B191" s="5" t="s">
        <v>9</v>
      </c>
      <c r="C191" s="6" t="s">
        <v>725</v>
      </c>
      <c r="D191" s="7" t="s">
        <v>726</v>
      </c>
      <c r="E191" s="8" t="s">
        <v>727</v>
      </c>
      <c r="F191" s="9">
        <v>44657</v>
      </c>
      <c r="G191" s="9"/>
      <c r="H191" s="12">
        <v>1699</v>
      </c>
      <c r="I191" s="11" t="s">
        <v>728</v>
      </c>
    </row>
    <row r="192" spans="1:9" ht="20.25" customHeight="1" x14ac:dyDescent="0.25">
      <c r="A192" s="4">
        <f>IFERROR(VLOOKUP(B192,'[1]DADOS (OCULTAR)'!$Q$3:$S$136,3,0),"")</f>
        <v>9039744000860</v>
      </c>
      <c r="B192" s="5" t="s">
        <v>9</v>
      </c>
      <c r="C192" s="6" t="s">
        <v>729</v>
      </c>
      <c r="D192" s="7" t="s">
        <v>730</v>
      </c>
      <c r="E192" s="8" t="s">
        <v>731</v>
      </c>
      <c r="F192" s="9">
        <v>42556</v>
      </c>
      <c r="G192" s="9"/>
      <c r="H192" s="12">
        <v>0</v>
      </c>
      <c r="I192" s="11" t="s">
        <v>732</v>
      </c>
    </row>
    <row r="193" spans="1:9" ht="20.25" customHeight="1" x14ac:dyDescent="0.25">
      <c r="A193" s="4">
        <f>IFERROR(VLOOKUP(B193,'[1]DADOS (OCULTAR)'!$Q$3:$S$136,3,0),"")</f>
        <v>9039744000860</v>
      </c>
      <c r="B193" s="5" t="s">
        <v>9</v>
      </c>
      <c r="C193" s="6" t="s">
        <v>733</v>
      </c>
      <c r="D193" s="7" t="s">
        <v>734</v>
      </c>
      <c r="E193" s="8" t="s">
        <v>735</v>
      </c>
      <c r="F193" s="9">
        <v>43427</v>
      </c>
      <c r="G193" s="9"/>
      <c r="H193" s="12">
        <v>6500</v>
      </c>
      <c r="I193" s="11" t="s">
        <v>736</v>
      </c>
    </row>
    <row r="194" spans="1:9" ht="20.25" customHeight="1" x14ac:dyDescent="0.25">
      <c r="A194" s="4">
        <f>IFERROR(VLOOKUP(B194,'[1]DADOS (OCULTAR)'!$Q$3:$S$136,3,0),"")</f>
        <v>9039744000860</v>
      </c>
      <c r="B194" s="5" t="s">
        <v>9</v>
      </c>
      <c r="C194" s="6" t="s">
        <v>737</v>
      </c>
      <c r="D194" s="7" t="s">
        <v>738</v>
      </c>
      <c r="E194" s="8" t="s">
        <v>739</v>
      </c>
      <c r="F194" s="9">
        <v>43222</v>
      </c>
      <c r="G194" s="9"/>
      <c r="H194" s="12">
        <v>3600</v>
      </c>
      <c r="I194" s="11" t="s">
        <v>740</v>
      </c>
    </row>
    <row r="195" spans="1:9" ht="20.25" customHeight="1" x14ac:dyDescent="0.25">
      <c r="A195" s="4">
        <f>IFERROR(VLOOKUP(B195,'[1]DADOS (OCULTAR)'!$Q$3:$S$136,3,0),"")</f>
        <v>9039744000860</v>
      </c>
      <c r="B195" s="5" t="s">
        <v>9</v>
      </c>
      <c r="C195" s="6" t="s">
        <v>741</v>
      </c>
      <c r="D195" s="7" t="s">
        <v>742</v>
      </c>
      <c r="E195" s="8" t="s">
        <v>743</v>
      </c>
      <c r="F195" s="9">
        <v>40452</v>
      </c>
      <c r="G195" s="9"/>
      <c r="H195" s="12">
        <v>2000</v>
      </c>
      <c r="I195" s="11" t="s">
        <v>744</v>
      </c>
    </row>
    <row r="196" spans="1:9" ht="20.25" customHeight="1" x14ac:dyDescent="0.25">
      <c r="A196" s="4">
        <f>IFERROR(VLOOKUP(B196,'[1]DADOS (OCULTAR)'!$Q$3:$S$136,3,0),"")</f>
        <v>9039744000860</v>
      </c>
      <c r="B196" s="5" t="s">
        <v>9</v>
      </c>
      <c r="C196" s="6" t="s">
        <v>745</v>
      </c>
      <c r="D196" s="7" t="s">
        <v>746</v>
      </c>
      <c r="E196" s="8" t="s">
        <v>747</v>
      </c>
      <c r="F196" s="9">
        <v>45530</v>
      </c>
      <c r="G196" s="9"/>
      <c r="H196" s="12">
        <v>11000</v>
      </c>
      <c r="I196" s="11" t="s">
        <v>748</v>
      </c>
    </row>
    <row r="197" spans="1:9" ht="20.25" customHeight="1" x14ac:dyDescent="0.25">
      <c r="A197" s="4">
        <f>IFERROR(VLOOKUP(B197,'[1]DADOS (OCULTAR)'!$Q$3:$S$136,3,0),"")</f>
        <v>9039744000860</v>
      </c>
      <c r="B197" s="5" t="s">
        <v>9</v>
      </c>
      <c r="C197" s="6" t="s">
        <v>749</v>
      </c>
      <c r="D197" s="7" t="s">
        <v>750</v>
      </c>
      <c r="E197" s="8" t="s">
        <v>751</v>
      </c>
      <c r="F197" s="9">
        <v>43132</v>
      </c>
      <c r="G197" s="9"/>
      <c r="H197" s="12">
        <v>0</v>
      </c>
      <c r="I197" s="11" t="s">
        <v>752</v>
      </c>
    </row>
    <row r="198" spans="1:9" ht="20.25" customHeight="1" x14ac:dyDescent="0.25">
      <c r="A198" s="4">
        <f>IFERROR(VLOOKUP(B198,'[1]DADOS (OCULTAR)'!$Q$3:$S$136,3,0),"")</f>
        <v>9039744000860</v>
      </c>
      <c r="B198" s="5" t="s">
        <v>9</v>
      </c>
      <c r="C198" s="6" t="s">
        <v>753</v>
      </c>
      <c r="D198" s="7" t="s">
        <v>754</v>
      </c>
      <c r="E198" s="8" t="s">
        <v>755</v>
      </c>
      <c r="F198" s="9">
        <v>44921</v>
      </c>
      <c r="G198" s="9"/>
      <c r="H198" s="12">
        <v>0</v>
      </c>
      <c r="I198" s="11" t="s">
        <v>756</v>
      </c>
    </row>
    <row r="199" spans="1:9" ht="20.25" customHeight="1" x14ac:dyDescent="0.25">
      <c r="A199" s="4">
        <f>IFERROR(VLOOKUP(B199,'[1]DADOS (OCULTAR)'!$Q$3:$S$136,3,0),"")</f>
        <v>9039744000860</v>
      </c>
      <c r="B199" s="5" t="s">
        <v>9</v>
      </c>
      <c r="C199" s="6" t="s">
        <v>757</v>
      </c>
      <c r="D199" s="7" t="s">
        <v>758</v>
      </c>
      <c r="E199" s="8" t="s">
        <v>759</v>
      </c>
      <c r="F199" s="9">
        <v>45177</v>
      </c>
      <c r="G199" s="9"/>
      <c r="H199" s="12">
        <v>0</v>
      </c>
      <c r="I199" s="11" t="s">
        <v>760</v>
      </c>
    </row>
    <row r="200" spans="1:9" ht="20.25" customHeight="1" x14ac:dyDescent="0.25">
      <c r="A200" s="4">
        <f>IFERROR(VLOOKUP(B200,'[1]DADOS (OCULTAR)'!$Q$3:$S$136,3,0),"")</f>
        <v>9039744000860</v>
      </c>
      <c r="B200" s="5" t="s">
        <v>9</v>
      </c>
      <c r="C200" s="6" t="s">
        <v>761</v>
      </c>
      <c r="D200" s="7" t="s">
        <v>762</v>
      </c>
      <c r="E200" s="8" t="s">
        <v>763</v>
      </c>
      <c r="F200" s="9">
        <v>40452</v>
      </c>
      <c r="G200" s="9"/>
      <c r="H200" s="12">
        <v>3600</v>
      </c>
      <c r="I200" s="11" t="s">
        <v>764</v>
      </c>
    </row>
    <row r="201" spans="1:9" ht="20.25" customHeight="1" x14ac:dyDescent="0.25">
      <c r="A201" s="4">
        <f>IFERROR(VLOOKUP(B201,'[1]DADOS (OCULTAR)'!$Q$3:$S$136,3,0),"")</f>
        <v>9039744000860</v>
      </c>
      <c r="B201" s="5" t="s">
        <v>9</v>
      </c>
      <c r="C201" s="6" t="s">
        <v>765</v>
      </c>
      <c r="D201" s="7" t="s">
        <v>766</v>
      </c>
      <c r="E201" s="8" t="s">
        <v>48</v>
      </c>
      <c r="F201" s="9">
        <v>44434</v>
      </c>
      <c r="G201" s="9"/>
      <c r="H201" s="12">
        <v>8003.34</v>
      </c>
      <c r="I201" s="11" t="s">
        <v>767</v>
      </c>
    </row>
    <row r="202" spans="1:9" ht="20.25" customHeight="1" x14ac:dyDescent="0.25">
      <c r="A202" s="4">
        <f>IFERROR(VLOOKUP(B202,'[1]DADOS (OCULTAR)'!$Q$3:$S$136,3,0),"")</f>
        <v>9039744000860</v>
      </c>
      <c r="B202" s="5" t="s">
        <v>9</v>
      </c>
      <c r="C202" s="6" t="s">
        <v>765</v>
      </c>
      <c r="D202" s="7" t="s">
        <v>766</v>
      </c>
      <c r="E202" s="8" t="s">
        <v>48</v>
      </c>
      <c r="F202" s="9">
        <v>44043</v>
      </c>
      <c r="G202" s="9"/>
      <c r="H202" s="12">
        <v>0</v>
      </c>
      <c r="I202" s="11" t="s">
        <v>768</v>
      </c>
    </row>
    <row r="203" spans="1:9" ht="20.25" customHeight="1" x14ac:dyDescent="0.25">
      <c r="A203" s="4">
        <f>IFERROR(VLOOKUP(B203,'[1]DADOS (OCULTAR)'!$Q$3:$S$136,3,0),"")</f>
        <v>9039744000860</v>
      </c>
      <c r="B203" s="5" t="s">
        <v>9</v>
      </c>
      <c r="C203" s="6" t="s">
        <v>765</v>
      </c>
      <c r="D203" s="7" t="s">
        <v>766</v>
      </c>
      <c r="E203" s="8" t="s">
        <v>48</v>
      </c>
      <c r="F203" s="9">
        <v>42491</v>
      </c>
      <c r="G203" s="9"/>
      <c r="H203" s="12">
        <v>0</v>
      </c>
      <c r="I203" s="11" t="s">
        <v>769</v>
      </c>
    </row>
    <row r="204" spans="1:9" ht="20.25" customHeight="1" x14ac:dyDescent="0.25">
      <c r="A204" s="4">
        <f>IFERROR(VLOOKUP(B204,'[1]DADOS (OCULTAR)'!$Q$3:$S$136,3,0),"")</f>
        <v>9039744000860</v>
      </c>
      <c r="B204" s="5" t="s">
        <v>9</v>
      </c>
      <c r="C204" s="6" t="s">
        <v>770</v>
      </c>
      <c r="D204" s="7" t="s">
        <v>771</v>
      </c>
      <c r="E204" s="8" t="s">
        <v>772</v>
      </c>
      <c r="F204" s="9">
        <v>45029</v>
      </c>
      <c r="G204" s="9"/>
      <c r="H204" s="12">
        <v>3124.82</v>
      </c>
      <c r="I204" s="11" t="s">
        <v>773</v>
      </c>
    </row>
    <row r="205" spans="1:9" ht="20.25" customHeight="1" x14ac:dyDescent="0.25">
      <c r="A205" s="4">
        <f>IFERROR(VLOOKUP(B205,'[1]DADOS (OCULTAR)'!$Q$3:$S$136,3,0),"")</f>
        <v>9039744000860</v>
      </c>
      <c r="B205" s="5" t="s">
        <v>9</v>
      </c>
      <c r="C205" s="6" t="s">
        <v>770</v>
      </c>
      <c r="D205" s="7" t="s">
        <v>771</v>
      </c>
      <c r="E205" s="8" t="s">
        <v>772</v>
      </c>
      <c r="F205" s="9">
        <v>45061</v>
      </c>
      <c r="G205" s="9"/>
      <c r="H205" s="12">
        <v>0</v>
      </c>
      <c r="I205" s="11" t="s">
        <v>774</v>
      </c>
    </row>
    <row r="206" spans="1:9" ht="20.25" customHeight="1" x14ac:dyDescent="0.25">
      <c r="A206" s="4">
        <f>IFERROR(VLOOKUP(B206,'[1]DADOS (OCULTAR)'!$Q$3:$S$136,3,0),"")</f>
        <v>9039744000860</v>
      </c>
      <c r="B206" s="5" t="s">
        <v>9</v>
      </c>
      <c r="C206" s="6" t="s">
        <v>770</v>
      </c>
      <c r="D206" s="7" t="s">
        <v>771</v>
      </c>
      <c r="E206" s="8" t="s">
        <v>772</v>
      </c>
      <c r="F206" s="9">
        <v>45027</v>
      </c>
      <c r="G206" s="9"/>
      <c r="H206" s="12">
        <v>0</v>
      </c>
      <c r="I206" s="11" t="s">
        <v>775</v>
      </c>
    </row>
    <row r="207" spans="1:9" ht="20.25" customHeight="1" x14ac:dyDescent="0.25">
      <c r="A207" s="4">
        <f>IFERROR(VLOOKUP(B207,'[1]DADOS (OCULTAR)'!$Q$3:$S$136,3,0),"")</f>
        <v>9039744000860</v>
      </c>
      <c r="B207" s="5" t="s">
        <v>9</v>
      </c>
      <c r="C207" s="6" t="s">
        <v>770</v>
      </c>
      <c r="D207" s="7" t="s">
        <v>771</v>
      </c>
      <c r="E207" s="8" t="s">
        <v>772</v>
      </c>
      <c r="F207" s="9">
        <v>45009</v>
      </c>
      <c r="G207" s="9"/>
      <c r="H207" s="12">
        <v>0</v>
      </c>
      <c r="I207" s="11" t="s">
        <v>776</v>
      </c>
    </row>
    <row r="208" spans="1:9" ht="20.25" customHeight="1" x14ac:dyDescent="0.25">
      <c r="A208" s="4">
        <f>IFERROR(VLOOKUP(B208,'[1]DADOS (OCULTAR)'!$Q$3:$S$136,3,0),"")</f>
        <v>9039744000860</v>
      </c>
      <c r="B208" s="5" t="s">
        <v>9</v>
      </c>
      <c r="C208" s="6" t="s">
        <v>777</v>
      </c>
      <c r="D208" s="7" t="s">
        <v>778</v>
      </c>
      <c r="E208" s="8" t="s">
        <v>779</v>
      </c>
      <c r="F208" s="9">
        <v>40632</v>
      </c>
      <c r="G208" s="9"/>
      <c r="H208" s="12">
        <v>83905</v>
      </c>
      <c r="I208" s="11" t="s">
        <v>780</v>
      </c>
    </row>
    <row r="209" spans="1:9" ht="20.25" customHeight="1" x14ac:dyDescent="0.25">
      <c r="A209" s="4">
        <f>IFERROR(VLOOKUP(B209,'[1]DADOS (OCULTAR)'!$Q$3:$S$136,3,0),"")</f>
        <v>9039744000860</v>
      </c>
      <c r="B209" s="5" t="s">
        <v>9</v>
      </c>
      <c r="C209" s="6" t="s">
        <v>781</v>
      </c>
      <c r="D209" s="7" t="s">
        <v>782</v>
      </c>
      <c r="E209" s="8" t="s">
        <v>281</v>
      </c>
      <c r="F209" s="9">
        <v>40575</v>
      </c>
      <c r="G209" s="9"/>
      <c r="H209" s="12">
        <v>0</v>
      </c>
      <c r="I209" s="11" t="s">
        <v>783</v>
      </c>
    </row>
    <row r="210" spans="1:9" ht="20.25" customHeight="1" x14ac:dyDescent="0.25">
      <c r="A210" s="4">
        <f>IFERROR(VLOOKUP(B210,'[1]DADOS (OCULTAR)'!$Q$3:$S$136,3,0),"")</f>
        <v>9039744000860</v>
      </c>
      <c r="B210" s="5" t="s">
        <v>9</v>
      </c>
      <c r="C210" s="6" t="s">
        <v>784</v>
      </c>
      <c r="D210" s="7" t="s">
        <v>785</v>
      </c>
      <c r="E210" s="8" t="s">
        <v>786</v>
      </c>
      <c r="F210" s="9">
        <v>43248</v>
      </c>
      <c r="G210" s="9"/>
      <c r="H210" s="12">
        <v>285.89999999999998</v>
      </c>
      <c r="I210" s="11" t="s">
        <v>787</v>
      </c>
    </row>
    <row r="211" spans="1:9" ht="20.25" customHeight="1" x14ac:dyDescent="0.25">
      <c r="A211" s="4">
        <f>IFERROR(VLOOKUP(B211,'[1]DADOS (OCULTAR)'!$Q$3:$S$136,3,0),"")</f>
        <v>9039744000860</v>
      </c>
      <c r="B211" s="5" t="s">
        <v>9</v>
      </c>
      <c r="C211" s="6" t="s">
        <v>788</v>
      </c>
      <c r="D211" s="7" t="s">
        <v>789</v>
      </c>
      <c r="E211" s="8" t="s">
        <v>790</v>
      </c>
      <c r="F211" s="9">
        <v>45862</v>
      </c>
      <c r="G211" s="9"/>
      <c r="H211" s="12">
        <v>0</v>
      </c>
      <c r="I211" s="11" t="s">
        <v>791</v>
      </c>
    </row>
    <row r="212" spans="1:9" ht="20.25" customHeight="1" x14ac:dyDescent="0.25">
      <c r="A212" s="4">
        <f>IFERROR(VLOOKUP(B212,'[1]DADOS (OCULTAR)'!$Q$3:$S$136,3,0),"")</f>
        <v>9039744000860</v>
      </c>
      <c r="B212" s="5" t="s">
        <v>9</v>
      </c>
      <c r="C212" s="6" t="s">
        <v>792</v>
      </c>
      <c r="D212" s="7" t="s">
        <v>793</v>
      </c>
      <c r="E212" s="8" t="s">
        <v>794</v>
      </c>
      <c r="F212" s="9">
        <v>45068</v>
      </c>
      <c r="G212" s="9"/>
      <c r="H212" s="12">
        <v>0</v>
      </c>
      <c r="I212" s="11" t="s">
        <v>795</v>
      </c>
    </row>
    <row r="213" spans="1:9" ht="20.25" customHeight="1" x14ac:dyDescent="0.25">
      <c r="A213" s="4">
        <f>IFERROR(VLOOKUP(B213,'[1]DADOS (OCULTAR)'!$Q$3:$S$136,3,0),"")</f>
        <v>9039744000860</v>
      </c>
      <c r="B213" s="5" t="s">
        <v>9</v>
      </c>
      <c r="C213" s="6" t="s">
        <v>796</v>
      </c>
      <c r="D213" s="7" t="s">
        <v>797</v>
      </c>
      <c r="E213" s="8" t="s">
        <v>798</v>
      </c>
      <c r="F213" s="9">
        <v>40483</v>
      </c>
      <c r="G213" s="9"/>
      <c r="H213" s="12">
        <v>0</v>
      </c>
      <c r="I213" s="11" t="s">
        <v>799</v>
      </c>
    </row>
    <row r="214" spans="1:9" ht="20.25" customHeight="1" x14ac:dyDescent="0.25">
      <c r="A214" s="4">
        <f>IFERROR(VLOOKUP(B214,'[1]DADOS (OCULTAR)'!$Q$3:$S$136,3,0),"")</f>
        <v>9039744000860</v>
      </c>
      <c r="B214" s="5" t="s">
        <v>9</v>
      </c>
      <c r="C214" s="6" t="s">
        <v>800</v>
      </c>
      <c r="D214" s="7" t="s">
        <v>801</v>
      </c>
      <c r="E214" s="8" t="s">
        <v>802</v>
      </c>
      <c r="F214" s="9">
        <v>43395</v>
      </c>
      <c r="G214" s="9"/>
      <c r="H214" s="12">
        <v>14.75</v>
      </c>
      <c r="I214" s="11" t="s">
        <v>803</v>
      </c>
    </row>
    <row r="215" spans="1:9" ht="20.25" customHeight="1" x14ac:dyDescent="0.25">
      <c r="A215" s="4">
        <f>IFERROR(VLOOKUP(B215,'[1]DADOS (OCULTAR)'!$Q$3:$S$136,3,0),"")</f>
        <v>9039744000860</v>
      </c>
      <c r="B215" s="5" t="s">
        <v>9</v>
      </c>
      <c r="C215" s="6" t="s">
        <v>804</v>
      </c>
      <c r="D215" s="7" t="s">
        <v>805</v>
      </c>
      <c r="E215" s="8" t="s">
        <v>806</v>
      </c>
      <c r="F215" s="9">
        <v>45877</v>
      </c>
      <c r="G215" s="9"/>
      <c r="H215" s="12">
        <v>0</v>
      </c>
      <c r="I215" s="11" t="s">
        <v>807</v>
      </c>
    </row>
    <row r="216" spans="1:9" ht="20.25" customHeight="1" x14ac:dyDescent="0.25">
      <c r="A216" s="4">
        <f>IFERROR(VLOOKUP(B216,'[1]DADOS (OCULTAR)'!$Q$3:$S$136,3,0),"")</f>
        <v>9039744000860</v>
      </c>
      <c r="B216" s="5" t="s">
        <v>9</v>
      </c>
      <c r="C216" s="6" t="s">
        <v>808</v>
      </c>
      <c r="D216" s="7" t="s">
        <v>809</v>
      </c>
      <c r="E216" s="8" t="s">
        <v>810</v>
      </c>
      <c r="F216" s="9">
        <v>45714</v>
      </c>
      <c r="G216" s="9"/>
      <c r="H216" s="12">
        <v>6750</v>
      </c>
      <c r="I216" s="11" t="s">
        <v>811</v>
      </c>
    </row>
    <row r="217" spans="1:9" ht="20.25" customHeight="1" x14ac:dyDescent="0.25">
      <c r="A217" s="4">
        <f>IFERROR(VLOOKUP(B217,'[1]DADOS (OCULTAR)'!$Q$3:$S$136,3,0),"")</f>
        <v>9039744000860</v>
      </c>
      <c r="B217" s="5" t="s">
        <v>9</v>
      </c>
      <c r="C217" s="6" t="s">
        <v>812</v>
      </c>
      <c r="D217" s="7" t="s">
        <v>813</v>
      </c>
      <c r="E217" s="8" t="s">
        <v>814</v>
      </c>
      <c r="F217" s="9">
        <v>45555</v>
      </c>
      <c r="G217" s="9"/>
      <c r="H217" s="12">
        <v>0</v>
      </c>
      <c r="I217" s="11" t="s">
        <v>815</v>
      </c>
    </row>
    <row r="218" spans="1:9" ht="20.25" customHeight="1" x14ac:dyDescent="0.25">
      <c r="A218" s="4">
        <f>IFERROR(VLOOKUP(B218,'[1]DADOS (OCULTAR)'!$Q$3:$S$136,3,0),"")</f>
        <v>9039744000860</v>
      </c>
      <c r="B218" s="5" t="s">
        <v>9</v>
      </c>
      <c r="C218" s="6" t="s">
        <v>816</v>
      </c>
      <c r="D218" s="7" t="s">
        <v>817</v>
      </c>
      <c r="E218" s="8" t="s">
        <v>135</v>
      </c>
      <c r="F218" s="9">
        <v>40360</v>
      </c>
      <c r="G218" s="9"/>
      <c r="H218" s="12">
        <v>3784.3</v>
      </c>
      <c r="I218" s="11" t="s">
        <v>818</v>
      </c>
    </row>
    <row r="219" spans="1:9" ht="20.25" customHeight="1" x14ac:dyDescent="0.25">
      <c r="A219" s="4">
        <f>IFERROR(VLOOKUP(B219,'[1]DADOS (OCULTAR)'!$Q$3:$S$136,3,0),"")</f>
        <v>9039744000860</v>
      </c>
      <c r="B219" s="5" t="s">
        <v>9</v>
      </c>
      <c r="C219" s="6" t="s">
        <v>819</v>
      </c>
      <c r="D219" s="7" t="s">
        <v>820</v>
      </c>
      <c r="E219" s="8" t="s">
        <v>821</v>
      </c>
      <c r="F219" s="9">
        <v>42877</v>
      </c>
      <c r="G219" s="9"/>
      <c r="H219" s="12">
        <v>337</v>
      </c>
      <c r="I219" s="11" t="s">
        <v>822</v>
      </c>
    </row>
    <row r="220" spans="1:9" ht="20.25" customHeight="1" x14ac:dyDescent="0.25">
      <c r="A220" s="4">
        <f>IFERROR(VLOOKUP(B220,'[1]DADOS (OCULTAR)'!$Q$3:$S$136,3,0),"")</f>
        <v>9039744000860</v>
      </c>
      <c r="B220" s="5" t="s">
        <v>9</v>
      </c>
      <c r="C220" s="6" t="s">
        <v>819</v>
      </c>
      <c r="D220" s="7" t="s">
        <v>820</v>
      </c>
      <c r="E220" s="8" t="s">
        <v>821</v>
      </c>
      <c r="F220" s="9">
        <v>45056</v>
      </c>
      <c r="G220" s="9"/>
      <c r="H220" s="12">
        <v>0</v>
      </c>
      <c r="I220" s="11" t="s">
        <v>823</v>
      </c>
    </row>
    <row r="221" spans="1:9" ht="20.25" customHeight="1" x14ac:dyDescent="0.25">
      <c r="A221" s="4">
        <f>IFERROR(VLOOKUP(B221,'[1]DADOS (OCULTAR)'!$Q$3:$S$136,3,0),"")</f>
        <v>9039744000860</v>
      </c>
      <c r="B221" s="5" t="s">
        <v>9</v>
      </c>
      <c r="C221" s="6" t="s">
        <v>824</v>
      </c>
      <c r="D221" s="7" t="s">
        <v>825</v>
      </c>
      <c r="E221" s="8" t="s">
        <v>826</v>
      </c>
      <c r="F221" s="9">
        <v>40452</v>
      </c>
      <c r="G221" s="9"/>
      <c r="H221" s="12">
        <v>550</v>
      </c>
      <c r="I221" s="11" t="s">
        <v>827</v>
      </c>
    </row>
    <row r="222" spans="1:9" ht="20.25" customHeight="1" x14ac:dyDescent="0.25">
      <c r="A222" s="4">
        <f>IFERROR(VLOOKUP(B222,'[1]DADOS (OCULTAR)'!$Q$3:$S$136,3,0),"")</f>
        <v>9039744000860</v>
      </c>
      <c r="B222" s="5" t="s">
        <v>9</v>
      </c>
      <c r="C222" s="6" t="s">
        <v>828</v>
      </c>
      <c r="D222" s="7" t="s">
        <v>829</v>
      </c>
      <c r="E222" s="8" t="s">
        <v>830</v>
      </c>
      <c r="F222" s="9">
        <v>45855</v>
      </c>
      <c r="G222" s="9"/>
      <c r="H222" s="12">
        <v>0</v>
      </c>
      <c r="I222" s="11" t="s">
        <v>831</v>
      </c>
    </row>
    <row r="223" spans="1:9" ht="20.25" customHeight="1" x14ac:dyDescent="0.25">
      <c r="A223" s="4">
        <f>IFERROR(VLOOKUP(B223,'[1]DADOS (OCULTAR)'!$Q$3:$S$136,3,0),"")</f>
        <v>9039744000860</v>
      </c>
      <c r="B223" s="5" t="s">
        <v>9</v>
      </c>
      <c r="C223" s="6" t="s">
        <v>832</v>
      </c>
      <c r="D223" s="7" t="s">
        <v>833</v>
      </c>
      <c r="E223" s="8" t="s">
        <v>228</v>
      </c>
      <c r="F223" s="9">
        <v>45203</v>
      </c>
      <c r="G223" s="9"/>
      <c r="H223" s="12">
        <v>0</v>
      </c>
      <c r="I223" s="11" t="s">
        <v>834</v>
      </c>
    </row>
    <row r="224" spans="1:9" ht="20.25" customHeight="1" x14ac:dyDescent="0.25">
      <c r="A224" s="4">
        <f>IFERROR(VLOOKUP(B224,'[1]DADOS (OCULTAR)'!$Q$3:$S$136,3,0),"")</f>
        <v>9039744000860</v>
      </c>
      <c r="B224" s="5" t="s">
        <v>9</v>
      </c>
      <c r="C224" s="6" t="s">
        <v>835</v>
      </c>
      <c r="D224" s="7" t="s">
        <v>836</v>
      </c>
      <c r="E224" s="8" t="s">
        <v>837</v>
      </c>
      <c r="F224" s="9">
        <v>45258</v>
      </c>
      <c r="G224" s="9"/>
      <c r="H224" s="12">
        <v>1320</v>
      </c>
      <c r="I224" s="11" t="s">
        <v>838</v>
      </c>
    </row>
    <row r="225" spans="1:9" ht="20.25" customHeight="1" x14ac:dyDescent="0.25">
      <c r="A225" s="4">
        <f>IFERROR(VLOOKUP(B225,'[1]DADOS (OCULTAR)'!$Q$3:$S$136,3,0),"")</f>
        <v>9039744000860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45139</v>
      </c>
      <c r="G225" s="9"/>
      <c r="H225" s="12">
        <v>10560</v>
      </c>
      <c r="I225" s="11" t="s">
        <v>839</v>
      </c>
    </row>
    <row r="226" spans="1:9" ht="20.25" customHeight="1" x14ac:dyDescent="0.25">
      <c r="A226" s="4">
        <f>IFERROR(VLOOKUP(B226,'[1]DADOS (OCULTAR)'!$Q$3:$S$136,3,0),"")</f>
        <v>9039744000860</v>
      </c>
      <c r="B226" s="5" t="s">
        <v>9</v>
      </c>
      <c r="C226" s="6" t="s">
        <v>840</v>
      </c>
      <c r="D226" s="7" t="s">
        <v>841</v>
      </c>
      <c r="E226" s="8" t="s">
        <v>598</v>
      </c>
      <c r="F226" s="9">
        <v>40179</v>
      </c>
      <c r="G226" s="9"/>
      <c r="H226" s="12">
        <v>0</v>
      </c>
      <c r="I226" s="11" t="s">
        <v>842</v>
      </c>
    </row>
    <row r="227" spans="1:9" ht="20.25" customHeight="1" x14ac:dyDescent="0.25">
      <c r="A227" s="4">
        <f>IFERROR(VLOOKUP(B227,'[1]DADOS (OCULTAR)'!$Q$3:$S$136,3,0),"")</f>
        <v>9039744000860</v>
      </c>
      <c r="B227" s="5" t="s">
        <v>9</v>
      </c>
      <c r="C227" s="6" t="s">
        <v>843</v>
      </c>
      <c r="D227" s="7" t="s">
        <v>844</v>
      </c>
      <c r="E227" s="8" t="s">
        <v>845</v>
      </c>
      <c r="F227" s="9">
        <v>45845</v>
      </c>
      <c r="G227" s="9"/>
      <c r="H227" s="12">
        <v>1050</v>
      </c>
      <c r="I227" s="11" t="s">
        <v>846</v>
      </c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4A4E9BF-445B-4174-8045-C106820B3BE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2026-06-25T21:23:16Z</dcterms:created>
  <dcterms:modified xsi:type="dcterms:W3CDTF">2026-06-25T21:24:00Z</dcterms:modified>
</cp:coreProperties>
</file>