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5 Maio/00 CUSTEIO/TCE/Arquivos Excel DGMMAS/"/>
    </mc:Choice>
  </mc:AlternateContent>
  <xr:revisionPtr revIDLastSave="0" documentId="8_{7E990DFA-6ACC-4928-9246-C56CD02F91D0}" xr6:coauthVersionLast="47" xr6:coauthVersionMax="47" xr10:uidLastSave="{00000000-0000-0000-0000-000000000000}"/>
  <bookViews>
    <workbookView xWindow="-108" yWindow="-108" windowWidth="23256" windowHeight="12456" xr2:uid="{D0686F19-8631-4C1A-8E0C-DAD01CED8791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V5001" i="1"/>
  <c r="U5001" i="1"/>
  <c r="T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V4997" i="1"/>
  <c r="U4997" i="1"/>
  <c r="T4997" i="1"/>
  <c r="R4997" i="1"/>
  <c r="S4997" i="1" s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AB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Z4993" i="1" s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R4992" i="1"/>
  <c r="Q4992" i="1"/>
  <c r="S4992" i="1" s="1"/>
  <c r="O4992" i="1"/>
  <c r="N4992" i="1"/>
  <c r="P4992" i="1" s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V4989" i="1"/>
  <c r="U4989" i="1"/>
  <c r="T4989" i="1"/>
  <c r="R4989" i="1"/>
  <c r="S4989" i="1" s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S4986" i="1"/>
  <c r="R4986" i="1"/>
  <c r="Q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AB4982" i="1" s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V4981" i="1" s="1"/>
  <c r="T4981" i="1"/>
  <c r="R4981" i="1"/>
  <c r="S4981" i="1" s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V4980" i="1" s="1"/>
  <c r="T4980" i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AB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V4973" i="1" s="1"/>
  <c r="T4973" i="1"/>
  <c r="R4973" i="1"/>
  <c r="S4973" i="1" s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V4972" i="1" s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B4971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V4965" i="1"/>
  <c r="U4965" i="1"/>
  <c r="T4965" i="1"/>
  <c r="R4965" i="1"/>
  <c r="S4965" i="1" s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M4960" i="1" s="1"/>
  <c r="AB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S4958" i="1" s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M4957" i="1"/>
  <c r="AB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V4956" i="1" s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V4954" i="1" s="1"/>
  <c r="T4954" i="1"/>
  <c r="S4954" i="1"/>
  <c r="R4954" i="1"/>
  <c r="Q4954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U4953" i="1"/>
  <c r="T4953" i="1"/>
  <c r="V4953" i="1" s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R4950" i="1"/>
  <c r="Q4950" i="1"/>
  <c r="S4950" i="1" s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R4949" i="1"/>
  <c r="S4949" i="1" s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S4948" i="1" s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V4947" i="1" s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R4942" i="1"/>
  <c r="S4942" i="1" s="1"/>
  <c r="Q4942" i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M4941" i="1" s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V4940" i="1" s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T4936" i="1"/>
  <c r="V4936" i="1" s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R4933" i="1"/>
  <c r="S4933" i="1" s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V4928" i="1"/>
  <c r="U4928" i="1"/>
  <c r="T4928" i="1"/>
  <c r="R4928" i="1"/>
  <c r="Q4928" i="1"/>
  <c r="S4928" i="1" s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R4927" i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S4926" i="1"/>
  <c r="R4926" i="1"/>
  <c r="Q4926" i="1"/>
  <c r="O4926" i="1"/>
  <c r="N4926" i="1"/>
  <c r="P4926" i="1" s="1"/>
  <c r="L4926" i="1"/>
  <c r="K4926" i="1"/>
  <c r="M4926" i="1" s="1"/>
  <c r="J4926" i="1"/>
  <c r="AB4926" i="1" s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V4922" i="1" s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R4917" i="1"/>
  <c r="S4917" i="1" s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V4916" i="1" s="1"/>
  <c r="T4916" i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AB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S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O4909" i="1"/>
  <c r="P4909" i="1" s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AB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T4904" i="1"/>
  <c r="V4904" i="1" s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V4899" i="1"/>
  <c r="U4899" i="1"/>
  <c r="T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AB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AB4893" i="1" s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AB4890" i="1" s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M4882" i="1" s="1"/>
  <c r="K4882" i="1"/>
  <c r="J4882" i="1"/>
  <c r="I4882" i="1"/>
  <c r="AB4882" i="1" s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R4880" i="1"/>
  <c r="S4880" i="1" s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V4879" i="1" s="1"/>
  <c r="T4879" i="1"/>
  <c r="R4879" i="1"/>
  <c r="Q4879" i="1"/>
  <c r="S4879" i="1" s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V4875" i="1"/>
  <c r="U4875" i="1"/>
  <c r="T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M4868" i="1"/>
  <c r="AB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P4867" i="1" s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V4865" i="1" s="1"/>
  <c r="T4865" i="1"/>
  <c r="R4865" i="1"/>
  <c r="S4865" i="1" s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V4864" i="1" s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B4863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R4860" i="1"/>
  <c r="Q4860" i="1"/>
  <c r="S4860" i="1" s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P4859" i="1" s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V4858" i="1" s="1"/>
  <c r="R4858" i="1"/>
  <c r="S4858" i="1" s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V4856" i="1" s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AB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M4852" i="1" s="1"/>
  <c r="AB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U4850" i="1"/>
  <c r="T4850" i="1"/>
  <c r="V4850" i="1" s="1"/>
  <c r="R4850" i="1"/>
  <c r="S4850" i="1" s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V4848" i="1" s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M4844" i="1" s="1"/>
  <c r="AB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P4843" i="1" s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R4842" i="1"/>
  <c r="S4842" i="1" s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V4841" i="1" s="1"/>
  <c r="T4841" i="1"/>
  <c r="R4841" i="1"/>
  <c r="S4841" i="1" s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V4840" i="1" s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V4836" i="1" s="1"/>
  <c r="R4836" i="1"/>
  <c r="Q4836" i="1"/>
  <c r="S4836" i="1" s="1"/>
  <c r="O4836" i="1"/>
  <c r="N4836" i="1"/>
  <c r="P4836" i="1" s="1"/>
  <c r="M4836" i="1"/>
  <c r="AB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P4835" i="1" s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V4832" i="1" s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B4831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T4828" i="1"/>
  <c r="R4828" i="1"/>
  <c r="Q4828" i="1"/>
  <c r="S4828" i="1" s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P4827" i="1" s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V4826" i="1" s="1"/>
  <c r="R4826" i="1"/>
  <c r="S4826" i="1" s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V4824" i="1" s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M4820" i="1" s="1"/>
  <c r="K4820" i="1"/>
  <c r="J4820" i="1"/>
  <c r="I4820" i="1"/>
  <c r="AB4820" i="1" s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O4819" i="1"/>
  <c r="P4819" i="1" s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AB4818" i="1" s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V4817" i="1" s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S4815" i="1"/>
  <c r="R4815" i="1"/>
  <c r="Q4815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AB4812" i="1" s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O4810" i="1"/>
  <c r="P4810" i="1" s="1"/>
  <c r="N4810" i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V4809" i="1" s="1"/>
  <c r="T4809" i="1"/>
  <c r="S4809" i="1"/>
  <c r="R4809" i="1"/>
  <c r="Q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V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S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T4804" i="1"/>
  <c r="V4804" i="1" s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S4801" i="1"/>
  <c r="R4801" i="1"/>
  <c r="Q4801" i="1"/>
  <c r="O4801" i="1"/>
  <c r="N4801" i="1"/>
  <c r="P4801" i="1" s="1"/>
  <c r="L4801" i="1"/>
  <c r="M4801" i="1" s="1"/>
  <c r="AB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R4797" i="1"/>
  <c r="Q4797" i="1"/>
  <c r="S4797" i="1" s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S4796" i="1"/>
  <c r="R4796" i="1"/>
  <c r="Q4796" i="1"/>
  <c r="O4796" i="1"/>
  <c r="N4796" i="1"/>
  <c r="P4796" i="1" s="1"/>
  <c r="L4796" i="1"/>
  <c r="K4796" i="1"/>
  <c r="M4796" i="1" s="1"/>
  <c r="AB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S4793" i="1"/>
  <c r="R4793" i="1"/>
  <c r="Q4793" i="1"/>
  <c r="O4793" i="1"/>
  <c r="N4793" i="1"/>
  <c r="P4793" i="1" s="1"/>
  <c r="L4793" i="1"/>
  <c r="M4793" i="1" s="1"/>
  <c r="AB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S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AB4785" i="1" s="1"/>
  <c r="S4785" i="1"/>
  <c r="R4785" i="1"/>
  <c r="Q4785" i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R4781" i="1"/>
  <c r="Q4781" i="1"/>
  <c r="S4781" i="1" s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U4780" i="1"/>
  <c r="T4780" i="1"/>
  <c r="V4780" i="1" s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S4777" i="1"/>
  <c r="R4777" i="1"/>
  <c r="Q4777" i="1"/>
  <c r="O4777" i="1"/>
  <c r="N4777" i="1"/>
  <c r="P4777" i="1" s="1"/>
  <c r="L4777" i="1"/>
  <c r="M4777" i="1" s="1"/>
  <c r="AB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V4776" i="1" s="1"/>
  <c r="T4776" i="1"/>
  <c r="R4776" i="1"/>
  <c r="Q4776" i="1"/>
  <c r="S4776" i="1" s="1"/>
  <c r="O4776" i="1"/>
  <c r="P4776" i="1" s="1"/>
  <c r="N4776" i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V4774" i="1" s="1"/>
  <c r="T4774" i="1"/>
  <c r="S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V4773" i="1"/>
  <c r="U4773" i="1"/>
  <c r="T4773" i="1"/>
  <c r="R4773" i="1"/>
  <c r="Q4773" i="1"/>
  <c r="S4773" i="1" s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S4772" i="1"/>
  <c r="R4772" i="1"/>
  <c r="Q4772" i="1"/>
  <c r="O4772" i="1"/>
  <c r="N4772" i="1"/>
  <c r="P4772" i="1" s="1"/>
  <c r="L4772" i="1"/>
  <c r="K4772" i="1"/>
  <c r="M4772" i="1" s="1"/>
  <c r="AB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R4769" i="1"/>
  <c r="S4769" i="1" s="1"/>
  <c r="Q4769" i="1"/>
  <c r="O4769" i="1"/>
  <c r="N4769" i="1"/>
  <c r="P4769" i="1" s="1"/>
  <c r="L4769" i="1"/>
  <c r="M4769" i="1" s="1"/>
  <c r="AB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V4768" i="1" s="1"/>
  <c r="T4768" i="1"/>
  <c r="R4768" i="1"/>
  <c r="Q4768" i="1"/>
  <c r="S4768" i="1" s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S4767" i="1" s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V4766" i="1" s="1"/>
  <c r="T4766" i="1"/>
  <c r="S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V4765" i="1"/>
  <c r="U4765" i="1"/>
  <c r="T4765" i="1"/>
  <c r="R4765" i="1"/>
  <c r="Q4765" i="1"/>
  <c r="S4765" i="1" s="1"/>
  <c r="P4765" i="1"/>
  <c r="O4765" i="1"/>
  <c r="N4765" i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T4764" i="1"/>
  <c r="V4764" i="1" s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AB4763" i="1" s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T4762" i="1"/>
  <c r="V4762" i="1" s="1"/>
  <c r="R4762" i="1"/>
  <c r="Q4762" i="1"/>
  <c r="S4762" i="1" s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R4761" i="1"/>
  <c r="S4761" i="1" s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V4760" i="1" s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S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R4757" i="1"/>
  <c r="Q4757" i="1"/>
  <c r="S4757" i="1" s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T4756" i="1"/>
  <c r="V4756" i="1" s="1"/>
  <c r="S4756" i="1"/>
  <c r="R4756" i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Q4755" i="1"/>
  <c r="S4755" i="1" s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R4753" i="1"/>
  <c r="S4753" i="1" s="1"/>
  <c r="Q4753" i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V4752" i="1" s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V4750" i="1"/>
  <c r="U4750" i="1"/>
  <c r="T4750" i="1"/>
  <c r="S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W4749" i="1"/>
  <c r="V4749" i="1"/>
  <c r="U4749" i="1"/>
  <c r="T4749" i="1"/>
  <c r="R4749" i="1"/>
  <c r="Q4749" i="1"/>
  <c r="S4749" i="1" s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T4748" i="1"/>
  <c r="V4748" i="1" s="1"/>
  <c r="S4748" i="1"/>
  <c r="R4748" i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Q4747" i="1"/>
  <c r="S4747" i="1" s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S4745" i="1" s="1"/>
  <c r="Q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V4744" i="1" s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V4742" i="1"/>
  <c r="U4742" i="1"/>
  <c r="T4742" i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W4741" i="1"/>
  <c r="V4741" i="1"/>
  <c r="U4741" i="1"/>
  <c r="T4741" i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T4740" i="1"/>
  <c r="V4740" i="1" s="1"/>
  <c r="S4740" i="1"/>
  <c r="R4740" i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W4739" i="1"/>
  <c r="U4739" i="1"/>
  <c r="T4739" i="1"/>
  <c r="V4739" i="1" s="1"/>
  <c r="R4739" i="1"/>
  <c r="Q4739" i="1"/>
  <c r="S4739" i="1" s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R4738" i="1"/>
  <c r="Q4738" i="1"/>
  <c r="S4738" i="1" s="1"/>
  <c r="O4738" i="1"/>
  <c r="P4738" i="1" s="1"/>
  <c r="N4738" i="1"/>
  <c r="L4738" i="1"/>
  <c r="M4738" i="1" s="1"/>
  <c r="K4738" i="1"/>
  <c r="J4738" i="1"/>
  <c r="I4738" i="1"/>
  <c r="AB4738" i="1" s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R4737" i="1"/>
  <c r="S4737" i="1" s="1"/>
  <c r="Q4737" i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V4736" i="1" s="1"/>
  <c r="T4736" i="1"/>
  <c r="R4736" i="1"/>
  <c r="S4736" i="1" s="1"/>
  <c r="Q4736" i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V4735" i="1" s="1"/>
  <c r="T4735" i="1"/>
  <c r="R4735" i="1"/>
  <c r="S4735" i="1" s="1"/>
  <c r="Q4735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V4734" i="1"/>
  <c r="U4734" i="1"/>
  <c r="T4734" i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R4733" i="1"/>
  <c r="Q4733" i="1"/>
  <c r="S4733" i="1" s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S4732" i="1" s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R4731" i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S4730" i="1"/>
  <c r="R4730" i="1"/>
  <c r="Q4730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B4725" i="1"/>
  <c r="AA4725" i="1"/>
  <c r="Z4725" i="1"/>
  <c r="Y4725" i="1"/>
  <c r="X4725" i="1"/>
  <c r="W4725" i="1"/>
  <c r="U4725" i="1"/>
  <c r="T4725" i="1"/>
  <c r="V4725" i="1" s="1"/>
  <c r="S4725" i="1"/>
  <c r="R4725" i="1"/>
  <c r="Q4725" i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V4722" i="1" s="1"/>
  <c r="T4722" i="1"/>
  <c r="S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R4721" i="1"/>
  <c r="Q4721" i="1"/>
  <c r="S4721" i="1" s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T4720" i="1"/>
  <c r="V4720" i="1" s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S4717" i="1"/>
  <c r="R4717" i="1"/>
  <c r="Q4717" i="1"/>
  <c r="O4717" i="1"/>
  <c r="N4717" i="1"/>
  <c r="P4717" i="1" s="1"/>
  <c r="L4717" i="1"/>
  <c r="M4717" i="1" s="1"/>
  <c r="AB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V4714" i="1" s="1"/>
  <c r="T4714" i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Q4713" i="1"/>
  <c r="S4713" i="1" s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S4712" i="1"/>
  <c r="R4712" i="1"/>
  <c r="Q4712" i="1"/>
  <c r="O4712" i="1"/>
  <c r="N4712" i="1"/>
  <c r="P4712" i="1" s="1"/>
  <c r="L4712" i="1"/>
  <c r="K4712" i="1"/>
  <c r="M4712" i="1" s="1"/>
  <c r="AB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AB4711" i="1" s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B4709" i="1"/>
  <c r="AA4709" i="1"/>
  <c r="Z4709" i="1"/>
  <c r="Y4709" i="1"/>
  <c r="X4709" i="1"/>
  <c r="W4709" i="1"/>
  <c r="U4709" i="1"/>
  <c r="T4709" i="1"/>
  <c r="V4709" i="1" s="1"/>
  <c r="S4709" i="1"/>
  <c r="R4709" i="1"/>
  <c r="Q4709" i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V4706" i="1" s="1"/>
  <c r="T4706" i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Q4705" i="1"/>
  <c r="S4705" i="1" s="1"/>
  <c r="P4705" i="1"/>
  <c r="O4705" i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AB4702" i="1" s="1"/>
  <c r="H4702" i="1"/>
  <c r="G4702" i="1"/>
  <c r="F4702" i="1"/>
  <c r="E4702" i="1"/>
  <c r="D4702" i="1"/>
  <c r="B4702" i="1"/>
  <c r="A4702" i="1"/>
  <c r="AB4701" i="1"/>
  <c r="AA4701" i="1"/>
  <c r="Z4701" i="1"/>
  <c r="Y4701" i="1"/>
  <c r="X4701" i="1"/>
  <c r="W4701" i="1"/>
  <c r="U4701" i="1"/>
  <c r="T4701" i="1"/>
  <c r="V4701" i="1" s="1"/>
  <c r="S4701" i="1"/>
  <c r="R4701" i="1"/>
  <c r="Q4701" i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V4698" i="1" s="1"/>
  <c r="T4698" i="1"/>
  <c r="S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R4697" i="1"/>
  <c r="Q4697" i="1"/>
  <c r="S4697" i="1" s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K4694" i="1"/>
  <c r="M4694" i="1" s="1"/>
  <c r="J4694" i="1"/>
  <c r="I4694" i="1"/>
  <c r="AB4694" i="1" s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S4693" i="1"/>
  <c r="R4693" i="1"/>
  <c r="Q4693" i="1"/>
  <c r="O4693" i="1"/>
  <c r="N4693" i="1"/>
  <c r="P4693" i="1" s="1"/>
  <c r="L4693" i="1"/>
  <c r="M4693" i="1" s="1"/>
  <c r="AB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V4690" i="1" s="1"/>
  <c r="T4690" i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Q4689" i="1"/>
  <c r="S4689" i="1" s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B4685" i="1"/>
  <c r="AA4685" i="1"/>
  <c r="Z4685" i="1"/>
  <c r="Y4685" i="1"/>
  <c r="X4685" i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R4684" i="1"/>
  <c r="S4684" i="1" s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V4683" i="1" s="1"/>
  <c r="T4683" i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V4682" i="1" s="1"/>
  <c r="T4682" i="1"/>
  <c r="S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Q4681" i="1"/>
  <c r="S4681" i="1" s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M4677" i="1" s="1"/>
  <c r="AB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S4676" i="1" s="1"/>
  <c r="Q4676" i="1"/>
  <c r="O4676" i="1"/>
  <c r="P4676" i="1" s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V4675" i="1" s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S4668" i="1" s="1"/>
  <c r="Q4668" i="1"/>
  <c r="O4668" i="1"/>
  <c r="P4668" i="1" s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V4667" i="1" s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Z4664" i="1"/>
  <c r="Y4664" i="1"/>
  <c r="X4664" i="1"/>
  <c r="W4664" i="1"/>
  <c r="U4664" i="1"/>
  <c r="T4664" i="1"/>
  <c r="V4664" i="1" s="1"/>
  <c r="S4664" i="1"/>
  <c r="R4664" i="1"/>
  <c r="Q4664" i="1"/>
  <c r="O4664" i="1"/>
  <c r="N4664" i="1"/>
  <c r="P4664" i="1" s="1"/>
  <c r="L4664" i="1"/>
  <c r="K4664" i="1"/>
  <c r="M4664" i="1" s="1"/>
  <c r="AB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M4661" i="1" s="1"/>
  <c r="AB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S4660" i="1" s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V4659" i="1" s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U4656" i="1"/>
  <c r="T4656" i="1"/>
  <c r="V4656" i="1" s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B4653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R4652" i="1"/>
  <c r="S4652" i="1" s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V4651" i="1" s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P4645" i="1" s="1"/>
  <c r="N4645" i="1"/>
  <c r="L4645" i="1"/>
  <c r="M4645" i="1" s="1"/>
  <c r="AB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V4643" i="1" s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P4637" i="1" s="1"/>
  <c r="N4637" i="1"/>
  <c r="L4637" i="1"/>
  <c r="M4637" i="1" s="1"/>
  <c r="AB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V4635" i="1" s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V4631" i="1"/>
  <c r="U4631" i="1"/>
  <c r="T4631" i="1"/>
  <c r="R4631" i="1"/>
  <c r="Q4631" i="1"/>
  <c r="S4631" i="1" s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V4630" i="1" s="1"/>
  <c r="R4630" i="1"/>
  <c r="Q4630" i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P4629" i="1" s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S4624" i="1"/>
  <c r="AB4624" i="1" s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V4623" i="1"/>
  <c r="U4623" i="1"/>
  <c r="T4623" i="1"/>
  <c r="R4623" i="1"/>
  <c r="Q4623" i="1"/>
  <c r="S4623" i="1" s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V4615" i="1"/>
  <c r="U4615" i="1"/>
  <c r="T4615" i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AB4612" i="1" s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V4604" i="1"/>
  <c r="U4604" i="1"/>
  <c r="T4604" i="1"/>
  <c r="R4604" i="1"/>
  <c r="Q4604" i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P4603" i="1" s="1"/>
  <c r="N4603" i="1"/>
  <c r="M4603" i="1"/>
  <c r="AB4603" i="1" s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V4601" i="1" s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AB4601" i="1" s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V4596" i="1"/>
  <c r="U4596" i="1"/>
  <c r="T4596" i="1"/>
  <c r="R4596" i="1"/>
  <c r="Q4596" i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P4595" i="1" s="1"/>
  <c r="N4595" i="1"/>
  <c r="M4595" i="1"/>
  <c r="AB4595" i="1" s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V4593" i="1" s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AB4593" i="1" s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V4588" i="1"/>
  <c r="U4588" i="1"/>
  <c r="T4588" i="1"/>
  <c r="R4588" i="1"/>
  <c r="Q4588" i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P4587" i="1" s="1"/>
  <c r="N4587" i="1"/>
  <c r="M4587" i="1"/>
  <c r="AB4587" i="1" s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P4579" i="1" s="1"/>
  <c r="N4579" i="1"/>
  <c r="L4579" i="1"/>
  <c r="M4579" i="1" s="1"/>
  <c r="AB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V4577" i="1" s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V4573" i="1"/>
  <c r="U4573" i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P4571" i="1" s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V4569" i="1" s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AB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V4565" i="1"/>
  <c r="U4565" i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V4561" i="1" s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AB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V4557" i="1"/>
  <c r="U4557" i="1"/>
  <c r="T4557" i="1"/>
  <c r="S4557" i="1"/>
  <c r="R4557" i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P4554" i="1"/>
  <c r="O4554" i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V4553" i="1" s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V4549" i="1"/>
  <c r="U4549" i="1"/>
  <c r="T4549" i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V4548" i="1"/>
  <c r="U4548" i="1"/>
  <c r="T4548" i="1"/>
  <c r="R4548" i="1"/>
  <c r="Q4548" i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V4545" i="1" s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V4540" i="1"/>
  <c r="U4540" i="1"/>
  <c r="T4540" i="1"/>
  <c r="R4540" i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P4539" i="1" s="1"/>
  <c r="N4539" i="1"/>
  <c r="M4539" i="1"/>
  <c r="AB4539" i="1" s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AB4537" i="1" s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V4532" i="1"/>
  <c r="U4532" i="1"/>
  <c r="T4532" i="1"/>
  <c r="R4532" i="1"/>
  <c r="Q4532" i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P4531" i="1" s="1"/>
  <c r="N4531" i="1"/>
  <c r="M4531" i="1"/>
  <c r="AB4531" i="1" s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V4529" i="1" s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AB4529" i="1" s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V4524" i="1"/>
  <c r="U4524" i="1"/>
  <c r="T4524" i="1"/>
  <c r="R4524" i="1"/>
  <c r="Q4524" i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P4523" i="1" s="1"/>
  <c r="N4523" i="1"/>
  <c r="M4523" i="1"/>
  <c r="AB4523" i="1" s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V4521" i="1" s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P4515" i="1" s="1"/>
  <c r="N4515" i="1"/>
  <c r="L4515" i="1"/>
  <c r="M4515" i="1" s="1"/>
  <c r="AB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V4513" i="1" s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P4507" i="1" s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V4505" i="1" s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V4501" i="1"/>
  <c r="U4501" i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O4498" i="1"/>
  <c r="P4498" i="1" s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V4497" i="1" s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T4492" i="1"/>
  <c r="V4492" i="1" s="1"/>
  <c r="R4492" i="1"/>
  <c r="Q4492" i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V4489" i="1" s="1"/>
  <c r="T4489" i="1"/>
  <c r="S4489" i="1"/>
  <c r="R4489" i="1"/>
  <c r="Q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V4488" i="1"/>
  <c r="U4488" i="1"/>
  <c r="T4488" i="1"/>
  <c r="R4488" i="1"/>
  <c r="Q4488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V4485" i="1"/>
  <c r="U4485" i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O4483" i="1"/>
  <c r="P4483" i="1" s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V4481" i="1" s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AB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T4476" i="1"/>
  <c r="V4476" i="1" s="1"/>
  <c r="R4476" i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U4474" i="1"/>
  <c r="T4474" i="1"/>
  <c r="V4474" i="1" s="1"/>
  <c r="R4474" i="1"/>
  <c r="S4474" i="1" s="1"/>
  <c r="Q4474" i="1"/>
  <c r="O4474" i="1"/>
  <c r="P4474" i="1" s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V4472" i="1"/>
  <c r="U4472" i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V4468" i="1"/>
  <c r="U4468" i="1"/>
  <c r="T4468" i="1"/>
  <c r="R4468" i="1"/>
  <c r="Q4468" i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P4467" i="1" s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O4466" i="1"/>
  <c r="P4466" i="1" s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V4465" i="1" s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AB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T4460" i="1"/>
  <c r="V4460" i="1" s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V4458" i="1" s="1"/>
  <c r="R4458" i="1"/>
  <c r="S4458" i="1" s="1"/>
  <c r="Q4458" i="1"/>
  <c r="O4458" i="1"/>
  <c r="P4458" i="1" s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V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S4450" i="1"/>
  <c r="R4450" i="1"/>
  <c r="Q4450" i="1"/>
  <c r="O4450" i="1"/>
  <c r="P4450" i="1" s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V4448" i="1" s="1"/>
  <c r="R4448" i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V4446" i="1" s="1"/>
  <c r="T4446" i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T4445" i="1"/>
  <c r="V4445" i="1" s="1"/>
  <c r="R4445" i="1"/>
  <c r="Q4445" i="1"/>
  <c r="S4445" i="1" s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V4443" i="1" s="1"/>
  <c r="T4443" i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T4439" i="1"/>
  <c r="V4439" i="1" s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M4438" i="1" s="1"/>
  <c r="K4438" i="1"/>
  <c r="J4438" i="1"/>
  <c r="AB4438" i="1" s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T4437" i="1"/>
  <c r="V4437" i="1" s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V4435" i="1" s="1"/>
  <c r="T4435" i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V4429" i="1" s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V4427" i="1" s="1"/>
  <c r="T4427" i="1"/>
  <c r="S4427" i="1"/>
  <c r="R4427" i="1"/>
  <c r="Q4427" i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V4425" i="1" s="1"/>
  <c r="T4425" i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S4423" i="1"/>
  <c r="R4423" i="1"/>
  <c r="Q4423" i="1"/>
  <c r="O4423" i="1"/>
  <c r="N4423" i="1"/>
  <c r="P4423" i="1" s="1"/>
  <c r="L4423" i="1"/>
  <c r="K4423" i="1"/>
  <c r="M4423" i="1" s="1"/>
  <c r="AB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S4420" i="1" s="1"/>
  <c r="Q4420" i="1"/>
  <c r="O4420" i="1"/>
  <c r="N4420" i="1"/>
  <c r="P4420" i="1" s="1"/>
  <c r="L4420" i="1"/>
  <c r="M4420" i="1" s="1"/>
  <c r="AB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V4419" i="1" s="1"/>
  <c r="T4419" i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V4417" i="1"/>
  <c r="U4417" i="1"/>
  <c r="T4417" i="1"/>
  <c r="S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R4416" i="1"/>
  <c r="Q4416" i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T4415" i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R4414" i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S4413" i="1"/>
  <c r="R4413" i="1"/>
  <c r="Q4413" i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V4412" i="1" s="1"/>
  <c r="T4412" i="1"/>
  <c r="R4412" i="1"/>
  <c r="S4412" i="1" s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V4411" i="1" s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S4404" i="1" s="1"/>
  <c r="Q4404" i="1"/>
  <c r="O4404" i="1"/>
  <c r="N4404" i="1"/>
  <c r="P4404" i="1" s="1"/>
  <c r="M4404" i="1"/>
  <c r="L4404" i="1"/>
  <c r="K4404" i="1"/>
  <c r="J4404" i="1"/>
  <c r="AB4404" i="1" s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AB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V4395" i="1" s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V4391" i="1"/>
  <c r="U4391" i="1"/>
  <c r="T4391" i="1"/>
  <c r="R4391" i="1"/>
  <c r="Q4391" i="1"/>
  <c r="S4391" i="1" s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S4384" i="1" s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V4383" i="1" s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AB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AB4379" i="1" s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S4376" i="1" s="1"/>
  <c r="Q4376" i="1"/>
  <c r="O4376" i="1"/>
  <c r="N4376" i="1"/>
  <c r="P4376" i="1" s="1"/>
  <c r="M4376" i="1"/>
  <c r="L4376" i="1"/>
  <c r="K4376" i="1"/>
  <c r="J4376" i="1"/>
  <c r="AB4376" i="1" s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V4375" i="1" s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R4369" i="1"/>
  <c r="Q4369" i="1"/>
  <c r="S4369" i="1" s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S4368" i="1" s="1"/>
  <c r="Q4368" i="1"/>
  <c r="O4368" i="1"/>
  <c r="N4368" i="1"/>
  <c r="P4368" i="1" s="1"/>
  <c r="M4368" i="1"/>
  <c r="L4368" i="1"/>
  <c r="K4368" i="1"/>
  <c r="J4368" i="1"/>
  <c r="AB4368" i="1" s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AB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S4360" i="1" s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P4354" i="1" s="1"/>
  <c r="N4354" i="1"/>
  <c r="L4354" i="1"/>
  <c r="M4354" i="1" s="1"/>
  <c r="AB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S4353" i="1" s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V4352" i="1" s="1"/>
  <c r="T4352" i="1"/>
  <c r="R4352" i="1"/>
  <c r="S4352" i="1" s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V4351" i="1" s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P4346" i="1" s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V4344" i="1" s="1"/>
  <c r="T4344" i="1"/>
  <c r="R4344" i="1"/>
  <c r="S4344" i="1" s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V4343" i="1" s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AB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AB4339" i="1" s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P4338" i="1" s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S4337" i="1" s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V4336" i="1" s="1"/>
  <c r="T4336" i="1"/>
  <c r="R4336" i="1"/>
  <c r="S4336" i="1" s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V4335" i="1" s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P4330" i="1" s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S4329" i="1" s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V4328" i="1" s="1"/>
  <c r="T4328" i="1"/>
  <c r="R4328" i="1"/>
  <c r="S4328" i="1" s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V4327" i="1" s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P4322" i="1" s="1"/>
  <c r="N4322" i="1"/>
  <c r="L4322" i="1"/>
  <c r="M4322" i="1" s="1"/>
  <c r="AB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S4321" i="1" s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V4320" i="1" s="1"/>
  <c r="T4320" i="1"/>
  <c r="R4320" i="1"/>
  <c r="S4320" i="1" s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V4319" i="1" s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AB4316" i="1" s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P4314" i="1" s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S4313" i="1" s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V4312" i="1" s="1"/>
  <c r="T4312" i="1"/>
  <c r="R4312" i="1"/>
  <c r="S4312" i="1" s="1"/>
  <c r="Q4312" i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V4311" i="1" s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AB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P4306" i="1" s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S4305" i="1" s="1"/>
  <c r="Q4305" i="1"/>
  <c r="O4305" i="1"/>
  <c r="P4305" i="1" s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V4304" i="1" s="1"/>
  <c r="T4304" i="1"/>
  <c r="R4304" i="1"/>
  <c r="S4304" i="1" s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P4298" i="1" s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S4297" i="1" s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V4296" i="1" s="1"/>
  <c r="T4296" i="1"/>
  <c r="R4296" i="1"/>
  <c r="S4296" i="1" s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V4295" i="1" s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P4290" i="1" s="1"/>
  <c r="N4290" i="1"/>
  <c r="L4290" i="1"/>
  <c r="M4290" i="1" s="1"/>
  <c r="AB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S4289" i="1" s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V4288" i="1" s="1"/>
  <c r="T4288" i="1"/>
  <c r="R4288" i="1"/>
  <c r="S4288" i="1" s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V4287" i="1" s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P4282" i="1" s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S4281" i="1" s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V4280" i="1" s="1"/>
  <c r="T4280" i="1"/>
  <c r="R4280" i="1"/>
  <c r="S4280" i="1" s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V4279" i="1" s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AB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M4275" i="1" s="1"/>
  <c r="AB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P4274" i="1" s="1"/>
  <c r="N4274" i="1"/>
  <c r="L4274" i="1"/>
  <c r="M4274" i="1" s="1"/>
  <c r="AB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S4273" i="1" s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V4272" i="1" s="1"/>
  <c r="T4272" i="1"/>
  <c r="R4272" i="1"/>
  <c r="S4272" i="1" s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S4267" i="1"/>
  <c r="R4267" i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M4264" i="1"/>
  <c r="AB4264" i="1" s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N4261" i="1"/>
  <c r="P4261" i="1" s="1"/>
  <c r="L4261" i="1"/>
  <c r="K4261" i="1"/>
  <c r="M4261" i="1" s="1"/>
  <c r="AB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V4260" i="1"/>
  <c r="U4260" i="1"/>
  <c r="T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V4258" i="1" s="1"/>
  <c r="T4258" i="1"/>
  <c r="R4258" i="1"/>
  <c r="Q4258" i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P4256" i="1"/>
  <c r="O4256" i="1"/>
  <c r="N4256" i="1"/>
  <c r="L4256" i="1"/>
  <c r="K4256" i="1"/>
  <c r="M4256" i="1" s="1"/>
  <c r="AB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V4255" i="1" s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V4252" i="1"/>
  <c r="U4252" i="1"/>
  <c r="T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R4251" i="1"/>
  <c r="Q4251" i="1"/>
  <c r="S4251" i="1" s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V4250" i="1" s="1"/>
  <c r="T4250" i="1"/>
  <c r="R4250" i="1"/>
  <c r="Q4250" i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W4247" i="1"/>
  <c r="U4247" i="1"/>
  <c r="V4247" i="1" s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V4245" i="1"/>
  <c r="U4245" i="1"/>
  <c r="T4245" i="1"/>
  <c r="R4245" i="1"/>
  <c r="Q4245" i="1"/>
  <c r="S4245" i="1" s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S4243" i="1"/>
  <c r="R4243" i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V4242" i="1" s="1"/>
  <c r="T4242" i="1"/>
  <c r="R4242" i="1"/>
  <c r="Q4242" i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S4238" i="1"/>
  <c r="R4238" i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V4236" i="1"/>
  <c r="U4236" i="1"/>
  <c r="T4236" i="1"/>
  <c r="R4236" i="1"/>
  <c r="Q4236" i="1"/>
  <c r="S4236" i="1" s="1"/>
  <c r="O4236" i="1"/>
  <c r="P4236" i="1" s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T4235" i="1"/>
  <c r="V4235" i="1" s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V4232" i="1" s="1"/>
  <c r="T4232" i="1"/>
  <c r="S4232" i="1"/>
  <c r="R4232" i="1"/>
  <c r="Q4232" i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T4225" i="1"/>
  <c r="V4225" i="1" s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V4221" i="1" s="1"/>
  <c r="T4221" i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V4213" i="1" s="1"/>
  <c r="T4213" i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T4209" i="1"/>
  <c r="V4209" i="1" s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M4208" i="1" s="1"/>
  <c r="K4208" i="1"/>
  <c r="J4208" i="1"/>
  <c r="AB4208" i="1" s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V4205" i="1" s="1"/>
  <c r="T4205" i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V4201" i="1" s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V4197" i="1" s="1"/>
  <c r="T4197" i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V4193" i="1" s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K4186" i="1"/>
  <c r="M4186" i="1" s="1"/>
  <c r="AB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AB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AB4169" i="1" s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V4165" i="1" s="1"/>
  <c r="T4165" i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V4157" i="1" s="1"/>
  <c r="T4157" i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R4152" i="1"/>
  <c r="S4152" i="1" s="1"/>
  <c r="Q4152" i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T4150" i="1"/>
  <c r="V4150" i="1" s="1"/>
  <c r="R4150" i="1"/>
  <c r="S4150" i="1" s="1"/>
  <c r="AB4150" i="1" s="1"/>
  <c r="Q4150" i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V4149" i="1" s="1"/>
  <c r="T4149" i="1"/>
  <c r="S4149" i="1"/>
  <c r="R4149" i="1"/>
  <c r="Q4149" i="1"/>
  <c r="O4149" i="1"/>
  <c r="P4149" i="1" s="1"/>
  <c r="N4149" i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V4147" i="1" s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AB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W4141" i="1"/>
  <c r="U4141" i="1"/>
  <c r="V4141" i="1" s="1"/>
  <c r="T4141" i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T4140" i="1"/>
  <c r="V4140" i="1" s="1"/>
  <c r="R4140" i="1"/>
  <c r="S4140" i="1" s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V4139" i="1" s="1"/>
  <c r="T4139" i="1"/>
  <c r="S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T4136" i="1"/>
  <c r="V4136" i="1" s="1"/>
  <c r="R4136" i="1"/>
  <c r="S4136" i="1" s="1"/>
  <c r="Q4136" i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S4135" i="1"/>
  <c r="R4135" i="1"/>
  <c r="Q4135" i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M4134" i="1" s="1"/>
  <c r="K4134" i="1"/>
  <c r="J4134" i="1"/>
  <c r="AB4134" i="1" s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V4133" i="1" s="1"/>
  <c r="T4133" i="1"/>
  <c r="R4133" i="1"/>
  <c r="Q4133" i="1"/>
  <c r="S4133" i="1" s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R4132" i="1"/>
  <c r="S4132" i="1" s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V4131" i="1" s="1"/>
  <c r="T4131" i="1"/>
  <c r="R4131" i="1"/>
  <c r="Q4131" i="1"/>
  <c r="S4131" i="1" s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R4128" i="1"/>
  <c r="S4128" i="1" s="1"/>
  <c r="Q4128" i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W4125" i="1"/>
  <c r="U4125" i="1"/>
  <c r="V4125" i="1" s="1"/>
  <c r="T4125" i="1"/>
  <c r="S4125" i="1"/>
  <c r="R4125" i="1"/>
  <c r="Q4125" i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T4124" i="1"/>
  <c r="V4124" i="1" s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U4120" i="1"/>
  <c r="T4120" i="1"/>
  <c r="V4120" i="1" s="1"/>
  <c r="R4120" i="1"/>
  <c r="S4120" i="1" s="1"/>
  <c r="Q4120" i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S4119" i="1"/>
  <c r="R4119" i="1"/>
  <c r="Q4119" i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M4118" i="1" s="1"/>
  <c r="K4118" i="1"/>
  <c r="J4118" i="1"/>
  <c r="AB4118" i="1" s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V4117" i="1" s="1"/>
  <c r="T4117" i="1"/>
  <c r="R4117" i="1"/>
  <c r="Q4117" i="1"/>
  <c r="S4117" i="1" s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S4116" i="1" s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S4113" i="1"/>
  <c r="R4113" i="1"/>
  <c r="Q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S4112" i="1" s="1"/>
  <c r="Q4112" i="1"/>
  <c r="P4112" i="1"/>
  <c r="O4112" i="1"/>
  <c r="N4112" i="1"/>
  <c r="L4112" i="1"/>
  <c r="M4112" i="1" s="1"/>
  <c r="K4112" i="1"/>
  <c r="J4112" i="1"/>
  <c r="AB4112" i="1" s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V4109" i="1" s="1"/>
  <c r="T4109" i="1"/>
  <c r="S4109" i="1"/>
  <c r="R4109" i="1"/>
  <c r="Q4109" i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V4108" i="1" s="1"/>
  <c r="R4108" i="1"/>
  <c r="S4108" i="1" s="1"/>
  <c r="Q4108" i="1"/>
  <c r="O4108" i="1"/>
  <c r="N4108" i="1"/>
  <c r="P4108" i="1" s="1"/>
  <c r="AB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S4105" i="1"/>
  <c r="R4105" i="1"/>
  <c r="Q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S4104" i="1" s="1"/>
  <c r="Q4104" i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R4102" i="1"/>
  <c r="S4102" i="1" s="1"/>
  <c r="Q4102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R4099" i="1"/>
  <c r="S4099" i="1" s="1"/>
  <c r="Q4099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V4098" i="1" s="1"/>
  <c r="T4098" i="1"/>
  <c r="S4098" i="1"/>
  <c r="R4098" i="1"/>
  <c r="Q4098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AB4096" i="1" s="1"/>
  <c r="H4096" i="1"/>
  <c r="G4096" i="1"/>
  <c r="F4096" i="1"/>
  <c r="E4096" i="1"/>
  <c r="D4096" i="1"/>
  <c r="B4096" i="1"/>
  <c r="A4096" i="1" s="1"/>
  <c r="AA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AB4094" i="1" s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S4091" i="1" s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V4090" i="1" s="1"/>
  <c r="T4090" i="1"/>
  <c r="S4090" i="1"/>
  <c r="R4090" i="1"/>
  <c r="Q4090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AB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Q4084" i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R4083" i="1"/>
  <c r="S4083" i="1" s="1"/>
  <c r="Q4083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V4082" i="1" s="1"/>
  <c r="T4082" i="1"/>
  <c r="S4082" i="1"/>
  <c r="R4082" i="1"/>
  <c r="Q4082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S4075" i="1" s="1"/>
  <c r="Q4075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V4074" i="1" s="1"/>
  <c r="T4074" i="1"/>
  <c r="S4074" i="1"/>
  <c r="R4074" i="1"/>
  <c r="Q4074" i="1"/>
  <c r="P4074" i="1"/>
  <c r="O4074" i="1"/>
  <c r="N4074" i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AB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R4067" i="1"/>
  <c r="S4067" i="1" s="1"/>
  <c r="Q4067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V4066" i="1" s="1"/>
  <c r="T4066" i="1"/>
  <c r="S4066" i="1"/>
  <c r="R4066" i="1"/>
  <c r="Q4066" i="1"/>
  <c r="P4066" i="1"/>
  <c r="O4066" i="1"/>
  <c r="N4066" i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V4060" i="1" s="1"/>
  <c r="T4060" i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R4059" i="1"/>
  <c r="S4059" i="1" s="1"/>
  <c r="Q4059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V4058" i="1" s="1"/>
  <c r="T4058" i="1"/>
  <c r="S4058" i="1"/>
  <c r="R4058" i="1"/>
  <c r="Q4058" i="1"/>
  <c r="P4058" i="1"/>
  <c r="O4058" i="1"/>
  <c r="N4058" i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R4053" i="1"/>
  <c r="S4053" i="1" s="1"/>
  <c r="Q4053" i="1"/>
  <c r="O4053" i="1"/>
  <c r="N4053" i="1"/>
  <c r="P4053" i="1" s="1"/>
  <c r="AB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R4051" i="1"/>
  <c r="S4051" i="1" s="1"/>
  <c r="Q4051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V4050" i="1" s="1"/>
  <c r="T4050" i="1"/>
  <c r="S4050" i="1"/>
  <c r="R4050" i="1"/>
  <c r="Q4050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T4046" i="1"/>
  <c r="V4046" i="1" s="1"/>
  <c r="R4046" i="1"/>
  <c r="Q4046" i="1"/>
  <c r="S4046" i="1" s="1"/>
  <c r="O4046" i="1"/>
  <c r="P4046" i="1" s="1"/>
  <c r="N4046" i="1"/>
  <c r="L4046" i="1"/>
  <c r="K4046" i="1"/>
  <c r="M4046" i="1" s="1"/>
  <c r="J4046" i="1"/>
  <c r="I4046" i="1"/>
  <c r="AB4046" i="1" s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V4045" i="1" s="1"/>
  <c r="R4045" i="1"/>
  <c r="S4045" i="1" s="1"/>
  <c r="Q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V4044" i="1" s="1"/>
  <c r="T4044" i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S4043" i="1" s="1"/>
  <c r="Q4043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V4042" i="1" s="1"/>
  <c r="T4042" i="1"/>
  <c r="S4042" i="1"/>
  <c r="R4042" i="1"/>
  <c r="Q4042" i="1"/>
  <c r="P4042" i="1"/>
  <c r="O4042" i="1"/>
  <c r="N4042" i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AB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Q4036" i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R4035" i="1"/>
  <c r="S4035" i="1" s="1"/>
  <c r="Q4035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S4034" i="1"/>
  <c r="R4034" i="1"/>
  <c r="Q4034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AB4030" i="1" s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S4027" i="1" s="1"/>
  <c r="Q4027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V4026" i="1" s="1"/>
  <c r="T4026" i="1"/>
  <c r="S4026" i="1"/>
  <c r="R4026" i="1"/>
  <c r="Q4026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V4021" i="1" s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V4020" i="1"/>
  <c r="U4020" i="1"/>
  <c r="T4020" i="1"/>
  <c r="R4020" i="1"/>
  <c r="Q4020" i="1"/>
  <c r="S4020" i="1" s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AB4019" i="1" s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S4018" i="1"/>
  <c r="R4018" i="1"/>
  <c r="Q4018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V4016" i="1" s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W4015" i="1"/>
  <c r="V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U4013" i="1"/>
  <c r="T4013" i="1"/>
  <c r="V4013" i="1" s="1"/>
  <c r="S4013" i="1"/>
  <c r="R4013" i="1"/>
  <c r="Q4013" i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V4012" i="1"/>
  <c r="U4012" i="1"/>
  <c r="T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R4011" i="1"/>
  <c r="Q4011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S4010" i="1"/>
  <c r="R4010" i="1"/>
  <c r="Q4010" i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AB4003" i="1" s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V4000" i="1" s="1"/>
  <c r="T4000" i="1"/>
  <c r="S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U3997" i="1"/>
  <c r="T3997" i="1"/>
  <c r="V3997" i="1" s="1"/>
  <c r="S3997" i="1"/>
  <c r="R3997" i="1"/>
  <c r="Q3997" i="1"/>
  <c r="O3997" i="1"/>
  <c r="N3997" i="1"/>
  <c r="P3997" i="1" s="1"/>
  <c r="AB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V3996" i="1"/>
  <c r="U3996" i="1"/>
  <c r="T3996" i="1"/>
  <c r="R3996" i="1"/>
  <c r="Q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S3994" i="1"/>
  <c r="R3994" i="1"/>
  <c r="Q3994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V3992" i="1" s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W3991" i="1"/>
  <c r="V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V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S3978" i="1"/>
  <c r="R3978" i="1"/>
  <c r="Q3978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V3976" i="1" s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AB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W3967" i="1"/>
  <c r="U3967" i="1"/>
  <c r="V3967" i="1" s="1"/>
  <c r="T3967" i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AB3965" i="1" s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V3964" i="1" s="1"/>
  <c r="T3964" i="1"/>
  <c r="R3964" i="1"/>
  <c r="Q3964" i="1"/>
  <c r="S3964" i="1" s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S3962" i="1"/>
  <c r="R3962" i="1"/>
  <c r="Q3962" i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S3960" i="1" s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V3959" i="1" s="1"/>
  <c r="T3959" i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AB3957" i="1" s="1"/>
  <c r="H3957" i="1"/>
  <c r="G3957" i="1"/>
  <c r="F3957" i="1"/>
  <c r="E3957" i="1"/>
  <c r="D3957" i="1"/>
  <c r="B3957" i="1"/>
  <c r="A3957" i="1" s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V3953" i="1" s="1"/>
  <c r="T3953" i="1"/>
  <c r="R3953" i="1"/>
  <c r="Q3953" i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V3951" i="1" s="1"/>
  <c r="T3951" i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AB3949" i="1" s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AB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V3945" i="1" s="1"/>
  <c r="T3945" i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V3943" i="1" s="1"/>
  <c r="T3943" i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AB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V3937" i="1" s="1"/>
  <c r="T3937" i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P3936" i="1"/>
  <c r="O3936" i="1"/>
  <c r="N3936" i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V3935" i="1" s="1"/>
  <c r="T3935" i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B3928" i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S3920" i="1" s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V3919" i="1" s="1"/>
  <c r="T3919" i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T3915" i="1"/>
  <c r="V3915" i="1" s="1"/>
  <c r="AB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R3913" i="1"/>
  <c r="Q3913" i="1"/>
  <c r="S3913" i="1" s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S3912" i="1" s="1"/>
  <c r="Q3912" i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V3911" i="1" s="1"/>
  <c r="T3911" i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V3903" i="1" s="1"/>
  <c r="T3903" i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V3895" i="1" s="1"/>
  <c r="T3895" i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M3890" i="1" s="1"/>
  <c r="K3890" i="1"/>
  <c r="J3890" i="1"/>
  <c r="AB3890" i="1" s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V3889" i="1" s="1"/>
  <c r="T3889" i="1"/>
  <c r="R3889" i="1"/>
  <c r="Q3889" i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S3888" i="1" s="1"/>
  <c r="Q3888" i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V3887" i="1" s="1"/>
  <c r="T3887" i="1"/>
  <c r="S3887" i="1"/>
  <c r="R3887" i="1"/>
  <c r="Q3887" i="1"/>
  <c r="P3887" i="1"/>
  <c r="O3887" i="1"/>
  <c r="N3887" i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M3885" i="1"/>
  <c r="L3885" i="1"/>
  <c r="K3885" i="1"/>
  <c r="J3885" i="1"/>
  <c r="I3885" i="1"/>
  <c r="AB3885" i="1" s="1"/>
  <c r="H3885" i="1"/>
  <c r="G3885" i="1"/>
  <c r="F3885" i="1"/>
  <c r="E3885" i="1"/>
  <c r="D3885" i="1"/>
  <c r="B3885" i="1"/>
  <c r="A3885" i="1" s="1"/>
  <c r="AA3884" i="1"/>
  <c r="Y3884" i="1"/>
  <c r="X3884" i="1"/>
  <c r="W3884" i="1"/>
  <c r="V3884" i="1"/>
  <c r="U3884" i="1"/>
  <c r="T3884" i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T3883" i="1"/>
  <c r="V3883" i="1" s="1"/>
  <c r="R3883" i="1"/>
  <c r="Q3883" i="1"/>
  <c r="S3883" i="1" s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R3882" i="1"/>
  <c r="S3882" i="1" s="1"/>
  <c r="Q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S3880" i="1" s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V3879" i="1" s="1"/>
  <c r="T3879" i="1"/>
  <c r="S3879" i="1"/>
  <c r="R3879" i="1"/>
  <c r="Q3879" i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V3877" i="1"/>
  <c r="U3877" i="1"/>
  <c r="T3877" i="1"/>
  <c r="S3877" i="1"/>
  <c r="R3877" i="1"/>
  <c r="Q3877" i="1"/>
  <c r="O3877" i="1"/>
  <c r="N3877" i="1"/>
  <c r="P3877" i="1" s="1"/>
  <c r="M3877" i="1"/>
  <c r="L3877" i="1"/>
  <c r="K3877" i="1"/>
  <c r="J3877" i="1"/>
  <c r="I3877" i="1"/>
  <c r="AB3877" i="1" s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T3875" i="1"/>
  <c r="V3875" i="1" s="1"/>
  <c r="R3875" i="1"/>
  <c r="Q3875" i="1"/>
  <c r="S3875" i="1" s="1"/>
  <c r="O3875" i="1"/>
  <c r="P3875" i="1" s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V3871" i="1" s="1"/>
  <c r="T3871" i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AB3866" i="1" s="1"/>
  <c r="Q3866" i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V3865" i="1" s="1"/>
  <c r="T3865" i="1"/>
  <c r="R3865" i="1"/>
  <c r="Q3865" i="1"/>
  <c r="S3865" i="1" s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V3863" i="1" s="1"/>
  <c r="T3863" i="1"/>
  <c r="S3863" i="1"/>
  <c r="R3863" i="1"/>
  <c r="Q3863" i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R3858" i="1"/>
  <c r="S3858" i="1" s="1"/>
  <c r="Q3858" i="1"/>
  <c r="O3858" i="1"/>
  <c r="P3858" i="1" s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P3856" i="1"/>
  <c r="O3856" i="1"/>
  <c r="N3856" i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W3855" i="1"/>
  <c r="U3855" i="1"/>
  <c r="V3855" i="1" s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V3853" i="1"/>
  <c r="U3853" i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AB3853" i="1" s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V3851" i="1" s="1"/>
  <c r="S3851" i="1"/>
  <c r="R3851" i="1"/>
  <c r="Q3851" i="1"/>
  <c r="O3851" i="1"/>
  <c r="P3851" i="1" s="1"/>
  <c r="N3851" i="1"/>
  <c r="M3851" i="1"/>
  <c r="L3851" i="1"/>
  <c r="K3851" i="1"/>
  <c r="J3851" i="1"/>
  <c r="I3851" i="1"/>
  <c r="AB3851" i="1" s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V3849" i="1" s="1"/>
  <c r="T3849" i="1"/>
  <c r="R3849" i="1"/>
  <c r="S3849" i="1" s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V3848" i="1" s="1"/>
  <c r="T3848" i="1"/>
  <c r="R3848" i="1"/>
  <c r="S3848" i="1" s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AB3845" i="1" s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R3843" i="1"/>
  <c r="S3843" i="1" s="1"/>
  <c r="Q3843" i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V3841" i="1" s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M3840" i="1" s="1"/>
  <c r="AB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AB3838" i="1" s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V3837" i="1" s="1"/>
  <c r="T3837" i="1"/>
  <c r="R3837" i="1"/>
  <c r="S3837" i="1" s="1"/>
  <c r="Q3837" i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V3833" i="1" s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V3832" i="1" s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V3831" i="1"/>
  <c r="U3831" i="1"/>
  <c r="T3831" i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T3830" i="1"/>
  <c r="V3830" i="1" s="1"/>
  <c r="R3830" i="1"/>
  <c r="Q3830" i="1"/>
  <c r="S3830" i="1" s="1"/>
  <c r="AB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M3829" i="1" s="1"/>
  <c r="AB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V3827" i="1" s="1"/>
  <c r="T3827" i="1"/>
  <c r="R3827" i="1"/>
  <c r="S3827" i="1" s="1"/>
  <c r="Q3827" i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V3826" i="1" s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R3822" i="1"/>
  <c r="Q3822" i="1"/>
  <c r="S3822" i="1" s="1"/>
  <c r="AB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P3820" i="1" s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V3819" i="1" s="1"/>
  <c r="T3819" i="1"/>
  <c r="R3819" i="1"/>
  <c r="S3819" i="1" s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AB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AB3814" i="1" s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P3813" i="1" s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S3812" i="1" s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V3811" i="1" s="1"/>
  <c r="T3811" i="1"/>
  <c r="R3811" i="1"/>
  <c r="S3811" i="1" s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M3806" i="1" s="1"/>
  <c r="AB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P3805" i="1" s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V3803" i="1" s="1"/>
  <c r="T3803" i="1"/>
  <c r="R3803" i="1"/>
  <c r="S3803" i="1" s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V3802" i="1" s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P3797" i="1" s="1"/>
  <c r="AB3797" i="1" s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O3796" i="1"/>
  <c r="P3796" i="1" s="1"/>
  <c r="N3796" i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V3795" i="1" s="1"/>
  <c r="T3795" i="1"/>
  <c r="R3795" i="1"/>
  <c r="S3795" i="1" s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V3794" i="1" s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AB3790" i="1" s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P3789" i="1" s="1"/>
  <c r="N3789" i="1"/>
  <c r="L3789" i="1"/>
  <c r="M3789" i="1" s="1"/>
  <c r="AB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V3787" i="1" s="1"/>
  <c r="T3787" i="1"/>
  <c r="R3787" i="1"/>
  <c r="S3787" i="1" s="1"/>
  <c r="Q3787" i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V3786" i="1" s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T3782" i="1"/>
  <c r="V3782" i="1" s="1"/>
  <c r="R3782" i="1"/>
  <c r="Q3782" i="1"/>
  <c r="S3782" i="1" s="1"/>
  <c r="AB3782" i="1" s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M3781" i="1" s="1"/>
  <c r="AB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S3780" i="1" s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V3779" i="1" s="1"/>
  <c r="T3779" i="1"/>
  <c r="R3779" i="1"/>
  <c r="S3779" i="1" s="1"/>
  <c r="Q3779" i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V3778" i="1" s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AB3774" i="1" s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P3773" i="1" s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V3771" i="1" s="1"/>
  <c r="T3771" i="1"/>
  <c r="R3771" i="1"/>
  <c r="S3771" i="1" s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V3770" i="1" s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V3763" i="1" s="1"/>
  <c r="T3763" i="1"/>
  <c r="R3763" i="1"/>
  <c r="S3763" i="1" s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V3759" i="1"/>
  <c r="U3759" i="1"/>
  <c r="T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V3758" i="1" s="1"/>
  <c r="R3758" i="1"/>
  <c r="Q3758" i="1"/>
  <c r="S3758" i="1" s="1"/>
  <c r="AB3758" i="1" s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V3754" i="1" s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S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R3750" i="1"/>
  <c r="Q3750" i="1"/>
  <c r="S3750" i="1" s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R3748" i="1"/>
  <c r="S3748" i="1" s="1"/>
  <c r="Q3748" i="1"/>
  <c r="O3748" i="1"/>
  <c r="P3748" i="1" s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V3746" i="1" s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M3741" i="1"/>
  <c r="L3741" i="1"/>
  <c r="K3741" i="1"/>
  <c r="J3741" i="1"/>
  <c r="I3741" i="1"/>
  <c r="AB3741" i="1" s="1"/>
  <c r="H3741" i="1"/>
  <c r="G3741" i="1"/>
  <c r="F3741" i="1"/>
  <c r="E3741" i="1"/>
  <c r="D3741" i="1"/>
  <c r="B3741" i="1"/>
  <c r="A3741" i="1"/>
  <c r="AB3740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V3739" i="1" s="1"/>
  <c r="T3739" i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S3736" i="1"/>
  <c r="R3736" i="1"/>
  <c r="Q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T3734" i="1"/>
  <c r="V3734" i="1" s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AB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V3731" i="1" s="1"/>
  <c r="T3731" i="1"/>
  <c r="R3731" i="1"/>
  <c r="S3731" i="1" s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V3730" i="1" s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S3728" i="1"/>
  <c r="AB3728" i="1" s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AB3725" i="1" s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AB3724" i="1" s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V3723" i="1" s="1"/>
  <c r="T3723" i="1"/>
  <c r="S3723" i="1"/>
  <c r="R3723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P3717" i="1" s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S3716" i="1"/>
  <c r="R3716" i="1"/>
  <c r="Q3716" i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AB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AB3703" i="1" s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AB3702" i="1" s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V3698" i="1" s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AB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V3682" i="1" s="1"/>
  <c r="T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AB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AB3662" i="1" s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V3658" i="1" s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B3644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AB3639" i="1" s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V3634" i="1" s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V3622" i="1" s="1"/>
  <c r="T3622" i="1"/>
  <c r="R3622" i="1"/>
  <c r="Q3622" i="1"/>
  <c r="S3622" i="1" s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S3620" i="1"/>
  <c r="R3620" i="1"/>
  <c r="Q3620" i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R3617" i="1"/>
  <c r="Q3617" i="1"/>
  <c r="S3617" i="1" s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R3615" i="1"/>
  <c r="S3615" i="1" s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S3612" i="1"/>
  <c r="R3612" i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V3609" i="1" s="1"/>
  <c r="T3609" i="1"/>
  <c r="R3609" i="1"/>
  <c r="Q3609" i="1"/>
  <c r="S3609" i="1" s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V3606" i="1" s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S3604" i="1"/>
  <c r="R3604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V3602" i="1" s="1"/>
  <c r="T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AB3601" i="1" s="1"/>
  <c r="W3601" i="1"/>
  <c r="V3601" i="1"/>
  <c r="U3601" i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P3600" i="1" s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R3597" i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V3594" i="1" s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W3593" i="1"/>
  <c r="V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V3590" i="1"/>
  <c r="U3590" i="1"/>
  <c r="T3590" i="1"/>
  <c r="R3590" i="1"/>
  <c r="Q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R3589" i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V3585" i="1"/>
  <c r="U3585" i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V3582" i="1"/>
  <c r="U3582" i="1"/>
  <c r="T3582" i="1"/>
  <c r="R3582" i="1"/>
  <c r="Q3582" i="1"/>
  <c r="S3582" i="1" s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V3579" i="1" s="1"/>
  <c r="T3579" i="1"/>
  <c r="R3579" i="1"/>
  <c r="S3579" i="1" s="1"/>
  <c r="Q3579" i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V3574" i="1"/>
  <c r="U3574" i="1"/>
  <c r="T3574" i="1"/>
  <c r="R3574" i="1"/>
  <c r="Q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S3572" i="1" s="1"/>
  <c r="Q3572" i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V3569" i="1" s="1"/>
  <c r="T3569" i="1"/>
  <c r="S3569" i="1"/>
  <c r="R3569" i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V3566" i="1"/>
  <c r="U3566" i="1"/>
  <c r="T3566" i="1"/>
  <c r="R3566" i="1"/>
  <c r="Q3566" i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T3565" i="1"/>
  <c r="R3565" i="1"/>
  <c r="Q3565" i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S3564" i="1" s="1"/>
  <c r="Q3564" i="1"/>
  <c r="O3564" i="1"/>
  <c r="P3564" i="1" s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AB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S3558" i="1" s="1"/>
  <c r="Q3558" i="1"/>
  <c r="P3558" i="1"/>
  <c r="O3558" i="1"/>
  <c r="N3558" i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V3557" i="1" s="1"/>
  <c r="T3557" i="1"/>
  <c r="S3557" i="1"/>
  <c r="R3557" i="1"/>
  <c r="Q3557" i="1"/>
  <c r="P3557" i="1"/>
  <c r="O3557" i="1"/>
  <c r="N3557" i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AB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S3550" i="1" s="1"/>
  <c r="Q3550" i="1"/>
  <c r="P3550" i="1"/>
  <c r="O3550" i="1"/>
  <c r="N3550" i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V3549" i="1" s="1"/>
  <c r="T3549" i="1"/>
  <c r="S3549" i="1"/>
  <c r="R3549" i="1"/>
  <c r="Q3549" i="1"/>
  <c r="P3549" i="1"/>
  <c r="O3549" i="1"/>
  <c r="N3549" i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S3542" i="1" s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S3541" i="1"/>
  <c r="R3541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S3534" i="1" s="1"/>
  <c r="Q3534" i="1"/>
  <c r="P3534" i="1"/>
  <c r="O3534" i="1"/>
  <c r="N3534" i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V3533" i="1" s="1"/>
  <c r="T3533" i="1"/>
  <c r="S3533" i="1"/>
  <c r="R3533" i="1"/>
  <c r="Q3533" i="1"/>
  <c r="P3533" i="1"/>
  <c r="O3533" i="1"/>
  <c r="N3533" i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AB3530" i="1" s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AB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R3526" i="1"/>
  <c r="S3526" i="1" s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V3525" i="1" s="1"/>
  <c r="T3525" i="1"/>
  <c r="S3525" i="1"/>
  <c r="R3525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AB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R3518" i="1"/>
  <c r="S3518" i="1" s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V3517" i="1" s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AB3515" i="1" s="1"/>
  <c r="H3515" i="1"/>
  <c r="G3515" i="1"/>
  <c r="F3515" i="1"/>
  <c r="E3515" i="1"/>
  <c r="D3515" i="1"/>
  <c r="B3515" i="1"/>
  <c r="A3515" i="1" s="1"/>
  <c r="AA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AB3513" i="1" s="1"/>
  <c r="H3513" i="1"/>
  <c r="G3513" i="1"/>
  <c r="F3513" i="1"/>
  <c r="E3513" i="1"/>
  <c r="D3513" i="1"/>
  <c r="B3513" i="1"/>
  <c r="A3513" i="1"/>
  <c r="AB3512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S3510" i="1" s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V3509" i="1" s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AB3505" i="1" s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R3502" i="1"/>
  <c r="S3502" i="1" s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S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AB3499" i="1" s="1"/>
  <c r="H3499" i="1"/>
  <c r="G3499" i="1"/>
  <c r="F3499" i="1"/>
  <c r="E3499" i="1"/>
  <c r="D3499" i="1"/>
  <c r="B3499" i="1"/>
  <c r="A3499" i="1" s="1"/>
  <c r="AA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AB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S3494" i="1" s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V3493" i="1" s="1"/>
  <c r="T3493" i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AB3489" i="1" s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S3486" i="1" s="1"/>
  <c r="Q3486" i="1"/>
  <c r="P3486" i="1"/>
  <c r="O3486" i="1"/>
  <c r="N3486" i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V3485" i="1" s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S3478" i="1" s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V3477" i="1" s="1"/>
  <c r="T3477" i="1"/>
  <c r="S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AB3475" i="1" s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AB3472" i="1" s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S3470" i="1" s="1"/>
  <c r="Q3470" i="1"/>
  <c r="P3470" i="1"/>
  <c r="O3470" i="1"/>
  <c r="N3470" i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AB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R3462" i="1"/>
  <c r="S3462" i="1" s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V3461" i="1" s="1"/>
  <c r="T3461" i="1"/>
  <c r="S3461" i="1"/>
  <c r="R3461" i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AB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R3454" i="1"/>
  <c r="S3454" i="1" s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V3453" i="1" s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AB3451" i="1" s="1"/>
  <c r="H3451" i="1"/>
  <c r="G3451" i="1"/>
  <c r="F3451" i="1"/>
  <c r="E3451" i="1"/>
  <c r="D3451" i="1"/>
  <c r="B3451" i="1"/>
  <c r="A3451" i="1" s="1"/>
  <c r="AA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AB3449" i="1" s="1"/>
  <c r="H3449" i="1"/>
  <c r="G3449" i="1"/>
  <c r="F3449" i="1"/>
  <c r="E3449" i="1"/>
  <c r="D3449" i="1"/>
  <c r="B3449" i="1"/>
  <c r="A3449" i="1"/>
  <c r="AB3448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S3446" i="1" s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V3445" i="1" s="1"/>
  <c r="T3445" i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AB3442" i="1" s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AB3441" i="1" s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AB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R3438" i="1"/>
  <c r="S3438" i="1" s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V3437" i="1" s="1"/>
  <c r="T3437" i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AB3435" i="1" s="1"/>
  <c r="H3435" i="1"/>
  <c r="G3435" i="1"/>
  <c r="F3435" i="1"/>
  <c r="E3435" i="1"/>
  <c r="D3435" i="1"/>
  <c r="B3435" i="1"/>
  <c r="A3435" i="1" s="1"/>
  <c r="AA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AB3433" i="1" s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S3430" i="1" s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V3429" i="1" s="1"/>
  <c r="T3429" i="1"/>
  <c r="S3429" i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AB3425" i="1" s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S3422" i="1" s="1"/>
  <c r="Q3422" i="1"/>
  <c r="P3422" i="1"/>
  <c r="O3422" i="1"/>
  <c r="N3422" i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V3421" i="1" s="1"/>
  <c r="T3421" i="1"/>
  <c r="S3421" i="1"/>
  <c r="R3421" i="1"/>
  <c r="Q3421" i="1"/>
  <c r="P3421" i="1"/>
  <c r="O3421" i="1"/>
  <c r="N3421" i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S3414" i="1" s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V3413" i="1" s="1"/>
  <c r="T3413" i="1"/>
  <c r="S3413" i="1"/>
  <c r="R3413" i="1"/>
  <c r="Q3413" i="1"/>
  <c r="P3413" i="1"/>
  <c r="O3413" i="1"/>
  <c r="N3413" i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AB3409" i="1" s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S3406" i="1" s="1"/>
  <c r="Q3406" i="1"/>
  <c r="P3406" i="1"/>
  <c r="O3406" i="1"/>
  <c r="N3406" i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V3405" i="1" s="1"/>
  <c r="T3405" i="1"/>
  <c r="S3405" i="1"/>
  <c r="R3405" i="1"/>
  <c r="Q3405" i="1"/>
  <c r="P3405" i="1"/>
  <c r="O3405" i="1"/>
  <c r="N3405" i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T3401" i="1"/>
  <c r="V3401" i="1" s="1"/>
  <c r="R3401" i="1"/>
  <c r="Q3401" i="1"/>
  <c r="S3401" i="1" s="1"/>
  <c r="AB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S3398" i="1" s="1"/>
  <c r="Q3398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V3397" i="1" s="1"/>
  <c r="T3397" i="1"/>
  <c r="S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B3392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S3390" i="1" s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V3389" i="1" s="1"/>
  <c r="T3389" i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T3385" i="1"/>
  <c r="V3385" i="1" s="1"/>
  <c r="R3385" i="1"/>
  <c r="Q3385" i="1"/>
  <c r="S3385" i="1" s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M3384" i="1" s="1"/>
  <c r="K3384" i="1"/>
  <c r="J3384" i="1"/>
  <c r="AB3384" i="1" s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R3382" i="1"/>
  <c r="S3382" i="1" s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V3381" i="1" s="1"/>
  <c r="T3381" i="1"/>
  <c r="S3381" i="1"/>
  <c r="R3381" i="1"/>
  <c r="Q3381" i="1"/>
  <c r="P3381" i="1"/>
  <c r="O3381" i="1"/>
  <c r="N3381" i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T3377" i="1"/>
  <c r="V3377" i="1" s="1"/>
  <c r="R3377" i="1"/>
  <c r="Q3377" i="1"/>
  <c r="S3377" i="1" s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AB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S3374" i="1" s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V3373" i="1" s="1"/>
  <c r="T3373" i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AB3370" i="1" s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T3369" i="1"/>
  <c r="V3369" i="1" s="1"/>
  <c r="R3369" i="1"/>
  <c r="Q3369" i="1"/>
  <c r="S3369" i="1" s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M3368" i="1" s="1"/>
  <c r="K3368" i="1"/>
  <c r="J3368" i="1"/>
  <c r="AB3368" i="1" s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S3366" i="1" s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V3365" i="1" s="1"/>
  <c r="T3365" i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AB3362" i="1" s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AB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S3358" i="1" s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V3357" i="1" s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AB3354" i="1" s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T3353" i="1"/>
  <c r="V3353" i="1" s="1"/>
  <c r="R3353" i="1"/>
  <c r="Q3353" i="1"/>
  <c r="S3353" i="1" s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R3350" i="1"/>
  <c r="S3350" i="1" s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V3349" i="1" s="1"/>
  <c r="T3349" i="1"/>
  <c r="S3349" i="1"/>
  <c r="R3349" i="1"/>
  <c r="Q3349" i="1"/>
  <c r="P3349" i="1"/>
  <c r="O3349" i="1"/>
  <c r="N3349" i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AB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S3342" i="1" s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AB3338" i="1" s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T3337" i="1"/>
  <c r="V3337" i="1" s="1"/>
  <c r="R3337" i="1"/>
  <c r="Q3337" i="1"/>
  <c r="S3337" i="1" s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AB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W3332" i="1"/>
  <c r="V3332" i="1"/>
  <c r="U3332" i="1"/>
  <c r="T3332" i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W3331" i="1"/>
  <c r="U3331" i="1"/>
  <c r="T3331" i="1"/>
  <c r="V3331" i="1" s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R3328" i="1"/>
  <c r="Q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W3324" i="1"/>
  <c r="V3324" i="1"/>
  <c r="U3324" i="1"/>
  <c r="T3324" i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W3323" i="1"/>
  <c r="U3323" i="1"/>
  <c r="T3323" i="1"/>
  <c r="V3323" i="1" s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R3320" i="1"/>
  <c r="Q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W3316" i="1"/>
  <c r="V3316" i="1"/>
  <c r="U3316" i="1"/>
  <c r="T3316" i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W3315" i="1"/>
  <c r="U3315" i="1"/>
  <c r="T3315" i="1"/>
  <c r="V3315" i="1" s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V3309" i="1" s="1"/>
  <c r="T3309" i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B3307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AB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AB3305" i="1" s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V3301" i="1" s="1"/>
  <c r="T3301" i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AB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AB3297" i="1" s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V3293" i="1" s="1"/>
  <c r="T3293" i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B3291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R3290" i="1"/>
  <c r="Q3290" i="1"/>
  <c r="S3290" i="1" s="1"/>
  <c r="AB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AB3289" i="1" s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V3285" i="1" s="1"/>
  <c r="T3285" i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AB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T3280" i="1"/>
  <c r="V3280" i="1" s="1"/>
  <c r="R3280" i="1"/>
  <c r="Q3280" i="1"/>
  <c r="S3280" i="1" s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R3278" i="1"/>
  <c r="S3278" i="1" s="1"/>
  <c r="Q3278" i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B3275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V3268" i="1" s="1"/>
  <c r="T3268" i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AB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AB3258" i="1" s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AB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AB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V3245" i="1" s="1"/>
  <c r="T3245" i="1"/>
  <c r="R3245" i="1"/>
  <c r="S3245" i="1" s="1"/>
  <c r="Q3245" i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V3244" i="1" s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AB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V3237" i="1" s="1"/>
  <c r="T3237" i="1"/>
  <c r="R3237" i="1"/>
  <c r="S3237" i="1" s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V3236" i="1" s="1"/>
  <c r="T3236" i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V3232" i="1" s="1"/>
  <c r="R3232" i="1"/>
  <c r="Q3232" i="1"/>
  <c r="S3232" i="1" s="1"/>
  <c r="AB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R3229" i="1"/>
  <c r="S3229" i="1" s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V3228" i="1" s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M3224" i="1" s="1"/>
  <c r="AB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P3223" i="1" s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S3222" i="1" s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T3221" i="1"/>
  <c r="R3221" i="1"/>
  <c r="S3221" i="1" s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V3220" i="1" s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M3216" i="1" s="1"/>
  <c r="AB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P3215" i="1" s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R3214" i="1"/>
  <c r="S3214" i="1" s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V3213" i="1" s="1"/>
  <c r="T3213" i="1"/>
  <c r="R3213" i="1"/>
  <c r="S3213" i="1" s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M3208" i="1" s="1"/>
  <c r="AB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P3207" i="1" s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R3206" i="1"/>
  <c r="S3206" i="1" s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V3205" i="1" s="1"/>
  <c r="T3205" i="1"/>
  <c r="R3205" i="1"/>
  <c r="S3205" i="1" s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V3201" i="1"/>
  <c r="U3201" i="1"/>
  <c r="T3201" i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N3194" i="1"/>
  <c r="P3194" i="1" s="1"/>
  <c r="L3194" i="1"/>
  <c r="K3194" i="1"/>
  <c r="M3194" i="1" s="1"/>
  <c r="AB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P3191" i="1" s="1"/>
  <c r="N3191" i="1"/>
  <c r="M3191" i="1"/>
  <c r="AB3191" i="1" s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K3186" i="1"/>
  <c r="M3186" i="1" s="1"/>
  <c r="AB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M3184" i="1" s="1"/>
  <c r="K3184" i="1"/>
  <c r="J3184" i="1"/>
  <c r="AB3184" i="1" s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V3181" i="1" s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B3170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V3169" i="1"/>
  <c r="U3169" i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V3165" i="1" s="1"/>
  <c r="T3165" i="1"/>
  <c r="S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AB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V3153" i="1"/>
  <c r="U3153" i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AB3152" i="1" s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S3138" i="1"/>
  <c r="R3138" i="1"/>
  <c r="Q3138" i="1"/>
  <c r="O3138" i="1"/>
  <c r="N3138" i="1"/>
  <c r="P3138" i="1" s="1"/>
  <c r="AB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V3137" i="1"/>
  <c r="U3137" i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M3136" i="1" s="1"/>
  <c r="K3136" i="1"/>
  <c r="J3136" i="1"/>
  <c r="AB3136" i="1" s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M3128" i="1" s="1"/>
  <c r="K3128" i="1"/>
  <c r="J3128" i="1"/>
  <c r="AB3128" i="1" s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P3127" i="1" s="1"/>
  <c r="N3127" i="1"/>
  <c r="M3127" i="1"/>
  <c r="AB3127" i="1" s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N3122" i="1"/>
  <c r="P3122" i="1" s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M3120" i="1" s="1"/>
  <c r="K3120" i="1"/>
  <c r="J3120" i="1"/>
  <c r="AB3120" i="1" s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AB3106" i="1" s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V3105" i="1"/>
  <c r="U3105" i="1"/>
  <c r="T3105" i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AB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V3089" i="1"/>
  <c r="U3089" i="1"/>
  <c r="T3089" i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AB3088" i="1" s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V3085" i="1" s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V3077" i="1" s="1"/>
  <c r="T3077" i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S3074" i="1"/>
  <c r="R3074" i="1"/>
  <c r="Q3074" i="1"/>
  <c r="O3074" i="1"/>
  <c r="N3074" i="1"/>
  <c r="P3074" i="1" s="1"/>
  <c r="AB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V3073" i="1"/>
  <c r="U3073" i="1"/>
  <c r="T3073" i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M3072" i="1" s="1"/>
  <c r="K3072" i="1"/>
  <c r="J3072" i="1"/>
  <c r="AB3072" i="1" s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V3069" i="1" s="1"/>
  <c r="T3069" i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N3066" i="1"/>
  <c r="P3066" i="1" s="1"/>
  <c r="L3066" i="1"/>
  <c r="K3066" i="1"/>
  <c r="M3066" i="1" s="1"/>
  <c r="AB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V3061" i="1" s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AB3059" i="1" s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V3053" i="1" s="1"/>
  <c r="T3053" i="1"/>
  <c r="S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V3052" i="1"/>
  <c r="U3052" i="1"/>
  <c r="T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AB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AB3047" i="1" s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V3044" i="1"/>
  <c r="U3044" i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S3038" i="1" s="1"/>
  <c r="Q3038" i="1"/>
  <c r="O3038" i="1"/>
  <c r="P3038" i="1" s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O3031" i="1"/>
  <c r="P3031" i="1" s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V3029" i="1" s="1"/>
  <c r="T3029" i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AB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P3023" i="1" s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S3018" i="1"/>
  <c r="R3018" i="1"/>
  <c r="Q3018" i="1"/>
  <c r="P3018" i="1"/>
  <c r="AB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V3013" i="1" s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V3012" i="1" s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M3008" i="1" s="1"/>
  <c r="K3008" i="1"/>
  <c r="J3008" i="1"/>
  <c r="AB3008" i="1" s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V3004" i="1" s="1"/>
  <c r="T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V3001" i="1"/>
  <c r="U3001" i="1"/>
  <c r="T3001" i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AB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AB2984" i="1" s="1"/>
  <c r="H2984" i="1"/>
  <c r="G2984" i="1"/>
  <c r="F2984" i="1"/>
  <c r="E2984" i="1"/>
  <c r="D2984" i="1"/>
  <c r="B2984" i="1"/>
  <c r="A2984" i="1"/>
  <c r="AB2983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AB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B2967" i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AB2954" i="1" s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AB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B2951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AB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AB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AB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AB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M2903" i="1" s="1"/>
  <c r="AB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M2895" i="1" s="1"/>
  <c r="AB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M2887" i="1" s="1"/>
  <c r="AB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V2885" i="1" s="1"/>
  <c r="R2885" i="1"/>
  <c r="S2885" i="1" s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M2879" i="1" s="1"/>
  <c r="AB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M2871" i="1" s="1"/>
  <c r="AB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M2863" i="1" s="1"/>
  <c r="AB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M2855" i="1" s="1"/>
  <c r="AB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M2847" i="1" s="1"/>
  <c r="AB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M2839" i="1" s="1"/>
  <c r="AB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M2831" i="1" s="1"/>
  <c r="AB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M2823" i="1" s="1"/>
  <c r="AB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M2815" i="1" s="1"/>
  <c r="AB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AB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M2807" i="1" s="1"/>
  <c r="AB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AB2802" i="1" s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M2799" i="1" s="1"/>
  <c r="AB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B2791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AB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R2763" i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R2761" i="1"/>
  <c r="S2761" i="1" s="1"/>
  <c r="Q2761" i="1"/>
  <c r="P2761" i="1"/>
  <c r="O2761" i="1"/>
  <c r="N2761" i="1"/>
  <c r="L2761" i="1"/>
  <c r="K2761" i="1"/>
  <c r="M2761" i="1" s="1"/>
  <c r="AB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T2749" i="1"/>
  <c r="V2749" i="1" s="1"/>
  <c r="R2749" i="1"/>
  <c r="S2749" i="1" s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O2745" i="1"/>
  <c r="P2745" i="1" s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V2743" i="1" s="1"/>
  <c r="T2743" i="1"/>
  <c r="R2743" i="1"/>
  <c r="Q2743" i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V2740" i="1"/>
  <c r="U2740" i="1"/>
  <c r="T2740" i="1"/>
  <c r="S2740" i="1"/>
  <c r="R2740" i="1"/>
  <c r="Q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S2738" i="1"/>
  <c r="R2738" i="1"/>
  <c r="Q2738" i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S2736" i="1" s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AB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P2730" i="1" s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V2724" i="1"/>
  <c r="U2724" i="1"/>
  <c r="T2724" i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V2723" i="1"/>
  <c r="U2723" i="1"/>
  <c r="T2723" i="1"/>
  <c r="R2723" i="1"/>
  <c r="Q2723" i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B2715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O2713" i="1"/>
  <c r="P2713" i="1" s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V2711" i="1" s="1"/>
  <c r="T2711" i="1"/>
  <c r="R2711" i="1"/>
  <c r="Q2711" i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V2708" i="1"/>
  <c r="U2708" i="1"/>
  <c r="T2708" i="1"/>
  <c r="S2708" i="1"/>
  <c r="R2708" i="1"/>
  <c r="Q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S2706" i="1"/>
  <c r="R2706" i="1"/>
  <c r="Q2706" i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S2704" i="1" s="1"/>
  <c r="Q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AB2695" i="1" s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AB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AB2682" i="1" s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AB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AB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AB2671" i="1" s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AB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AB2663" i="1" s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AB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AB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AB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AB2639" i="1" s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AB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AB2631" i="1" s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AB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M2609" i="1" s="1"/>
  <c r="AB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AB2601" i="1" s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T2599" i="1"/>
  <c r="V2599" i="1" s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V2591" i="1" s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M2585" i="1" s="1"/>
  <c r="AB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T2583" i="1"/>
  <c r="V2583" i="1" s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M2577" i="1" s="1"/>
  <c r="AB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V2575" i="1" s="1"/>
  <c r="R2575" i="1"/>
  <c r="S2575" i="1" s="1"/>
  <c r="Q2575" i="1"/>
  <c r="O2575" i="1"/>
  <c r="N2575" i="1"/>
  <c r="P2575" i="1" s="1"/>
  <c r="L2575" i="1"/>
  <c r="K2575" i="1"/>
  <c r="M2575" i="1" s="1"/>
  <c r="J2575" i="1"/>
  <c r="AB2575" i="1" s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S2560" i="1"/>
  <c r="R2560" i="1"/>
  <c r="Q2560" i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S2559" i="1" s="1"/>
  <c r="Q2559" i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S2556" i="1"/>
  <c r="R2556" i="1"/>
  <c r="Q2556" i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V2555" i="1" s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B2549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R2544" i="1"/>
  <c r="Q2544" i="1"/>
  <c r="S2544" i="1" s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P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S2540" i="1"/>
  <c r="R2540" i="1"/>
  <c r="Q2540" i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B2539" i="1"/>
  <c r="AA2539" i="1"/>
  <c r="Z2539" i="1"/>
  <c r="Y2539" i="1"/>
  <c r="X2539" i="1"/>
  <c r="W2539" i="1"/>
  <c r="U2539" i="1"/>
  <c r="T2539" i="1"/>
  <c r="V2539" i="1" s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M2531" i="1" s="1"/>
  <c r="J2531" i="1"/>
  <c r="AB2531" i="1" s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R2528" i="1"/>
  <c r="Q2528" i="1"/>
  <c r="S2528" i="1" s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P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S2524" i="1"/>
  <c r="R2524" i="1"/>
  <c r="Q2524" i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O2523" i="1"/>
  <c r="N2523" i="1"/>
  <c r="P2523" i="1" s="1"/>
  <c r="L2523" i="1"/>
  <c r="K2523" i="1"/>
  <c r="M2523" i="1" s="1"/>
  <c r="J2523" i="1"/>
  <c r="AB2523" i="1" s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R2521" i="1"/>
  <c r="Q2521" i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P2517" i="1"/>
  <c r="AB2517" i="1" s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AB2515" i="1" s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V2506" i="1"/>
  <c r="U2506" i="1"/>
  <c r="T2506" i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R2503" i="1"/>
  <c r="S2503" i="1" s="1"/>
  <c r="Q2503" i="1"/>
  <c r="P2503" i="1"/>
  <c r="O2503" i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AB2497" i="1" s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R2495" i="1"/>
  <c r="S2495" i="1" s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V2493" i="1" s="1"/>
  <c r="T2493" i="1"/>
  <c r="R2493" i="1"/>
  <c r="S2493" i="1" s="1"/>
  <c r="Q2493" i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V2492" i="1" s="1"/>
  <c r="T2492" i="1"/>
  <c r="R2492" i="1"/>
  <c r="S2492" i="1" s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M2488" i="1" s="1"/>
  <c r="K2488" i="1"/>
  <c r="J2488" i="1"/>
  <c r="I2488" i="1"/>
  <c r="AB2488" i="1" s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P2487" i="1" s="1"/>
  <c r="AB2487" i="1" s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S2486" i="1" s="1"/>
  <c r="Q2486" i="1"/>
  <c r="O2486" i="1"/>
  <c r="P2486" i="1" s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V2485" i="1" s="1"/>
  <c r="T2485" i="1"/>
  <c r="R2485" i="1"/>
  <c r="S2485" i="1" s="1"/>
  <c r="Q2485" i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V2484" i="1" s="1"/>
  <c r="T2484" i="1"/>
  <c r="R2484" i="1"/>
  <c r="S2484" i="1" s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V2483" i="1" s="1"/>
  <c r="T2483" i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M2480" i="1" s="1"/>
  <c r="K2480" i="1"/>
  <c r="J2480" i="1"/>
  <c r="I2480" i="1"/>
  <c r="AB2480" i="1" s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V2479" i="1" s="1"/>
  <c r="R2479" i="1"/>
  <c r="Q2479" i="1"/>
  <c r="S2479" i="1" s="1"/>
  <c r="O2479" i="1"/>
  <c r="P2479" i="1" s="1"/>
  <c r="AB2479" i="1" s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O2478" i="1"/>
  <c r="P2478" i="1" s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V2477" i="1" s="1"/>
  <c r="T2477" i="1"/>
  <c r="R2477" i="1"/>
  <c r="S2477" i="1" s="1"/>
  <c r="Q2477" i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V2476" i="1" s="1"/>
  <c r="T2476" i="1"/>
  <c r="R2476" i="1"/>
  <c r="S2476" i="1" s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V2475" i="1" s="1"/>
  <c r="T2475" i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M2472" i="1" s="1"/>
  <c r="K2472" i="1"/>
  <c r="J2472" i="1"/>
  <c r="I2472" i="1"/>
  <c r="AB2472" i="1" s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T2471" i="1"/>
  <c r="V2471" i="1" s="1"/>
  <c r="R2471" i="1"/>
  <c r="Q2471" i="1"/>
  <c r="S2471" i="1" s="1"/>
  <c r="AB2471" i="1" s="1"/>
  <c r="O2471" i="1"/>
  <c r="P2471" i="1" s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S2470" i="1" s="1"/>
  <c r="Q2470" i="1"/>
  <c r="O2470" i="1"/>
  <c r="P2470" i="1" s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V2469" i="1" s="1"/>
  <c r="T2469" i="1"/>
  <c r="R2469" i="1"/>
  <c r="S2469" i="1" s="1"/>
  <c r="Q2469" i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V2468" i="1" s="1"/>
  <c r="T2468" i="1"/>
  <c r="R2468" i="1"/>
  <c r="S2468" i="1" s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V2467" i="1" s="1"/>
  <c r="T2467" i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M2464" i="1" s="1"/>
  <c r="K2464" i="1"/>
  <c r="J2464" i="1"/>
  <c r="I2464" i="1"/>
  <c r="AB2464" i="1" s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P2463" i="1" s="1"/>
  <c r="AB2463" i="1" s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S2462" i="1" s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V2461" i="1" s="1"/>
  <c r="T2461" i="1"/>
  <c r="R2461" i="1"/>
  <c r="S2461" i="1" s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V2460" i="1" s="1"/>
  <c r="T2460" i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M2456" i="1" s="1"/>
  <c r="K2456" i="1"/>
  <c r="J2456" i="1"/>
  <c r="I2456" i="1"/>
  <c r="AB2456" i="1" s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P2455" i="1" s="1"/>
  <c r="AB2455" i="1" s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S2454" i="1" s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V2453" i="1" s="1"/>
  <c r="T2453" i="1"/>
  <c r="R2453" i="1"/>
  <c r="S2453" i="1" s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M2448" i="1" s="1"/>
  <c r="K2448" i="1"/>
  <c r="J2448" i="1"/>
  <c r="I2448" i="1"/>
  <c r="AB2448" i="1" s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P2447" i="1" s="1"/>
  <c r="AB2447" i="1" s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V2445" i="1" s="1"/>
  <c r="T2445" i="1"/>
  <c r="R2445" i="1"/>
  <c r="S2445" i="1" s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V2444" i="1" s="1"/>
  <c r="T2444" i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AB2439" i="1" s="1"/>
  <c r="O2439" i="1"/>
  <c r="P2439" i="1" s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O2438" i="1"/>
  <c r="P2438" i="1" s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V2437" i="1" s="1"/>
  <c r="T2437" i="1"/>
  <c r="R2437" i="1"/>
  <c r="S2437" i="1" s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V2436" i="1" s="1"/>
  <c r="T2436" i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AB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P2431" i="1" s="1"/>
  <c r="AB2431" i="1" s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R2430" i="1"/>
  <c r="S2430" i="1" s="1"/>
  <c r="Q2430" i="1"/>
  <c r="O2430" i="1"/>
  <c r="P2430" i="1" s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V2429" i="1" s="1"/>
  <c r="T2429" i="1"/>
  <c r="R2429" i="1"/>
  <c r="S2429" i="1" s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V2428" i="1" s="1"/>
  <c r="T2428" i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AB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P2423" i="1" s="1"/>
  <c r="AB2423" i="1" s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S2422" i="1" s="1"/>
  <c r="Q2422" i="1"/>
  <c r="O2422" i="1"/>
  <c r="P2422" i="1" s="1"/>
  <c r="N2422" i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V2421" i="1" s="1"/>
  <c r="T2421" i="1"/>
  <c r="R2421" i="1"/>
  <c r="S2421" i="1" s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V2420" i="1" s="1"/>
  <c r="T2420" i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AB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AB2415" i="1" s="1"/>
  <c r="O2415" i="1"/>
  <c r="P2415" i="1" s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S2414" i="1" s="1"/>
  <c r="Q2414" i="1"/>
  <c r="O2414" i="1"/>
  <c r="P2414" i="1" s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V2413" i="1" s="1"/>
  <c r="T2413" i="1"/>
  <c r="R2413" i="1"/>
  <c r="S2413" i="1" s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V2412" i="1" s="1"/>
  <c r="T2412" i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AB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M2408" i="1" s="1"/>
  <c r="K2408" i="1"/>
  <c r="J2408" i="1"/>
  <c r="I2408" i="1"/>
  <c r="AB2408" i="1" s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AB2407" i="1" s="1"/>
  <c r="O2407" i="1"/>
  <c r="P2407" i="1" s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R2406" i="1"/>
  <c r="S2406" i="1" s="1"/>
  <c r="Q2406" i="1"/>
  <c r="O2406" i="1"/>
  <c r="P2406" i="1" s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V2405" i="1" s="1"/>
  <c r="T2405" i="1"/>
  <c r="R2405" i="1"/>
  <c r="S2405" i="1" s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V2404" i="1" s="1"/>
  <c r="T2404" i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AB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M2400" i="1" s="1"/>
  <c r="K2400" i="1"/>
  <c r="J2400" i="1"/>
  <c r="I2400" i="1"/>
  <c r="AB2400" i="1" s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P2399" i="1" s="1"/>
  <c r="AB2399" i="1" s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S2398" i="1" s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V2397" i="1" s="1"/>
  <c r="T2397" i="1"/>
  <c r="R2397" i="1"/>
  <c r="S2397" i="1" s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V2396" i="1" s="1"/>
  <c r="T2396" i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M2392" i="1" s="1"/>
  <c r="K2392" i="1"/>
  <c r="J2392" i="1"/>
  <c r="I2392" i="1"/>
  <c r="AB2392" i="1" s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P2391" i="1" s="1"/>
  <c r="AB2391" i="1" s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S2390" i="1" s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V2389" i="1" s="1"/>
  <c r="T2389" i="1"/>
  <c r="R2389" i="1"/>
  <c r="S2389" i="1" s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V2388" i="1" s="1"/>
  <c r="T2388" i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M2384" i="1" s="1"/>
  <c r="K2384" i="1"/>
  <c r="J2384" i="1"/>
  <c r="I2384" i="1"/>
  <c r="AB2384" i="1" s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P2383" i="1" s="1"/>
  <c r="AB2383" i="1" s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R2382" i="1"/>
  <c r="S2382" i="1" s="1"/>
  <c r="Q2382" i="1"/>
  <c r="O2382" i="1"/>
  <c r="P2382" i="1" s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V2381" i="1" s="1"/>
  <c r="T2381" i="1"/>
  <c r="R2381" i="1"/>
  <c r="S2381" i="1" s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V2380" i="1" s="1"/>
  <c r="T2380" i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AB2375" i="1" s="1"/>
  <c r="O2375" i="1"/>
  <c r="P2375" i="1" s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R2374" i="1"/>
  <c r="S2374" i="1" s="1"/>
  <c r="Q2374" i="1"/>
  <c r="O2374" i="1"/>
  <c r="P2374" i="1" s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V2373" i="1" s="1"/>
  <c r="T2373" i="1"/>
  <c r="R2373" i="1"/>
  <c r="S2373" i="1" s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V2372" i="1" s="1"/>
  <c r="T2372" i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AB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P2367" i="1" s="1"/>
  <c r="AB2367" i="1" s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R2366" i="1"/>
  <c r="S2366" i="1" s="1"/>
  <c r="Q2366" i="1"/>
  <c r="O2366" i="1"/>
  <c r="P2366" i="1" s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V2365" i="1" s="1"/>
  <c r="T2365" i="1"/>
  <c r="R2365" i="1"/>
  <c r="S2365" i="1" s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V2364" i="1" s="1"/>
  <c r="T2364" i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AB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P2359" i="1" s="1"/>
  <c r="AB2359" i="1" s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V2358" i="1" s="1"/>
  <c r="R2358" i="1"/>
  <c r="S2358" i="1" s="1"/>
  <c r="Q2358" i="1"/>
  <c r="O2358" i="1"/>
  <c r="P2358" i="1" s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V2357" i="1" s="1"/>
  <c r="T2357" i="1"/>
  <c r="R2357" i="1"/>
  <c r="S2357" i="1" s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AB2351" i="1" s="1"/>
  <c r="O2351" i="1"/>
  <c r="P2351" i="1" s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V2350" i="1" s="1"/>
  <c r="R2350" i="1"/>
  <c r="S2350" i="1" s="1"/>
  <c r="Q2350" i="1"/>
  <c r="O2350" i="1"/>
  <c r="P2350" i="1" s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V2349" i="1" s="1"/>
  <c r="T2349" i="1"/>
  <c r="R2349" i="1"/>
  <c r="S2349" i="1" s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V2348" i="1" s="1"/>
  <c r="T2348" i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AB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M2344" i="1" s="1"/>
  <c r="K2344" i="1"/>
  <c r="J2344" i="1"/>
  <c r="I2344" i="1"/>
  <c r="AB2344" i="1" s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AB2343" i="1" s="1"/>
  <c r="O2343" i="1"/>
  <c r="P2343" i="1" s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R2342" i="1"/>
  <c r="S2342" i="1" s="1"/>
  <c r="Q2342" i="1"/>
  <c r="O2342" i="1"/>
  <c r="P2342" i="1" s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V2341" i="1" s="1"/>
  <c r="T2341" i="1"/>
  <c r="R2341" i="1"/>
  <c r="S2341" i="1" s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V2340" i="1" s="1"/>
  <c r="T2340" i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AB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M2336" i="1" s="1"/>
  <c r="K2336" i="1"/>
  <c r="J2336" i="1"/>
  <c r="I2336" i="1"/>
  <c r="AB2336" i="1" s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P2335" i="1" s="1"/>
  <c r="AB2335" i="1" s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R2334" i="1"/>
  <c r="S2334" i="1" s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V2333" i="1" s="1"/>
  <c r="T2333" i="1"/>
  <c r="R2333" i="1"/>
  <c r="S2333" i="1" s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V2332" i="1" s="1"/>
  <c r="T2332" i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M2328" i="1" s="1"/>
  <c r="K2328" i="1"/>
  <c r="J2328" i="1"/>
  <c r="I2328" i="1"/>
  <c r="AB2328" i="1" s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P2327" i="1" s="1"/>
  <c r="AB2327" i="1" s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V2326" i="1" s="1"/>
  <c r="R2326" i="1"/>
  <c r="S2326" i="1" s="1"/>
  <c r="Q2326" i="1"/>
  <c r="O2326" i="1"/>
  <c r="P2326" i="1" s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V2325" i="1" s="1"/>
  <c r="T2325" i="1"/>
  <c r="R2325" i="1"/>
  <c r="S2325" i="1" s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V2324" i="1" s="1"/>
  <c r="T2324" i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M2320" i="1" s="1"/>
  <c r="K2320" i="1"/>
  <c r="J2320" i="1"/>
  <c r="I2320" i="1"/>
  <c r="AB2320" i="1" s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AB2319" i="1" s="1"/>
  <c r="O2319" i="1"/>
  <c r="P2319" i="1" s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R2318" i="1"/>
  <c r="S2318" i="1" s="1"/>
  <c r="Q2318" i="1"/>
  <c r="O2318" i="1"/>
  <c r="P2318" i="1" s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V2317" i="1" s="1"/>
  <c r="T2317" i="1"/>
  <c r="R2317" i="1"/>
  <c r="S2317" i="1" s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V2316" i="1" s="1"/>
  <c r="T2316" i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AB2311" i="1" s="1"/>
  <c r="O2311" i="1"/>
  <c r="P2311" i="1" s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S2310" i="1" s="1"/>
  <c r="Q2310" i="1"/>
  <c r="O2310" i="1"/>
  <c r="P2310" i="1" s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V2309" i="1" s="1"/>
  <c r="T2309" i="1"/>
  <c r="R2309" i="1"/>
  <c r="S2309" i="1" s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V2308" i="1" s="1"/>
  <c r="T2308" i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AB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AB2304" i="1" s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AB2303" i="1" s="1"/>
  <c r="O2303" i="1"/>
  <c r="P2303" i="1" s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R2302" i="1"/>
  <c r="S2302" i="1" s="1"/>
  <c r="Q2302" i="1"/>
  <c r="O2302" i="1"/>
  <c r="P2302" i="1" s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V2301" i="1" s="1"/>
  <c r="T2301" i="1"/>
  <c r="R2301" i="1"/>
  <c r="S2301" i="1" s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V2300" i="1" s="1"/>
  <c r="T2300" i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P2295" i="1" s="1"/>
  <c r="AB2295" i="1" s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S2294" i="1" s="1"/>
  <c r="Q2294" i="1"/>
  <c r="O2294" i="1"/>
  <c r="P2294" i="1" s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V2293" i="1" s="1"/>
  <c r="T2293" i="1"/>
  <c r="R2293" i="1"/>
  <c r="S2293" i="1" s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V2292" i="1" s="1"/>
  <c r="T2292" i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P2287" i="1" s="1"/>
  <c r="AB2287" i="1" s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R2286" i="1"/>
  <c r="S2286" i="1" s="1"/>
  <c r="Q2286" i="1"/>
  <c r="O2286" i="1"/>
  <c r="P2286" i="1" s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V2285" i="1" s="1"/>
  <c r="T2285" i="1"/>
  <c r="R2285" i="1"/>
  <c r="S2285" i="1" s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V2284" i="1" s="1"/>
  <c r="T2284" i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AB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M2280" i="1" s="1"/>
  <c r="K2280" i="1"/>
  <c r="J2280" i="1"/>
  <c r="I2280" i="1"/>
  <c r="AB2280" i="1" s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AB2279" i="1" s="1"/>
  <c r="O2279" i="1"/>
  <c r="P2279" i="1" s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R2278" i="1"/>
  <c r="S2278" i="1" s="1"/>
  <c r="Q2278" i="1"/>
  <c r="O2278" i="1"/>
  <c r="P2278" i="1" s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V2277" i="1" s="1"/>
  <c r="T2277" i="1"/>
  <c r="R2277" i="1"/>
  <c r="S2277" i="1" s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V2276" i="1" s="1"/>
  <c r="T2276" i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V2273" i="1"/>
  <c r="U2273" i="1"/>
  <c r="T2273" i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Q2272" i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R2270" i="1"/>
  <c r="S2270" i="1" s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V2269" i="1" s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V2265" i="1"/>
  <c r="U2265" i="1"/>
  <c r="T2265" i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M2264" i="1" s="1"/>
  <c r="AB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V2261" i="1" s="1"/>
  <c r="T2261" i="1"/>
  <c r="R2261" i="1"/>
  <c r="S2261" i="1" s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V2260" i="1" s="1"/>
  <c r="T2260" i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N2258" i="1"/>
  <c r="P2258" i="1" s="1"/>
  <c r="L2258" i="1"/>
  <c r="K2258" i="1"/>
  <c r="M2258" i="1" s="1"/>
  <c r="AB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V2257" i="1"/>
  <c r="U2257" i="1"/>
  <c r="T2257" i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T2256" i="1"/>
  <c r="V2256" i="1" s="1"/>
  <c r="R2256" i="1"/>
  <c r="Q2256" i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V2253" i="1" s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AB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M2248" i="1" s="1"/>
  <c r="K2248" i="1"/>
  <c r="J2248" i="1"/>
  <c r="I2248" i="1"/>
  <c r="AB2248" i="1" s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O2246" i="1"/>
  <c r="P2246" i="1" s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V2240" i="1"/>
  <c r="U2240" i="1"/>
  <c r="T2240" i="1"/>
  <c r="R2240" i="1"/>
  <c r="Q2240" i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O2238" i="1"/>
  <c r="P2238" i="1" s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V2237" i="1" s="1"/>
  <c r="T2237" i="1"/>
  <c r="S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V2236" i="1"/>
  <c r="U2236" i="1"/>
  <c r="T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AB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O2230" i="1"/>
  <c r="P2230" i="1" s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V2224" i="1"/>
  <c r="U2224" i="1"/>
  <c r="T2224" i="1"/>
  <c r="R2224" i="1"/>
  <c r="Q2224" i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O2222" i="1"/>
  <c r="P2222" i="1" s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V2221" i="1" s="1"/>
  <c r="T2221" i="1"/>
  <c r="R2221" i="1"/>
  <c r="S2221" i="1" s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V2220" i="1"/>
  <c r="U2220" i="1"/>
  <c r="T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AB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O2214" i="1"/>
  <c r="P2214" i="1" s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V2208" i="1"/>
  <c r="U2208" i="1"/>
  <c r="T2208" i="1"/>
  <c r="R2208" i="1"/>
  <c r="Q2208" i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M2206" i="1" s="1"/>
  <c r="K2206" i="1"/>
  <c r="J2206" i="1"/>
  <c r="AB2206" i="1" s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V2205" i="1" s="1"/>
  <c r="T2205" i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V2204" i="1" s="1"/>
  <c r="T2204" i="1"/>
  <c r="R2204" i="1"/>
  <c r="S2204" i="1" s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V2203" i="1" s="1"/>
  <c r="T2203" i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V2197" i="1" s="1"/>
  <c r="T2197" i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S2196" i="1" s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V2195" i="1" s="1"/>
  <c r="T2195" i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V2193" i="1"/>
  <c r="U2193" i="1"/>
  <c r="T2193" i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T2192" i="1"/>
  <c r="V2192" i="1" s="1"/>
  <c r="R2192" i="1"/>
  <c r="Q2192" i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AB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V2189" i="1" s="1"/>
  <c r="T2189" i="1"/>
  <c r="R2189" i="1"/>
  <c r="S2189" i="1" s="1"/>
  <c r="Q2189" i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U2185" i="1"/>
  <c r="T2185" i="1"/>
  <c r="V2185" i="1" s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T2184" i="1"/>
  <c r="V2184" i="1" s="1"/>
  <c r="R2184" i="1"/>
  <c r="Q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V2183" i="1" s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O2182" i="1"/>
  <c r="P2182" i="1" s="1"/>
  <c r="N2182" i="1"/>
  <c r="L2182" i="1"/>
  <c r="K2182" i="1"/>
  <c r="M2182" i="1" s="1"/>
  <c r="J2182" i="1"/>
  <c r="AB2182" i="1" s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V2181" i="1" s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V2180" i="1" s="1"/>
  <c r="T2180" i="1"/>
  <c r="S2180" i="1"/>
  <c r="R2180" i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V2176" i="1"/>
  <c r="U2176" i="1"/>
  <c r="T2176" i="1"/>
  <c r="S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V2175" i="1"/>
  <c r="U2175" i="1"/>
  <c r="T2175" i="1"/>
  <c r="R2175" i="1"/>
  <c r="Q2175" i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O2173" i="1"/>
  <c r="P2173" i="1" s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V2172" i="1" s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V2168" i="1"/>
  <c r="U2168" i="1"/>
  <c r="T2168" i="1"/>
  <c r="S2168" i="1"/>
  <c r="R2168" i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V2164" i="1" s="1"/>
  <c r="T2164" i="1"/>
  <c r="R2164" i="1"/>
  <c r="S2164" i="1" s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V2160" i="1"/>
  <c r="U2160" i="1"/>
  <c r="T2160" i="1"/>
  <c r="S2160" i="1"/>
  <c r="R2160" i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R2158" i="1"/>
  <c r="Q2158" i="1"/>
  <c r="S2158" i="1" s="1"/>
  <c r="O2158" i="1"/>
  <c r="P2158" i="1" s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V2156" i="1" s="1"/>
  <c r="T2156" i="1"/>
  <c r="S2156" i="1"/>
  <c r="R2156" i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V2151" i="1"/>
  <c r="U2151" i="1"/>
  <c r="T2151" i="1"/>
  <c r="R2151" i="1"/>
  <c r="Q2151" i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AB2150" i="1" s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V2148" i="1" s="1"/>
  <c r="T2148" i="1"/>
  <c r="S2148" i="1"/>
  <c r="R2148" i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V2147" i="1"/>
  <c r="U2147" i="1"/>
  <c r="T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V2144" i="1"/>
  <c r="U2144" i="1"/>
  <c r="T2144" i="1"/>
  <c r="S2144" i="1"/>
  <c r="R2144" i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V2143" i="1"/>
  <c r="U2143" i="1"/>
  <c r="T2143" i="1"/>
  <c r="R2143" i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V2140" i="1" s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V2136" i="1"/>
  <c r="U2136" i="1"/>
  <c r="T2136" i="1"/>
  <c r="S2136" i="1"/>
  <c r="R2136" i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V2132" i="1" s="1"/>
  <c r="T2132" i="1"/>
  <c r="R2132" i="1"/>
  <c r="S2132" i="1" s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V2128" i="1"/>
  <c r="U2128" i="1"/>
  <c r="T2128" i="1"/>
  <c r="S2128" i="1"/>
  <c r="R2128" i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R2126" i="1"/>
  <c r="Q2126" i="1"/>
  <c r="S2126" i="1" s="1"/>
  <c r="O2126" i="1"/>
  <c r="P2126" i="1" s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V2124" i="1" s="1"/>
  <c r="T2124" i="1"/>
  <c r="S2124" i="1"/>
  <c r="R2124" i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V2119" i="1"/>
  <c r="U2119" i="1"/>
  <c r="T2119" i="1"/>
  <c r="R2119" i="1"/>
  <c r="Q2119" i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AB2118" i="1" s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V2116" i="1" s="1"/>
  <c r="T2116" i="1"/>
  <c r="S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V2112" i="1"/>
  <c r="U2112" i="1"/>
  <c r="T2112" i="1"/>
  <c r="S2112" i="1"/>
  <c r="R2112" i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V2111" i="1"/>
  <c r="U2111" i="1"/>
  <c r="T2111" i="1"/>
  <c r="R2111" i="1"/>
  <c r="Q2111" i="1"/>
  <c r="O2111" i="1"/>
  <c r="N2111" i="1"/>
  <c r="P2111" i="1" s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V2108" i="1" s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V2104" i="1"/>
  <c r="U2104" i="1"/>
  <c r="T2104" i="1"/>
  <c r="S2104" i="1"/>
  <c r="R2104" i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V2100" i="1" s="1"/>
  <c r="T2100" i="1"/>
  <c r="R2100" i="1"/>
  <c r="S2100" i="1" s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V2096" i="1"/>
  <c r="U2096" i="1"/>
  <c r="T2096" i="1"/>
  <c r="S2096" i="1"/>
  <c r="R2096" i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R2094" i="1"/>
  <c r="Q2094" i="1"/>
  <c r="S2094" i="1" s="1"/>
  <c r="O2094" i="1"/>
  <c r="P2094" i="1" s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V2092" i="1" s="1"/>
  <c r="T2092" i="1"/>
  <c r="S2092" i="1"/>
  <c r="R2092" i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V2087" i="1"/>
  <c r="U2087" i="1"/>
  <c r="T2087" i="1"/>
  <c r="R2087" i="1"/>
  <c r="Q2087" i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AB2086" i="1" s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V2084" i="1" s="1"/>
  <c r="T2084" i="1"/>
  <c r="S2084" i="1"/>
  <c r="R2084" i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V2083" i="1"/>
  <c r="U2083" i="1"/>
  <c r="T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V2080" i="1"/>
  <c r="U2080" i="1"/>
  <c r="T2080" i="1"/>
  <c r="S2080" i="1"/>
  <c r="R2080" i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V2079" i="1"/>
  <c r="U2079" i="1"/>
  <c r="T2079" i="1"/>
  <c r="R2079" i="1"/>
  <c r="Q2079" i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V2076" i="1" s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V2072" i="1"/>
  <c r="U2072" i="1"/>
  <c r="T2072" i="1"/>
  <c r="S2072" i="1"/>
  <c r="R2072" i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R2062" i="1"/>
  <c r="Q2062" i="1"/>
  <c r="S2062" i="1" s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S2060" i="1"/>
  <c r="R2060" i="1"/>
  <c r="Q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V2059" i="1"/>
  <c r="U2059" i="1"/>
  <c r="T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S2056" i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V2051" i="1" s="1"/>
  <c r="T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V2044" i="1" s="1"/>
  <c r="T2044" i="1"/>
  <c r="S2044" i="1"/>
  <c r="R2044" i="1"/>
  <c r="Q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V2043" i="1"/>
  <c r="U2043" i="1"/>
  <c r="T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S2040" i="1"/>
  <c r="R2040" i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O2038" i="1"/>
  <c r="P2038" i="1" s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V2036" i="1" s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V2035" i="1" s="1"/>
  <c r="T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M2031" i="1" s="1"/>
  <c r="K2031" i="1"/>
  <c r="J2031" i="1"/>
  <c r="I2031" i="1"/>
  <c r="AB2031" i="1" s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V2028" i="1" s="1"/>
  <c r="T2028" i="1"/>
  <c r="S2028" i="1"/>
  <c r="R2028" i="1"/>
  <c r="Q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V2027" i="1"/>
  <c r="U2027" i="1"/>
  <c r="T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V2024" i="1"/>
  <c r="U2024" i="1"/>
  <c r="T2024" i="1"/>
  <c r="S2024" i="1"/>
  <c r="R2024" i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O2022" i="1"/>
  <c r="P2022" i="1" s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V2020" i="1" s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V2019" i="1" s="1"/>
  <c r="T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M2015" i="1" s="1"/>
  <c r="K2015" i="1"/>
  <c r="J2015" i="1"/>
  <c r="I2015" i="1"/>
  <c r="AB2015" i="1" s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O2013" i="1"/>
  <c r="P2013" i="1" s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V2008" i="1"/>
  <c r="U2008" i="1"/>
  <c r="T2008" i="1"/>
  <c r="S2008" i="1"/>
  <c r="R2008" i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R2006" i="1"/>
  <c r="Q2006" i="1"/>
  <c r="S2006" i="1" s="1"/>
  <c r="O2006" i="1"/>
  <c r="P2006" i="1" s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O2005" i="1"/>
  <c r="P2005" i="1" s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V2004" i="1" s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V2003" i="1" s="1"/>
  <c r="T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AB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O1997" i="1"/>
  <c r="P1997" i="1" s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V1996" i="1" s="1"/>
  <c r="T1996" i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V1991" i="1"/>
  <c r="U1991" i="1"/>
  <c r="T1991" i="1"/>
  <c r="R1991" i="1"/>
  <c r="Q1991" i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O1990" i="1"/>
  <c r="P1990" i="1" s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AB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T1983" i="1"/>
  <c r="V1983" i="1" s="1"/>
  <c r="R1983" i="1"/>
  <c r="Q1983" i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O1981" i="1"/>
  <c r="P1981" i="1" s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V1975" i="1"/>
  <c r="U1975" i="1"/>
  <c r="T1975" i="1"/>
  <c r="R1975" i="1"/>
  <c r="Q1975" i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P1974" i="1" s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O1973" i="1"/>
  <c r="P1973" i="1" s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AB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U1967" i="1"/>
  <c r="T1967" i="1"/>
  <c r="V1967" i="1" s="1"/>
  <c r="R1967" i="1"/>
  <c r="Q1967" i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O1965" i="1"/>
  <c r="P1965" i="1" s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V1959" i="1"/>
  <c r="U1959" i="1"/>
  <c r="T1959" i="1"/>
  <c r="R1959" i="1"/>
  <c r="Q1959" i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O1957" i="1"/>
  <c r="P1957" i="1" s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AB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T1951" i="1"/>
  <c r="V1951" i="1" s="1"/>
  <c r="R1951" i="1"/>
  <c r="Q1951" i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O1949" i="1"/>
  <c r="P1949" i="1" s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AB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V1943" i="1"/>
  <c r="U1943" i="1"/>
  <c r="T1943" i="1"/>
  <c r="R1943" i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P1941" i="1" s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S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AB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V1935" i="1"/>
  <c r="U1935" i="1"/>
  <c r="T1935" i="1"/>
  <c r="R1935" i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P1933" i="1" s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S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V1929" i="1"/>
  <c r="U1929" i="1"/>
  <c r="T1929" i="1"/>
  <c r="S1929" i="1"/>
  <c r="R1929" i="1"/>
  <c r="Q1929" i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T1927" i="1"/>
  <c r="V1927" i="1" s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W1926" i="1"/>
  <c r="U1926" i="1"/>
  <c r="T1926" i="1"/>
  <c r="V1926" i="1" s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R1924" i="1"/>
  <c r="S1924" i="1" s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R1914" i="1"/>
  <c r="Q1914" i="1"/>
  <c r="S1914" i="1" s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V1905" i="1" s="1"/>
  <c r="T1905" i="1"/>
  <c r="S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AB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P1901" i="1" s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R1900" i="1"/>
  <c r="S1900" i="1" s="1"/>
  <c r="Q1900" i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V1897" i="1" s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R1896" i="1"/>
  <c r="Q1896" i="1"/>
  <c r="S1896" i="1" s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V1891" i="1" s="1"/>
  <c r="T1891" i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T1887" i="1"/>
  <c r="V1887" i="1" s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V1883" i="1" s="1"/>
  <c r="T1883" i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K1880" i="1"/>
  <c r="M1880" i="1" s="1"/>
  <c r="AB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T1879" i="1"/>
  <c r="V1879" i="1" s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AB1879" i="1" s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V1877" i="1" s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V1875" i="1" s="1"/>
  <c r="T1875" i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V1871" i="1" s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R1869" i="1"/>
  <c r="Q1869" i="1"/>
  <c r="S1869" i="1" s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V1867" i="1" s="1"/>
  <c r="T1867" i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K1864" i="1"/>
  <c r="M1864" i="1" s="1"/>
  <c r="AB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T1863" i="1"/>
  <c r="V1863" i="1" s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V1861" i="1" s="1"/>
  <c r="R1861" i="1"/>
  <c r="Q1861" i="1"/>
  <c r="S1861" i="1" s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V1851" i="1" s="1"/>
  <c r="T1851" i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K1848" i="1"/>
  <c r="M1848" i="1" s="1"/>
  <c r="AB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AB1846" i="1" s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AB1839" i="1" s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AB1823" i="1" s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AB1818" i="1" s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M1816" i="1" s="1"/>
  <c r="AB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AB1807" i="1" s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AB1791" i="1" s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AB1786" i="1" s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K1784" i="1"/>
  <c r="M1784" i="1" s="1"/>
  <c r="AB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AB1775" i="1" s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AB1770" i="1" s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AB1759" i="1" s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M1754" i="1" s="1"/>
  <c r="K1754" i="1"/>
  <c r="J1754" i="1"/>
  <c r="I1754" i="1"/>
  <c r="AB1754" i="1" s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AB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V1751" i="1" s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AB1743" i="1" s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V1735" i="1" s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AB1727" i="1" s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AB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M1714" i="1" s="1"/>
  <c r="K1714" i="1"/>
  <c r="J1714" i="1"/>
  <c r="AB1714" i="1" s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AB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AB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V1703" i="1" s="1"/>
  <c r="T1703" i="1"/>
  <c r="S1703" i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AB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M1698" i="1" s="1"/>
  <c r="K1698" i="1"/>
  <c r="J1698" i="1"/>
  <c r="AB1698" i="1" s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AB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V1687" i="1" s="1"/>
  <c r="T1687" i="1"/>
  <c r="S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M1682" i="1" s="1"/>
  <c r="K1682" i="1"/>
  <c r="J1682" i="1"/>
  <c r="AB1682" i="1" s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AB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V1671" i="1" s="1"/>
  <c r="T1671" i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N1668" i="1"/>
  <c r="P1668" i="1" s="1"/>
  <c r="AB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V1663" i="1" s="1"/>
  <c r="T1663" i="1"/>
  <c r="S1663" i="1"/>
  <c r="R1663" i="1"/>
  <c r="Q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Q1658" i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R1656" i="1"/>
  <c r="S1656" i="1" s="1"/>
  <c r="Q1656" i="1"/>
  <c r="P1656" i="1"/>
  <c r="AB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V1655" i="1" s="1"/>
  <c r="T1655" i="1"/>
  <c r="R1655" i="1"/>
  <c r="S1655" i="1" s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V1654" i="1" s="1"/>
  <c r="T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S1652" i="1"/>
  <c r="R1652" i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R1649" i="1"/>
  <c r="Q1649" i="1"/>
  <c r="S1649" i="1" s="1"/>
  <c r="O1649" i="1"/>
  <c r="P1649" i="1" s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AB1648" i="1" s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V1647" i="1" s="1"/>
  <c r="T1647" i="1"/>
  <c r="S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V1646" i="1" s="1"/>
  <c r="T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AB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S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T1642" i="1"/>
  <c r="V1642" i="1" s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S1639" i="1" s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V1638" i="1" s="1"/>
  <c r="T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AB1633" i="1" s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P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W1627" i="1"/>
  <c r="V1627" i="1"/>
  <c r="U1627" i="1"/>
  <c r="T1627" i="1"/>
  <c r="R1627" i="1"/>
  <c r="Q1627" i="1"/>
  <c r="S1627" i="1" s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AB1626" i="1" s="1"/>
  <c r="H1626" i="1"/>
  <c r="G1626" i="1"/>
  <c r="F1626" i="1"/>
  <c r="E1626" i="1"/>
  <c r="D1626" i="1"/>
  <c r="B1626" i="1"/>
  <c r="A1626" i="1" s="1"/>
  <c r="AA1625" i="1"/>
  <c r="Y1625" i="1"/>
  <c r="X1625" i="1"/>
  <c r="W1625" i="1"/>
  <c r="U1625" i="1"/>
  <c r="V1625" i="1" s="1"/>
  <c r="T1625" i="1"/>
  <c r="R1625" i="1"/>
  <c r="Q1625" i="1"/>
  <c r="S1625" i="1" s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S1623" i="1" s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U1622" i="1"/>
  <c r="V1622" i="1" s="1"/>
  <c r="T1622" i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R1621" i="1"/>
  <c r="S1621" i="1" s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M1620" i="1" s="1"/>
  <c r="AB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W1619" i="1"/>
  <c r="V1619" i="1"/>
  <c r="U1619" i="1"/>
  <c r="T1619" i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V1617" i="1" s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R1616" i="1"/>
  <c r="S1616" i="1" s="1"/>
  <c r="Q1616" i="1"/>
  <c r="P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M1615" i="1"/>
  <c r="L1615" i="1"/>
  <c r="K1615" i="1"/>
  <c r="J1615" i="1"/>
  <c r="I1615" i="1"/>
  <c r="AB1615" i="1" s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R1613" i="1"/>
  <c r="S1613" i="1" s="1"/>
  <c r="Q1613" i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V1612" i="1" s="1"/>
  <c r="T1612" i="1"/>
  <c r="R1612" i="1"/>
  <c r="S1612" i="1" s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V1610" i="1" s="1"/>
  <c r="T1610" i="1"/>
  <c r="R1610" i="1"/>
  <c r="S1610" i="1" s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S1607" i="1"/>
  <c r="R1607" i="1"/>
  <c r="Q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V1606" i="1" s="1"/>
  <c r="T1606" i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AB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AB1604" i="1" s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M1602" i="1" s="1"/>
  <c r="AB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P1601" i="1" s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V1600" i="1" s="1"/>
  <c r="T1600" i="1"/>
  <c r="R1600" i="1"/>
  <c r="S1600" i="1" s="1"/>
  <c r="Q1600" i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V1599" i="1" s="1"/>
  <c r="T1599" i="1"/>
  <c r="R1599" i="1"/>
  <c r="S1599" i="1" s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V1598" i="1" s="1"/>
  <c r="T1598" i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V1594" i="1" s="1"/>
  <c r="AB1594" i="1" s="1"/>
  <c r="S1594" i="1"/>
  <c r="R1594" i="1"/>
  <c r="Q1594" i="1"/>
  <c r="O1594" i="1"/>
  <c r="P1594" i="1" s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P1593" i="1" s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V1592" i="1" s="1"/>
  <c r="T1592" i="1"/>
  <c r="R1592" i="1"/>
  <c r="S1592" i="1" s="1"/>
  <c r="Q1592" i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V1591" i="1" s="1"/>
  <c r="T1591" i="1"/>
  <c r="R1591" i="1"/>
  <c r="S1591" i="1" s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AB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AB1588" i="1" s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M1586" i="1" s="1"/>
  <c r="AB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P1585" i="1" s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V1584" i="1" s="1"/>
  <c r="T1584" i="1"/>
  <c r="R1584" i="1"/>
  <c r="S1584" i="1" s="1"/>
  <c r="Q1584" i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V1583" i="1" s="1"/>
  <c r="T1583" i="1"/>
  <c r="R1583" i="1"/>
  <c r="S1583" i="1" s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V1582" i="1" s="1"/>
  <c r="T1582" i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V1578" i="1" s="1"/>
  <c r="S1578" i="1"/>
  <c r="R1578" i="1"/>
  <c r="Q1578" i="1"/>
  <c r="O1578" i="1"/>
  <c r="P1578" i="1" s="1"/>
  <c r="AB1578" i="1" s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P1577" i="1" s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V1576" i="1" s="1"/>
  <c r="T1576" i="1"/>
  <c r="R1576" i="1"/>
  <c r="S1576" i="1" s="1"/>
  <c r="Q1576" i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V1575" i="1" s="1"/>
  <c r="T1575" i="1"/>
  <c r="R1575" i="1"/>
  <c r="S1575" i="1" s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M1571" i="1" s="1"/>
  <c r="K1571" i="1"/>
  <c r="J1571" i="1"/>
  <c r="I1571" i="1"/>
  <c r="AB1571" i="1" s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R1570" i="1"/>
  <c r="Q1570" i="1"/>
  <c r="S1570" i="1" s="1"/>
  <c r="AB1570" i="1" s="1"/>
  <c r="O1570" i="1"/>
  <c r="P1570" i="1" s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R1569" i="1"/>
  <c r="S1569" i="1" s="1"/>
  <c r="Q1569" i="1"/>
  <c r="O1569" i="1"/>
  <c r="P1569" i="1" s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V1568" i="1" s="1"/>
  <c r="T1568" i="1"/>
  <c r="R1568" i="1"/>
  <c r="S1568" i="1" s="1"/>
  <c r="Q1568" i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R1567" i="1"/>
  <c r="S1567" i="1" s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V1566" i="1" s="1"/>
  <c r="T1566" i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V1562" i="1" s="1"/>
  <c r="R1562" i="1"/>
  <c r="Q1562" i="1"/>
  <c r="S1562" i="1" s="1"/>
  <c r="O1562" i="1"/>
  <c r="P1562" i="1" s="1"/>
  <c r="N1562" i="1"/>
  <c r="L1562" i="1"/>
  <c r="M1562" i="1" s="1"/>
  <c r="AB1562" i="1" s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R1561" i="1"/>
  <c r="S1561" i="1" s="1"/>
  <c r="Q1561" i="1"/>
  <c r="O1561" i="1"/>
  <c r="P1561" i="1" s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V1560" i="1" s="1"/>
  <c r="T1560" i="1"/>
  <c r="R1560" i="1"/>
  <c r="S1560" i="1" s="1"/>
  <c r="Q1560" i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V1559" i="1" s="1"/>
  <c r="T1559" i="1"/>
  <c r="R1559" i="1"/>
  <c r="S1559" i="1" s="1"/>
  <c r="Q1559" i="1"/>
  <c r="P1559" i="1"/>
  <c r="O1559" i="1"/>
  <c r="N1559" i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V1558" i="1" s="1"/>
  <c r="T1558" i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R1554" i="1"/>
  <c r="Q1554" i="1"/>
  <c r="S1554" i="1" s="1"/>
  <c r="O1554" i="1"/>
  <c r="P1554" i="1" s="1"/>
  <c r="N1554" i="1"/>
  <c r="L1554" i="1"/>
  <c r="M1554" i="1" s="1"/>
  <c r="AB1554" i="1" s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R1553" i="1"/>
  <c r="S1553" i="1" s="1"/>
  <c r="Q1553" i="1"/>
  <c r="O1553" i="1"/>
  <c r="P1553" i="1" s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V1552" i="1" s="1"/>
  <c r="T1552" i="1"/>
  <c r="R1552" i="1"/>
  <c r="S1552" i="1" s="1"/>
  <c r="Q1552" i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V1551" i="1" s="1"/>
  <c r="T1551" i="1"/>
  <c r="R1551" i="1"/>
  <c r="S1551" i="1" s="1"/>
  <c r="Q1551" i="1"/>
  <c r="P1551" i="1"/>
  <c r="O1551" i="1"/>
  <c r="N1551" i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V1550" i="1" s="1"/>
  <c r="T1550" i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AB1548" i="1" s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O1546" i="1"/>
  <c r="P1546" i="1" s="1"/>
  <c r="N1546" i="1"/>
  <c r="L1546" i="1"/>
  <c r="M1546" i="1" s="1"/>
  <c r="AB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T1545" i="1"/>
  <c r="V1545" i="1" s="1"/>
  <c r="R1545" i="1"/>
  <c r="S1545" i="1" s="1"/>
  <c r="Q1545" i="1"/>
  <c r="O1545" i="1"/>
  <c r="P1545" i="1" s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V1544" i="1" s="1"/>
  <c r="T1544" i="1"/>
  <c r="R1544" i="1"/>
  <c r="S1544" i="1" s="1"/>
  <c r="Q1544" i="1"/>
  <c r="O1544" i="1"/>
  <c r="P1544" i="1" s="1"/>
  <c r="N1544" i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V1543" i="1" s="1"/>
  <c r="T1543" i="1"/>
  <c r="R1543" i="1"/>
  <c r="S1543" i="1" s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V1542" i="1" s="1"/>
  <c r="T1542" i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AB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AB1540" i="1" s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R1538" i="1"/>
  <c r="Q1538" i="1"/>
  <c r="S1538" i="1" s="1"/>
  <c r="O1538" i="1"/>
  <c r="P1538" i="1" s="1"/>
  <c r="N1538" i="1"/>
  <c r="L1538" i="1"/>
  <c r="M1538" i="1" s="1"/>
  <c r="AB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U1537" i="1"/>
  <c r="T1537" i="1"/>
  <c r="V1537" i="1" s="1"/>
  <c r="R1537" i="1"/>
  <c r="S1537" i="1" s="1"/>
  <c r="Q1537" i="1"/>
  <c r="O1537" i="1"/>
  <c r="P1537" i="1" s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V1536" i="1" s="1"/>
  <c r="T1536" i="1"/>
  <c r="R1536" i="1"/>
  <c r="S1536" i="1" s="1"/>
  <c r="Q1536" i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V1535" i="1" s="1"/>
  <c r="T1535" i="1"/>
  <c r="R1535" i="1"/>
  <c r="S1535" i="1" s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P1530" i="1" s="1"/>
  <c r="N1530" i="1"/>
  <c r="L1530" i="1"/>
  <c r="M1530" i="1" s="1"/>
  <c r="AB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R1529" i="1"/>
  <c r="S1529" i="1" s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V1528" i="1" s="1"/>
  <c r="T1528" i="1"/>
  <c r="R1528" i="1"/>
  <c r="S1528" i="1" s="1"/>
  <c r="Q1528" i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V1527" i="1" s="1"/>
  <c r="T1527" i="1"/>
  <c r="R1527" i="1"/>
  <c r="S1527" i="1" s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M1523" i="1" s="1"/>
  <c r="K1523" i="1"/>
  <c r="J1523" i="1"/>
  <c r="I1523" i="1"/>
  <c r="AB1523" i="1" s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AB1522" i="1" s="1"/>
  <c r="O1522" i="1"/>
  <c r="P1522" i="1" s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T1521" i="1"/>
  <c r="V1521" i="1" s="1"/>
  <c r="R1521" i="1"/>
  <c r="S1521" i="1" s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V1520" i="1" s="1"/>
  <c r="T1520" i="1"/>
  <c r="R1520" i="1"/>
  <c r="S1520" i="1" s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M1515" i="1" s="1"/>
  <c r="K1515" i="1"/>
  <c r="J1515" i="1"/>
  <c r="I1515" i="1"/>
  <c r="AB1515" i="1" s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AB1514" i="1" s="1"/>
  <c r="O1514" i="1"/>
  <c r="P1514" i="1" s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T1513" i="1"/>
  <c r="V1513" i="1" s="1"/>
  <c r="R1513" i="1"/>
  <c r="S1513" i="1" s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V1512" i="1" s="1"/>
  <c r="T1512" i="1"/>
  <c r="R1512" i="1"/>
  <c r="S1512" i="1" s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V1511" i="1" s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M1507" i="1" s="1"/>
  <c r="K1507" i="1"/>
  <c r="J1507" i="1"/>
  <c r="I1507" i="1"/>
  <c r="AB1507" i="1" s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AB1506" i="1" s="1"/>
  <c r="O1506" i="1"/>
  <c r="P1506" i="1" s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R1505" i="1"/>
  <c r="S1505" i="1" s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V1504" i="1" s="1"/>
  <c r="T1504" i="1"/>
  <c r="R1504" i="1"/>
  <c r="S1504" i="1" s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V1500" i="1"/>
  <c r="U1500" i="1"/>
  <c r="T1500" i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R1499" i="1"/>
  <c r="Q1499" i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V1496" i="1" s="1"/>
  <c r="T1496" i="1"/>
  <c r="R1496" i="1"/>
  <c r="S1496" i="1" s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U1491" i="1"/>
  <c r="T1491" i="1"/>
  <c r="V1491" i="1" s="1"/>
  <c r="R1491" i="1"/>
  <c r="Q1491" i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O1490" i="1"/>
  <c r="P1490" i="1" s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V1488" i="1" s="1"/>
  <c r="T1488" i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V1487" i="1" s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V1484" i="1"/>
  <c r="U1484" i="1"/>
  <c r="T1484" i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T1483" i="1"/>
  <c r="V1483" i="1" s="1"/>
  <c r="R1483" i="1"/>
  <c r="Q1483" i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R1481" i="1"/>
  <c r="S1481" i="1" s="1"/>
  <c r="Q1481" i="1"/>
  <c r="O1481" i="1"/>
  <c r="P1481" i="1" s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V1480" i="1" s="1"/>
  <c r="T1480" i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S1479" i="1" s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V1478" i="1" s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U1475" i="1"/>
  <c r="T1475" i="1"/>
  <c r="V1475" i="1" s="1"/>
  <c r="R1475" i="1"/>
  <c r="Q1475" i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V1472" i="1" s="1"/>
  <c r="T1472" i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U1471" i="1"/>
  <c r="T1471" i="1"/>
  <c r="R1471" i="1"/>
  <c r="S1471" i="1" s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V1470" i="1" s="1"/>
  <c r="T1470" i="1"/>
  <c r="R1470" i="1"/>
  <c r="Q1470" i="1"/>
  <c r="S1470" i="1" s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V1468" i="1"/>
  <c r="U1468" i="1"/>
  <c r="T1468" i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T1467" i="1"/>
  <c r="V1467" i="1" s="1"/>
  <c r="R1467" i="1"/>
  <c r="Q1467" i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O1465" i="1"/>
  <c r="P1465" i="1" s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S1463" i="1" s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V1462" i="1" s="1"/>
  <c r="T1462" i="1"/>
  <c r="S1462" i="1"/>
  <c r="R1462" i="1"/>
  <c r="Q1462" i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R1458" i="1"/>
  <c r="Q1458" i="1"/>
  <c r="S1458" i="1" s="1"/>
  <c r="O1458" i="1"/>
  <c r="P1458" i="1" s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R1457" i="1"/>
  <c r="S1457" i="1" s="1"/>
  <c r="Q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V1456" i="1" s="1"/>
  <c r="T1456" i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R1455" i="1"/>
  <c r="S1455" i="1" s="1"/>
  <c r="Q1455" i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V1454" i="1" s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V1452" i="1"/>
  <c r="U1452" i="1"/>
  <c r="T1452" i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V1451" i="1"/>
  <c r="U1451" i="1"/>
  <c r="T1451" i="1"/>
  <c r="R1451" i="1"/>
  <c r="Q1451" i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V1450" i="1" s="1"/>
  <c r="R1450" i="1"/>
  <c r="Q1450" i="1"/>
  <c r="S1450" i="1" s="1"/>
  <c r="O1450" i="1"/>
  <c r="P1450" i="1" s="1"/>
  <c r="N1450" i="1"/>
  <c r="L1450" i="1"/>
  <c r="K1450" i="1"/>
  <c r="M1450" i="1" s="1"/>
  <c r="J1450" i="1"/>
  <c r="I1450" i="1"/>
  <c r="AB1450" i="1" s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U1447" i="1"/>
  <c r="T1447" i="1"/>
  <c r="V1447" i="1" s="1"/>
  <c r="AB1447" i="1" s="1"/>
  <c r="R1447" i="1"/>
  <c r="S1447" i="1" s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V1446" i="1" s="1"/>
  <c r="T1446" i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U1445" i="1"/>
  <c r="T1445" i="1"/>
  <c r="V1445" i="1" s="1"/>
  <c r="S1445" i="1"/>
  <c r="R1445" i="1"/>
  <c r="Q1445" i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V1443" i="1" s="1"/>
  <c r="T1443" i="1"/>
  <c r="R1443" i="1"/>
  <c r="Q1443" i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V1442" i="1" s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S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T1439" i="1"/>
  <c r="V1439" i="1" s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V1433" i="1" s="1"/>
  <c r="T1433" i="1"/>
  <c r="R1433" i="1"/>
  <c r="Q1433" i="1"/>
  <c r="S1433" i="1" s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T1432" i="1"/>
  <c r="V1432" i="1" s="1"/>
  <c r="R1432" i="1"/>
  <c r="S1432" i="1" s="1"/>
  <c r="Q1432" i="1"/>
  <c r="O1432" i="1"/>
  <c r="N1432" i="1"/>
  <c r="P1432" i="1" s="1"/>
  <c r="L1432" i="1"/>
  <c r="K1432" i="1"/>
  <c r="M1432" i="1" s="1"/>
  <c r="AB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R1431" i="1"/>
  <c r="Q1431" i="1"/>
  <c r="S1431" i="1" s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T1429" i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R1425" i="1"/>
  <c r="Q1425" i="1"/>
  <c r="S1425" i="1" s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T1424" i="1"/>
  <c r="V1424" i="1" s="1"/>
  <c r="R1424" i="1"/>
  <c r="S1424" i="1" s="1"/>
  <c r="Q1424" i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S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V1417" i="1" s="1"/>
  <c r="T1417" i="1"/>
  <c r="R1417" i="1"/>
  <c r="Q1417" i="1"/>
  <c r="S1417" i="1" s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T1416" i="1"/>
  <c r="V1416" i="1" s="1"/>
  <c r="R1416" i="1"/>
  <c r="S1416" i="1" s="1"/>
  <c r="Q1416" i="1"/>
  <c r="O1416" i="1"/>
  <c r="N1416" i="1"/>
  <c r="P1416" i="1" s="1"/>
  <c r="L1416" i="1"/>
  <c r="K1416" i="1"/>
  <c r="M1416" i="1" s="1"/>
  <c r="AB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R1415" i="1"/>
  <c r="Q1415" i="1"/>
  <c r="S1415" i="1" s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S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R1409" i="1"/>
  <c r="Q1409" i="1"/>
  <c r="S1409" i="1" s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T1408" i="1"/>
  <c r="V1408" i="1" s="1"/>
  <c r="R1408" i="1"/>
  <c r="S1408" i="1" s="1"/>
  <c r="AB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V1407" i="1" s="1"/>
  <c r="T1407" i="1"/>
  <c r="R1407" i="1"/>
  <c r="Q1407" i="1"/>
  <c r="S1407" i="1" s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S1405" i="1"/>
  <c r="R1405" i="1"/>
  <c r="Q1405" i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R1404" i="1"/>
  <c r="S1404" i="1" s="1"/>
  <c r="Q1404" i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R1401" i="1"/>
  <c r="Q1401" i="1"/>
  <c r="S1401" i="1" s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T1400" i="1"/>
  <c r="V1400" i="1" s="1"/>
  <c r="R1400" i="1"/>
  <c r="S1400" i="1" s="1"/>
  <c r="AB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R1398" i="1"/>
  <c r="Q1398" i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S1397" i="1"/>
  <c r="R1397" i="1"/>
  <c r="Q1397" i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R1396" i="1"/>
  <c r="S1396" i="1" s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M1394" i="1" s="1"/>
  <c r="AB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V1393" i="1" s="1"/>
  <c r="T1393" i="1"/>
  <c r="R1393" i="1"/>
  <c r="Q1393" i="1"/>
  <c r="S1393" i="1" s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T1392" i="1"/>
  <c r="V1392" i="1" s="1"/>
  <c r="R1392" i="1"/>
  <c r="S1392" i="1" s="1"/>
  <c r="AB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Q1390" i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R1388" i="1"/>
  <c r="S1388" i="1" s="1"/>
  <c r="Q1388" i="1"/>
  <c r="P1388" i="1"/>
  <c r="O1388" i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U1384" i="1"/>
  <c r="T1384" i="1"/>
  <c r="V1384" i="1" s="1"/>
  <c r="R1384" i="1"/>
  <c r="S1384" i="1" s="1"/>
  <c r="Q1384" i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Q1382" i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R1380" i="1"/>
  <c r="S1380" i="1" s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T1376" i="1"/>
  <c r="V1376" i="1" s="1"/>
  <c r="R1376" i="1"/>
  <c r="S1376" i="1" s="1"/>
  <c r="Q1376" i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Q1374" i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S1373" i="1"/>
  <c r="R1373" i="1"/>
  <c r="Q1373" i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S1372" i="1" s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V1369" i="1" s="1"/>
  <c r="T1369" i="1"/>
  <c r="R1369" i="1"/>
  <c r="Q1369" i="1"/>
  <c r="S1369" i="1" s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T1368" i="1"/>
  <c r="V1368" i="1" s="1"/>
  <c r="R1368" i="1"/>
  <c r="S1368" i="1" s="1"/>
  <c r="Q1368" i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S1365" i="1"/>
  <c r="R1365" i="1"/>
  <c r="Q1365" i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R1364" i="1"/>
  <c r="S1364" i="1" s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V1361" i="1" s="1"/>
  <c r="T1361" i="1"/>
  <c r="R1361" i="1"/>
  <c r="Q1361" i="1"/>
  <c r="S1361" i="1" s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R1360" i="1"/>
  <c r="S1360" i="1" s="1"/>
  <c r="Q1360" i="1"/>
  <c r="O1360" i="1"/>
  <c r="N1360" i="1"/>
  <c r="P1360" i="1" s="1"/>
  <c r="L1360" i="1"/>
  <c r="K1360" i="1"/>
  <c r="M1360" i="1" s="1"/>
  <c r="AB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S1357" i="1"/>
  <c r="R1357" i="1"/>
  <c r="Q1357" i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R1356" i="1"/>
  <c r="S1356" i="1" s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T1352" i="1"/>
  <c r="V1352" i="1" s="1"/>
  <c r="R1352" i="1"/>
  <c r="S1352" i="1" s="1"/>
  <c r="Q1352" i="1"/>
  <c r="O1352" i="1"/>
  <c r="N1352" i="1"/>
  <c r="P1352" i="1" s="1"/>
  <c r="L1352" i="1"/>
  <c r="K1352" i="1"/>
  <c r="M1352" i="1" s="1"/>
  <c r="AB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S1349" i="1"/>
  <c r="R1349" i="1"/>
  <c r="Q1349" i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S1348" i="1" s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R1345" i="1"/>
  <c r="Q1345" i="1"/>
  <c r="S1345" i="1" s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R1344" i="1"/>
  <c r="S1344" i="1" s="1"/>
  <c r="AB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Q1342" i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S1341" i="1"/>
  <c r="R1341" i="1"/>
  <c r="Q1341" i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S1340" i="1" s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V1337" i="1" s="1"/>
  <c r="T1337" i="1"/>
  <c r="R1337" i="1"/>
  <c r="Q1337" i="1"/>
  <c r="S1337" i="1" s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R1336" i="1"/>
  <c r="S1336" i="1" s="1"/>
  <c r="AB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Q1334" i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S1332" i="1" s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M1330" i="1" s="1"/>
  <c r="AB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V1329" i="1" s="1"/>
  <c r="T1329" i="1"/>
  <c r="R1329" i="1"/>
  <c r="Q1329" i="1"/>
  <c r="S1329" i="1" s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R1328" i="1"/>
  <c r="S1328" i="1" s="1"/>
  <c r="AB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Q1326" i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R1320" i="1"/>
  <c r="S1320" i="1" s="1"/>
  <c r="Q1320" i="1"/>
  <c r="O1320" i="1"/>
  <c r="N1320" i="1"/>
  <c r="P1320" i="1" s="1"/>
  <c r="L1320" i="1"/>
  <c r="K1320" i="1"/>
  <c r="M1320" i="1" s="1"/>
  <c r="AB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R1318" i="1"/>
  <c r="Q1318" i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S1317" i="1"/>
  <c r="R1317" i="1"/>
  <c r="Q1317" i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S1316" i="1" s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R1312" i="1"/>
  <c r="S1312" i="1" s="1"/>
  <c r="Q1312" i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Q1310" i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S1309" i="1"/>
  <c r="R1309" i="1"/>
  <c r="Q1309" i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S1308" i="1" s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M1306" i="1" s="1"/>
  <c r="AB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S1304" i="1" s="1"/>
  <c r="Q1304" i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S1301" i="1"/>
  <c r="R1301" i="1"/>
  <c r="Q1301" i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S1300" i="1" s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M1298" i="1" s="1"/>
  <c r="AB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R1296" i="1"/>
  <c r="S1296" i="1" s="1"/>
  <c r="Q1296" i="1"/>
  <c r="O1296" i="1"/>
  <c r="N1296" i="1"/>
  <c r="P1296" i="1" s="1"/>
  <c r="L1296" i="1"/>
  <c r="K1296" i="1"/>
  <c r="M1296" i="1" s="1"/>
  <c r="AB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S1293" i="1"/>
  <c r="R1293" i="1"/>
  <c r="Q1293" i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R1288" i="1"/>
  <c r="S1288" i="1" s="1"/>
  <c r="Q1288" i="1"/>
  <c r="O1288" i="1"/>
  <c r="N1288" i="1"/>
  <c r="P1288" i="1" s="1"/>
  <c r="L1288" i="1"/>
  <c r="K1288" i="1"/>
  <c r="M1288" i="1" s="1"/>
  <c r="AB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R1286" i="1"/>
  <c r="Q1286" i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S1285" i="1"/>
  <c r="R1285" i="1"/>
  <c r="Q1285" i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S1284" i="1" s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Q1282" i="1"/>
  <c r="S1282" i="1" s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R1280" i="1"/>
  <c r="S1280" i="1" s="1"/>
  <c r="Q1280" i="1"/>
  <c r="O1280" i="1"/>
  <c r="N1280" i="1"/>
  <c r="P1280" i="1" s="1"/>
  <c r="L1280" i="1"/>
  <c r="K1280" i="1"/>
  <c r="M1280" i="1" s="1"/>
  <c r="AB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Q1278" i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S1277" i="1"/>
  <c r="R1277" i="1"/>
  <c r="Q1277" i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V1273" i="1" s="1"/>
  <c r="T1273" i="1"/>
  <c r="R1273" i="1"/>
  <c r="Q1273" i="1"/>
  <c r="S1273" i="1" s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R1272" i="1"/>
  <c r="S1272" i="1" s="1"/>
  <c r="AB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R1270" i="1"/>
  <c r="Q1270" i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S1269" i="1"/>
  <c r="R1269" i="1"/>
  <c r="Q1269" i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M1266" i="1" s="1"/>
  <c r="AB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V1265" i="1" s="1"/>
  <c r="T1265" i="1"/>
  <c r="R1265" i="1"/>
  <c r="Q1265" i="1"/>
  <c r="S1265" i="1" s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R1264" i="1"/>
  <c r="S1264" i="1" s="1"/>
  <c r="AB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R1262" i="1"/>
  <c r="Q1262" i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V1261" i="1" s="1"/>
  <c r="S1261" i="1"/>
  <c r="R1261" i="1"/>
  <c r="Q1261" i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S1260" i="1" s="1"/>
  <c r="Q1260" i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V1257" i="1" s="1"/>
  <c r="T1257" i="1"/>
  <c r="R1257" i="1"/>
  <c r="Q1257" i="1"/>
  <c r="S1257" i="1" s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R1256" i="1"/>
  <c r="S1256" i="1" s="1"/>
  <c r="Q1256" i="1"/>
  <c r="O1256" i="1"/>
  <c r="N1256" i="1"/>
  <c r="P1256" i="1" s="1"/>
  <c r="L1256" i="1"/>
  <c r="K1256" i="1"/>
  <c r="M1256" i="1" s="1"/>
  <c r="AB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R1254" i="1"/>
  <c r="Q1254" i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S1253" i="1"/>
  <c r="R1253" i="1"/>
  <c r="Q1253" i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S1252" i="1" s="1"/>
  <c r="Q1252" i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V1249" i="1" s="1"/>
  <c r="T1249" i="1"/>
  <c r="R1249" i="1"/>
  <c r="Q1249" i="1"/>
  <c r="S1249" i="1" s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R1248" i="1"/>
  <c r="S1248" i="1" s="1"/>
  <c r="Q1248" i="1"/>
  <c r="O1248" i="1"/>
  <c r="N1248" i="1"/>
  <c r="P1248" i="1" s="1"/>
  <c r="L1248" i="1"/>
  <c r="K1248" i="1"/>
  <c r="M1248" i="1" s="1"/>
  <c r="AB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R1246" i="1"/>
  <c r="Q1246" i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S1245" i="1"/>
  <c r="R1245" i="1"/>
  <c r="Q1245" i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S1244" i="1" s="1"/>
  <c r="Q1244" i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M1242" i="1" s="1"/>
  <c r="AB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V1241" i="1" s="1"/>
  <c r="T1241" i="1"/>
  <c r="R1241" i="1"/>
  <c r="Q1241" i="1"/>
  <c r="S1241" i="1" s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R1240" i="1"/>
  <c r="S1240" i="1" s="1"/>
  <c r="Q1240" i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S1237" i="1"/>
  <c r="R1237" i="1"/>
  <c r="Q1237" i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M1234" i="1" s="1"/>
  <c r="AB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R1232" i="1"/>
  <c r="S1232" i="1" s="1"/>
  <c r="Q1232" i="1"/>
  <c r="O1232" i="1"/>
  <c r="N1232" i="1"/>
  <c r="P1232" i="1" s="1"/>
  <c r="L1232" i="1"/>
  <c r="K1232" i="1"/>
  <c r="M1232" i="1" s="1"/>
  <c r="AB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S1229" i="1"/>
  <c r="R1229" i="1"/>
  <c r="Q1229" i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R1224" i="1"/>
  <c r="S1224" i="1" s="1"/>
  <c r="Q1224" i="1"/>
  <c r="O1224" i="1"/>
  <c r="N1224" i="1"/>
  <c r="P1224" i="1" s="1"/>
  <c r="L1224" i="1"/>
  <c r="K1224" i="1"/>
  <c r="M1224" i="1" s="1"/>
  <c r="AB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Q1222" i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S1221" i="1"/>
  <c r="R1221" i="1"/>
  <c r="Q1221" i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R1216" i="1"/>
  <c r="S1216" i="1" s="1"/>
  <c r="Q1216" i="1"/>
  <c r="O1216" i="1"/>
  <c r="N1216" i="1"/>
  <c r="P1216" i="1" s="1"/>
  <c r="L1216" i="1"/>
  <c r="K1216" i="1"/>
  <c r="M1216" i="1" s="1"/>
  <c r="AB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Q1214" i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S1213" i="1"/>
  <c r="R1213" i="1"/>
  <c r="Q1213" i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V1209" i="1" s="1"/>
  <c r="T1209" i="1"/>
  <c r="R1209" i="1"/>
  <c r="Q1209" i="1"/>
  <c r="S1209" i="1" s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R1208" i="1"/>
  <c r="S1208" i="1" s="1"/>
  <c r="AB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R1206" i="1"/>
  <c r="Q1206" i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S1205" i="1"/>
  <c r="R1205" i="1"/>
  <c r="Q1205" i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M1202" i="1" s="1"/>
  <c r="AB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V1201" i="1" s="1"/>
  <c r="T1201" i="1"/>
  <c r="R1201" i="1"/>
  <c r="Q1201" i="1"/>
  <c r="S1201" i="1" s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R1200" i="1"/>
  <c r="S1200" i="1" s="1"/>
  <c r="AB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S1196" i="1" s="1"/>
  <c r="Q1196" i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V1193" i="1" s="1"/>
  <c r="T1193" i="1"/>
  <c r="R1193" i="1"/>
  <c r="Q1193" i="1"/>
  <c r="S1193" i="1" s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R1192" i="1"/>
  <c r="S1192" i="1" s="1"/>
  <c r="Q1192" i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V1185" i="1" s="1"/>
  <c r="T1185" i="1"/>
  <c r="R1185" i="1"/>
  <c r="Q1185" i="1"/>
  <c r="S1185" i="1" s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R1184" i="1"/>
  <c r="S1184" i="1" s="1"/>
  <c r="Q1184" i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V1177" i="1" s="1"/>
  <c r="T1177" i="1"/>
  <c r="R1177" i="1"/>
  <c r="Q1177" i="1"/>
  <c r="S1177" i="1" s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S1176" i="1" s="1"/>
  <c r="Q1176" i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V1169" i="1" s="1"/>
  <c r="T1169" i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V1163" i="1" s="1"/>
  <c r="T1163" i="1"/>
  <c r="R1163" i="1"/>
  <c r="Q1163" i="1"/>
  <c r="S1163" i="1" s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V1161" i="1" s="1"/>
  <c r="T1161" i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V1155" i="1" s="1"/>
  <c r="T1155" i="1"/>
  <c r="R1155" i="1"/>
  <c r="Q1155" i="1"/>
  <c r="S1155" i="1" s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V1153" i="1" s="1"/>
  <c r="T1153" i="1"/>
  <c r="R1153" i="1"/>
  <c r="Q1153" i="1"/>
  <c r="S1153" i="1" s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V1147" i="1" s="1"/>
  <c r="T1147" i="1"/>
  <c r="R1147" i="1"/>
  <c r="Q1147" i="1"/>
  <c r="S1147" i="1" s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V1145" i="1" s="1"/>
  <c r="T1145" i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V1139" i="1" s="1"/>
  <c r="T1139" i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S1133" i="1"/>
  <c r="R1133" i="1"/>
  <c r="Q1133" i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S1132" i="1" s="1"/>
  <c r="Q1132" i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S1131" i="1"/>
  <c r="R1131" i="1"/>
  <c r="Q1131" i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V1129" i="1" s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AB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Q1124" i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AB1120" i="1" s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W1115" i="1"/>
  <c r="U1115" i="1"/>
  <c r="V1115" i="1" s="1"/>
  <c r="T1115" i="1"/>
  <c r="R1115" i="1"/>
  <c r="Q1115" i="1"/>
  <c r="S1115" i="1" s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S1111" i="1"/>
  <c r="R1111" i="1"/>
  <c r="Q1111" i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O1110" i="1"/>
  <c r="N1110" i="1"/>
  <c r="P1110" i="1" s="1"/>
  <c r="L1110" i="1"/>
  <c r="M1110" i="1" s="1"/>
  <c r="K1110" i="1"/>
  <c r="J1110" i="1"/>
  <c r="AB1110" i="1" s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S1109" i="1"/>
  <c r="R1109" i="1"/>
  <c r="Q1109" i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V1107" i="1" s="1"/>
  <c r="T1107" i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S1105" i="1"/>
  <c r="R1105" i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AB1104" i="1" s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AB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V1099" i="1" s="1"/>
  <c r="T1099" i="1"/>
  <c r="S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AB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M1091" i="1" s="1"/>
  <c r="AB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M1083" i="1" s="1"/>
  <c r="AB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V1072" i="1" s="1"/>
  <c r="T1072" i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R1071" i="1"/>
  <c r="Q1071" i="1"/>
  <c r="S1071" i="1" s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N1070" i="1"/>
  <c r="P1070" i="1" s="1"/>
  <c r="L1070" i="1"/>
  <c r="K1070" i="1"/>
  <c r="M1070" i="1" s="1"/>
  <c r="AB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AB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M1067" i="1" s="1"/>
  <c r="AB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V1064" i="1" s="1"/>
  <c r="T1064" i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R1063" i="1"/>
  <c r="Q1063" i="1"/>
  <c r="S1063" i="1" s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Q1055" i="1"/>
  <c r="S1055" i="1" s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M1051" i="1" s="1"/>
  <c r="AB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V1048" i="1" s="1"/>
  <c r="T1048" i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R1047" i="1"/>
  <c r="Q1047" i="1"/>
  <c r="S1047" i="1" s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V1040" i="1" s="1"/>
  <c r="T1040" i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R1039" i="1"/>
  <c r="Q1039" i="1"/>
  <c r="S1039" i="1" s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M1035" i="1" s="1"/>
  <c r="AB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Q1031" i="1"/>
  <c r="S1031" i="1" s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R1023" i="1"/>
  <c r="Q1023" i="1"/>
  <c r="S1023" i="1" s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M1019" i="1" s="1"/>
  <c r="AB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V1016" i="1" s="1"/>
  <c r="T1016" i="1"/>
  <c r="S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R1015" i="1"/>
  <c r="Q1015" i="1"/>
  <c r="S1015" i="1" s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N1014" i="1"/>
  <c r="P1014" i="1" s="1"/>
  <c r="L1014" i="1"/>
  <c r="K1014" i="1"/>
  <c r="M1014" i="1" s="1"/>
  <c r="AB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AB1012" i="1" s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V1008" i="1" s="1"/>
  <c r="T1008" i="1"/>
  <c r="S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R1007" i="1"/>
  <c r="Q1007" i="1"/>
  <c r="S1007" i="1" s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N1006" i="1"/>
  <c r="P1006" i="1" s="1"/>
  <c r="L1006" i="1"/>
  <c r="K1006" i="1"/>
  <c r="M1006" i="1" s="1"/>
  <c r="AB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V1000" i="1" s="1"/>
  <c r="T1000" i="1"/>
  <c r="S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R999" i="1"/>
  <c r="Q999" i="1"/>
  <c r="S999" i="1" s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AB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V992" i="1" s="1"/>
  <c r="T992" i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R991" i="1"/>
  <c r="Q991" i="1"/>
  <c r="S991" i="1" s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V984" i="1" s="1"/>
  <c r="T984" i="1"/>
  <c r="S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R983" i="1"/>
  <c r="Q983" i="1"/>
  <c r="S983" i="1" s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N982" i="1"/>
  <c r="P982" i="1" s="1"/>
  <c r="L982" i="1"/>
  <c r="K982" i="1"/>
  <c r="M982" i="1" s="1"/>
  <c r="AB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V976" i="1" s="1"/>
  <c r="T976" i="1"/>
  <c r="S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R975" i="1"/>
  <c r="Q975" i="1"/>
  <c r="S975" i="1" s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V968" i="1" s="1"/>
  <c r="T968" i="1"/>
  <c r="S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R967" i="1"/>
  <c r="Q967" i="1"/>
  <c r="S967" i="1" s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AB965" i="1" s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V960" i="1" s="1"/>
  <c r="T960" i="1"/>
  <c r="S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R959" i="1"/>
  <c r="Q959" i="1"/>
  <c r="S959" i="1" s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AB957" i="1" s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V952" i="1" s="1"/>
  <c r="T952" i="1"/>
  <c r="S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V944" i="1" s="1"/>
  <c r="T944" i="1"/>
  <c r="S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R943" i="1"/>
  <c r="Q943" i="1"/>
  <c r="S943" i="1" s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V936" i="1" s="1"/>
  <c r="T936" i="1"/>
  <c r="S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R935" i="1"/>
  <c r="Q935" i="1"/>
  <c r="S935" i="1" s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AB933" i="1" s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V928" i="1" s="1"/>
  <c r="T928" i="1"/>
  <c r="S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AB925" i="1" s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V920" i="1" s="1"/>
  <c r="T920" i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V912" i="1" s="1"/>
  <c r="T912" i="1"/>
  <c r="S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R911" i="1"/>
  <c r="Q911" i="1"/>
  <c r="S911" i="1" s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S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R903" i="1"/>
  <c r="Q903" i="1"/>
  <c r="S903" i="1" s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S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R895" i="1"/>
  <c r="Q895" i="1"/>
  <c r="S895" i="1" s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AB893" i="1" s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V888" i="1" s="1"/>
  <c r="T888" i="1"/>
  <c r="S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R887" i="1"/>
  <c r="Q887" i="1"/>
  <c r="S887" i="1" s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AB885" i="1" s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S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R879" i="1"/>
  <c r="Q879" i="1"/>
  <c r="S879" i="1" s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V872" i="1" s="1"/>
  <c r="T872" i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R871" i="1"/>
  <c r="Q871" i="1"/>
  <c r="S871" i="1" s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S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R863" i="1"/>
  <c r="Q863" i="1"/>
  <c r="S863" i="1" s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V856" i="1" s="1"/>
  <c r="T856" i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R855" i="1"/>
  <c r="Q855" i="1"/>
  <c r="S855" i="1" s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AB853" i="1" s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V848" i="1" s="1"/>
  <c r="T848" i="1"/>
  <c r="S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R847" i="1"/>
  <c r="Q847" i="1"/>
  <c r="S847" i="1" s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S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V832" i="1" s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M827" i="1" s="1"/>
  <c r="AB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S825" i="1" s="1"/>
  <c r="Q825" i="1"/>
  <c r="P825" i="1"/>
  <c r="O825" i="1"/>
  <c r="N825" i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V824" i="1" s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V823" i="1"/>
  <c r="U823" i="1"/>
  <c r="T823" i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AB820" i="1" s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M819" i="1" s="1"/>
  <c r="AB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S817" i="1" s="1"/>
  <c r="Q817" i="1"/>
  <c r="P817" i="1"/>
  <c r="O817" i="1"/>
  <c r="N817" i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M811" i="1" s="1"/>
  <c r="AB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S809" i="1" s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V808" i="1" s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AB804" i="1" s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M803" i="1" s="1"/>
  <c r="AB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S801" i="1" s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V800" i="1" s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AB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AB796" i="1" s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M795" i="1" s="1"/>
  <c r="AB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S793" i="1" s="1"/>
  <c r="Q793" i="1"/>
  <c r="P793" i="1"/>
  <c r="O793" i="1"/>
  <c r="N793" i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V792" i="1" s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M787" i="1" s="1"/>
  <c r="AB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V784" i="1" s="1"/>
  <c r="T784" i="1"/>
  <c r="S784" i="1"/>
  <c r="R784" i="1"/>
  <c r="Q784" i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R783" i="1"/>
  <c r="Q783" i="1"/>
  <c r="S783" i="1" s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N782" i="1"/>
  <c r="P782" i="1" s="1"/>
  <c r="L782" i="1"/>
  <c r="K782" i="1"/>
  <c r="M782" i="1" s="1"/>
  <c r="AB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AB780" i="1" s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V776" i="1" s="1"/>
  <c r="T776" i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AB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AB772" i="1" s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V768" i="1" s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V767" i="1"/>
  <c r="U767" i="1"/>
  <c r="T767" i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AB765" i="1" s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S761" i="1" s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V760" i="1" s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V759" i="1"/>
  <c r="U759" i="1"/>
  <c r="T759" i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V752" i="1" s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AB749" i="1" s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V744" i="1" s="1"/>
  <c r="T744" i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R743" i="1"/>
  <c r="Q743" i="1"/>
  <c r="S743" i="1" s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M739" i="1" s="1"/>
  <c r="AB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V736" i="1" s="1"/>
  <c r="T736" i="1"/>
  <c r="S736" i="1"/>
  <c r="R736" i="1"/>
  <c r="Q736" i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N734" i="1"/>
  <c r="P734" i="1" s="1"/>
  <c r="L734" i="1"/>
  <c r="K734" i="1"/>
  <c r="M734" i="1" s="1"/>
  <c r="AB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AB732" i="1" s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V728" i="1" s="1"/>
  <c r="T728" i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R727" i="1"/>
  <c r="Q727" i="1"/>
  <c r="S727" i="1" s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V720" i="1" s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AB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AB716" i="1" s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S713" i="1" s="1"/>
  <c r="Q713" i="1"/>
  <c r="P713" i="1"/>
  <c r="O713" i="1"/>
  <c r="N713" i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V712" i="1" s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AB708" i="1" s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M707" i="1" s="1"/>
  <c r="AB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V704" i="1" s="1"/>
  <c r="T704" i="1"/>
  <c r="S704" i="1"/>
  <c r="R704" i="1"/>
  <c r="Q704" i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AB700" i="1" s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M699" i="1" s="1"/>
  <c r="AB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V696" i="1" s="1"/>
  <c r="T696" i="1"/>
  <c r="S696" i="1"/>
  <c r="R696" i="1"/>
  <c r="Q696" i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R695" i="1"/>
  <c r="Q695" i="1"/>
  <c r="S695" i="1" s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AB693" i="1" s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V688" i="1" s="1"/>
  <c r="T688" i="1"/>
  <c r="S688" i="1"/>
  <c r="R688" i="1"/>
  <c r="Q688" i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AB685" i="1" s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V680" i="1" s="1"/>
  <c r="T680" i="1"/>
  <c r="S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AB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AB677" i="1" s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S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AB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AB669" i="1" s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V664" i="1" s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AB661" i="1" s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M659" i="1" s="1"/>
  <c r="AB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V656" i="1" s="1"/>
  <c r="T656" i="1"/>
  <c r="S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AB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AB653" i="1" s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M651" i="1" s="1"/>
  <c r="AB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V648" i="1" s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AB645" i="1" s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S641" i="1" s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V640" i="1" s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S633" i="1" s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V632" i="1" s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AB628" i="1" s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S625" i="1" s="1"/>
  <c r="Q625" i="1"/>
  <c r="P625" i="1"/>
  <c r="O625" i="1"/>
  <c r="N625" i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V624" i="1" s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AB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AB620" i="1" s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M619" i="1" s="1"/>
  <c r="AB619" i="1" s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S617" i="1" s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V616" i="1" s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V615" i="1"/>
  <c r="U615" i="1"/>
  <c r="T615" i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S609" i="1" s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V608" i="1" s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AB604" i="1" s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S601" i="1" s="1"/>
  <c r="Q601" i="1"/>
  <c r="P601" i="1"/>
  <c r="O601" i="1"/>
  <c r="N601" i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V600" i="1" s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V599" i="1"/>
  <c r="U599" i="1"/>
  <c r="T599" i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AB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AB596" i="1" s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M595" i="1" s="1"/>
  <c r="AB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S593" i="1" s="1"/>
  <c r="Q593" i="1"/>
  <c r="P593" i="1"/>
  <c r="O593" i="1"/>
  <c r="N593" i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V592" i="1" s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AB588" i="1" s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M587" i="1" s="1"/>
  <c r="AB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S585" i="1" s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V584" i="1" s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V583" i="1"/>
  <c r="U583" i="1"/>
  <c r="T583" i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S577" i="1" s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V576" i="1" s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V575" i="1"/>
  <c r="U575" i="1"/>
  <c r="T575" i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AB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S569" i="1" s="1"/>
  <c r="Q569" i="1"/>
  <c r="P569" i="1"/>
  <c r="O569" i="1"/>
  <c r="N569" i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V568" i="1" s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AB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AB564" i="1" s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M563" i="1" s="1"/>
  <c r="AB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P562" i="1" s="1"/>
  <c r="N562" i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S561" i="1" s="1"/>
  <c r="Q561" i="1"/>
  <c r="P561" i="1"/>
  <c r="O561" i="1"/>
  <c r="N561" i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V560" i="1" s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AB556" i="1" s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M555" i="1" s="1"/>
  <c r="AB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S553" i="1" s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V552" i="1" s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V551" i="1"/>
  <c r="U551" i="1"/>
  <c r="T551" i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V544" i="1" s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AB540" i="1" s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S537" i="1" s="1"/>
  <c r="Q537" i="1"/>
  <c r="P537" i="1"/>
  <c r="O537" i="1"/>
  <c r="N537" i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V536" i="1" s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S529" i="1" s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V528" i="1" s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AB525" i="1" s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V520" i="1" s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V519" i="1"/>
  <c r="U519" i="1"/>
  <c r="T519" i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M515" i="1" s="1"/>
  <c r="AB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S513" i="1" s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V512" i="1" s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AB508" i="1" s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S505" i="1" s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V504" i="1" s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M499" i="1" s="1"/>
  <c r="AB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V496" i="1" s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V488" i="1" s="1"/>
  <c r="T488" i="1"/>
  <c r="S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AB486" i="1" s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W485" i="1"/>
  <c r="V485" i="1"/>
  <c r="U485" i="1"/>
  <c r="T485" i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T484" i="1"/>
  <c r="V484" i="1" s="1"/>
  <c r="R484" i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M483" i="1" s="1"/>
  <c r="AB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S481" i="1" s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W477" i="1"/>
  <c r="V477" i="1"/>
  <c r="U477" i="1"/>
  <c r="T477" i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T476" i="1"/>
  <c r="V476" i="1" s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M475" i="1"/>
  <c r="L475" i="1"/>
  <c r="K475" i="1"/>
  <c r="J475" i="1"/>
  <c r="AB475" i="1" s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W469" i="1"/>
  <c r="V469" i="1"/>
  <c r="U469" i="1"/>
  <c r="T469" i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Q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R466" i="1"/>
  <c r="Q466" i="1"/>
  <c r="S466" i="1" s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W461" i="1"/>
  <c r="V461" i="1"/>
  <c r="U461" i="1"/>
  <c r="T461" i="1"/>
  <c r="R461" i="1"/>
  <c r="Q461" i="1"/>
  <c r="S461" i="1" s="1"/>
  <c r="O461" i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T444" i="1"/>
  <c r="V444" i="1" s="1"/>
  <c r="R444" i="1"/>
  <c r="Q444" i="1"/>
  <c r="S444" i="1" s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V443" i="1"/>
  <c r="U443" i="1"/>
  <c r="T443" i="1"/>
  <c r="R443" i="1"/>
  <c r="Q443" i="1"/>
  <c r="S443" i="1" s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S441" i="1" s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W437" i="1"/>
  <c r="U437" i="1"/>
  <c r="V437" i="1" s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M436" i="1"/>
  <c r="L436" i="1"/>
  <c r="K436" i="1"/>
  <c r="J436" i="1"/>
  <c r="AB436" i="1" s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V426" i="1"/>
  <c r="U426" i="1"/>
  <c r="T426" i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U422" i="1"/>
  <c r="T422" i="1"/>
  <c r="V422" i="1" s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V419" i="1" s="1"/>
  <c r="T419" i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AB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S405" i="1" s="1"/>
  <c r="Q405" i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V404" i="1" s="1"/>
  <c r="T404" i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AB400" i="1" s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P398" i="1" s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S397" i="1" s="1"/>
  <c r="Q397" i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R396" i="1"/>
  <c r="S396" i="1" s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V395" i="1" s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P390" i="1" s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S389" i="1" s="1"/>
  <c r="Q389" i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V388" i="1" s="1"/>
  <c r="T388" i="1"/>
  <c r="R388" i="1"/>
  <c r="S388" i="1" s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V387" i="1" s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Z384" i="1" s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P382" i="1" s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S381" i="1" s="1"/>
  <c r="Q381" i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V380" i="1" s="1"/>
  <c r="T380" i="1"/>
  <c r="R380" i="1"/>
  <c r="S380" i="1" s="1"/>
  <c r="Q380" i="1"/>
  <c r="P380" i="1"/>
  <c r="O380" i="1"/>
  <c r="N380" i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V379" i="1" s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P374" i="1" s="1"/>
  <c r="N374" i="1"/>
  <c r="L374" i="1"/>
  <c r="M374" i="1" s="1"/>
  <c r="AB374" i="1" s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S373" i="1" s="1"/>
  <c r="Q373" i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V372" i="1" s="1"/>
  <c r="T372" i="1"/>
  <c r="R372" i="1"/>
  <c r="S372" i="1" s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V371" i="1" s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P366" i="1" s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S365" i="1" s="1"/>
  <c r="Q365" i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V364" i="1" s="1"/>
  <c r="T364" i="1"/>
  <c r="R364" i="1"/>
  <c r="S364" i="1" s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V363" i="1" s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AB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P358" i="1" s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S357" i="1" s="1"/>
  <c r="Q357" i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V356" i="1" s="1"/>
  <c r="T356" i="1"/>
  <c r="R356" i="1"/>
  <c r="S356" i="1" s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V355" i="1" s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AB352" i="1" s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P350" i="1" s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S349" i="1" s="1"/>
  <c r="Q349" i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R348" i="1"/>
  <c r="S348" i="1" s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V347" i="1" s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P342" i="1" s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S341" i="1" s="1"/>
  <c r="Q341" i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R340" i="1"/>
  <c r="S340" i="1" s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V339" i="1" s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AB336" i="1" s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P334" i="1" s="1"/>
  <c r="N334" i="1"/>
  <c r="L334" i="1"/>
  <c r="M334" i="1" s="1"/>
  <c r="AB334" i="1" s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S333" i="1" s="1"/>
  <c r="Q333" i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R332" i="1"/>
  <c r="S332" i="1" s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V331" i="1" s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V330" i="1"/>
  <c r="U330" i="1"/>
  <c r="T330" i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P326" i="1" s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S325" i="1" s="1"/>
  <c r="Q325" i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R324" i="1"/>
  <c r="S324" i="1" s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AB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P318" i="1" s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S317" i="1" s="1"/>
  <c r="Q317" i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R316" i="1"/>
  <c r="S316" i="1" s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V315" i="1" s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L310" i="1"/>
  <c r="M310" i="1" s="1"/>
  <c r="AB310" i="1" s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S309" i="1" s="1"/>
  <c r="Q309" i="1"/>
  <c r="O309" i="1"/>
  <c r="P309" i="1" s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V308" i="1" s="1"/>
  <c r="T308" i="1"/>
  <c r="R308" i="1"/>
  <c r="S308" i="1" s="1"/>
  <c r="Q308" i="1"/>
  <c r="P308" i="1"/>
  <c r="O308" i="1"/>
  <c r="N308" i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V307" i="1" s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L302" i="1"/>
  <c r="M302" i="1" s="1"/>
  <c r="AB302" i="1" s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S301" i="1" s="1"/>
  <c r="Q301" i="1"/>
  <c r="O301" i="1"/>
  <c r="P301" i="1" s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V300" i="1" s="1"/>
  <c r="T300" i="1"/>
  <c r="R300" i="1"/>
  <c r="S300" i="1" s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V299" i="1" s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L294" i="1"/>
  <c r="M294" i="1" s="1"/>
  <c r="AB294" i="1" s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S293" i="1" s="1"/>
  <c r="Q293" i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R292" i="1"/>
  <c r="S292" i="1" s="1"/>
  <c r="Q292" i="1"/>
  <c r="P292" i="1"/>
  <c r="O292" i="1"/>
  <c r="N292" i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V291" i="1" s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S285" i="1" s="1"/>
  <c r="Q285" i="1"/>
  <c r="O285" i="1"/>
  <c r="P285" i="1" s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V284" i="1" s="1"/>
  <c r="T284" i="1"/>
  <c r="R284" i="1"/>
  <c r="S284" i="1" s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V283" i="1" s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AB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N278" i="1"/>
  <c r="L278" i="1"/>
  <c r="M278" i="1" s="1"/>
  <c r="AB278" i="1" s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S277" i="1" s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R276" i="1"/>
  <c r="S276" i="1" s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V275" i="1" s="1"/>
  <c r="T275" i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AB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M271" i="1" s="1"/>
  <c r="AB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S269" i="1" s="1"/>
  <c r="Q269" i="1"/>
  <c r="O269" i="1"/>
  <c r="P269" i="1" s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R268" i="1"/>
  <c r="S268" i="1" s="1"/>
  <c r="Q268" i="1"/>
  <c r="P268" i="1"/>
  <c r="O268" i="1"/>
  <c r="N268" i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V267" i="1" s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N262" i="1"/>
  <c r="L262" i="1"/>
  <c r="M262" i="1" s="1"/>
  <c r="AB262" i="1" s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S261" i="1" s="1"/>
  <c r="Q261" i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R260" i="1"/>
  <c r="S260" i="1" s="1"/>
  <c r="Q260" i="1"/>
  <c r="P260" i="1"/>
  <c r="O260" i="1"/>
  <c r="N260" i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P254" i="1" s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S253" i="1" s="1"/>
  <c r="Q253" i="1"/>
  <c r="O253" i="1"/>
  <c r="P253" i="1" s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R252" i="1"/>
  <c r="S252" i="1" s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V251" i="1" s="1"/>
  <c r="T251" i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P246" i="1" s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S245" i="1" s="1"/>
  <c r="Q245" i="1"/>
  <c r="O245" i="1"/>
  <c r="P245" i="1" s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R244" i="1"/>
  <c r="S244" i="1" s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V243" i="1" s="1"/>
  <c r="T243" i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AB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P238" i="1" s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S237" i="1" s="1"/>
  <c r="Q237" i="1"/>
  <c r="O237" i="1"/>
  <c r="P237" i="1" s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V236" i="1" s="1"/>
  <c r="T236" i="1"/>
  <c r="R236" i="1"/>
  <c r="S236" i="1" s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V235" i="1" s="1"/>
  <c r="T235" i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AB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P230" i="1" s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S229" i="1" s="1"/>
  <c r="Q229" i="1"/>
  <c r="O229" i="1"/>
  <c r="P229" i="1" s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R228" i="1"/>
  <c r="S228" i="1" s="1"/>
  <c r="Q228" i="1"/>
  <c r="P228" i="1"/>
  <c r="O228" i="1"/>
  <c r="N228" i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V227" i="1" s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P222" i="1" s="1"/>
  <c r="N222" i="1"/>
  <c r="L222" i="1"/>
  <c r="M222" i="1" s="1"/>
  <c r="AB222" i="1" s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S221" i="1" s="1"/>
  <c r="Q221" i="1"/>
  <c r="O221" i="1"/>
  <c r="P221" i="1" s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R220" i="1"/>
  <c r="S220" i="1" s="1"/>
  <c r="Q220" i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V219" i="1" s="1"/>
  <c r="T219" i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AB216" i="1" s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M215" i="1" s="1"/>
  <c r="AB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P214" i="1" s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S213" i="1" s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R212" i="1"/>
  <c r="S212" i="1" s="1"/>
  <c r="Q212" i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V211" i="1" s="1"/>
  <c r="T211" i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AB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P206" i="1" s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S205" i="1" s="1"/>
  <c r="Q205" i="1"/>
  <c r="O205" i="1"/>
  <c r="P205" i="1" s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V204" i="1" s="1"/>
  <c r="T204" i="1"/>
  <c r="R204" i="1"/>
  <c r="S204" i="1" s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V203" i="1" s="1"/>
  <c r="T203" i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AB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M199" i="1" s="1"/>
  <c r="AB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P198" i="1" s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S197" i="1" s="1"/>
  <c r="Q197" i="1"/>
  <c r="O197" i="1"/>
  <c r="P197" i="1" s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R196" i="1"/>
  <c r="S196" i="1" s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V195" i="1" s="1"/>
  <c r="T195" i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S189" i="1" s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R188" i="1"/>
  <c r="S188" i="1" s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V187" i="1" s="1"/>
  <c r="T187" i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M183" i="1" s="1"/>
  <c r="AB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P182" i="1" s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S181" i="1" s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V180" i="1" s="1"/>
  <c r="T180" i="1"/>
  <c r="R180" i="1"/>
  <c r="S180" i="1" s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V179" i="1" s="1"/>
  <c r="T179" i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M175" i="1" s="1"/>
  <c r="AB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P174" i="1" s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S173" i="1" s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V172" i="1" s="1"/>
  <c r="T172" i="1"/>
  <c r="R172" i="1"/>
  <c r="S172" i="1" s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V171" i="1" s="1"/>
  <c r="T171" i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M167" i="1" s="1"/>
  <c r="AB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S165" i="1" s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V164" i="1" s="1"/>
  <c r="T164" i="1"/>
  <c r="R164" i="1"/>
  <c r="S164" i="1" s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V163" i="1" s="1"/>
  <c r="T163" i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M159" i="1" s="1"/>
  <c r="AB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P158" i="1" s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S157" i="1" s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V156" i="1" s="1"/>
  <c r="T156" i="1"/>
  <c r="R156" i="1"/>
  <c r="S156" i="1" s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V155" i="1" s="1"/>
  <c r="T155" i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M151" i="1" s="1"/>
  <c r="AB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S149" i="1" s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V148" i="1" s="1"/>
  <c r="T148" i="1"/>
  <c r="R148" i="1"/>
  <c r="S148" i="1" s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V147" i="1" s="1"/>
  <c r="T147" i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AB145" i="1" s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AB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S141" i="1" s="1"/>
  <c r="Q141" i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W139" i="1"/>
  <c r="U139" i="1"/>
  <c r="V139" i="1" s="1"/>
  <c r="T139" i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S137" i="1"/>
  <c r="R137" i="1"/>
  <c r="Q137" i="1"/>
  <c r="O137" i="1"/>
  <c r="N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R135" i="1"/>
  <c r="Q135" i="1"/>
  <c r="S135" i="1" s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R133" i="1"/>
  <c r="S133" i="1" s="1"/>
  <c r="Q133" i="1"/>
  <c r="O133" i="1"/>
  <c r="P133" i="1" s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V131" i="1" s="1"/>
  <c r="T131" i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N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M120" i="1"/>
  <c r="L120" i="1"/>
  <c r="K120" i="1"/>
  <c r="J120" i="1"/>
  <c r="AB120" i="1" s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AB115" i="1" s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AB107" i="1" s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V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M91" i="1" s="1"/>
  <c r="K91" i="1"/>
  <c r="J91" i="1"/>
  <c r="I91" i="1"/>
  <c r="AB91" i="1" s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U89" i="1"/>
  <c r="T89" i="1"/>
  <c r="V89" i="1" s="1"/>
  <c r="R89" i="1"/>
  <c r="S89" i="1" s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V88" i="1" s="1"/>
  <c r="T88" i="1"/>
  <c r="R88" i="1"/>
  <c r="S88" i="1" s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V87" i="1" s="1"/>
  <c r="T87" i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V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Z83" i="1" s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R81" i="1"/>
  <c r="S81" i="1" s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V80" i="1" s="1"/>
  <c r="T80" i="1"/>
  <c r="R80" i="1"/>
  <c r="S80" i="1" s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V79" i="1" s="1"/>
  <c r="T79" i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V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S73" i="1" s="1"/>
  <c r="Q73" i="1"/>
  <c r="O73" i="1"/>
  <c r="P73" i="1" s="1"/>
  <c r="N73" i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/>
  <c r="AA72" i="1"/>
  <c r="Z72" i="1"/>
  <c r="Y72" i="1"/>
  <c r="X72" i="1"/>
  <c r="W72" i="1"/>
  <c r="U72" i="1"/>
  <c r="V72" i="1" s="1"/>
  <c r="T72" i="1"/>
  <c r="R72" i="1"/>
  <c r="S72" i="1" s="1"/>
  <c r="Q72" i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R71" i="1"/>
  <c r="S71" i="1" s="1"/>
  <c r="Q71" i="1"/>
  <c r="P71" i="1"/>
  <c r="O71" i="1"/>
  <c r="N71" i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Z68" i="1" s="1"/>
  <c r="X68" i="1"/>
  <c r="W68" i="1"/>
  <c r="V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M67" i="1" s="1"/>
  <c r="K67" i="1"/>
  <c r="J67" i="1"/>
  <c r="I67" i="1"/>
  <c r="AB67" i="1" s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R66" i="1"/>
  <c r="Q66" i="1"/>
  <c r="S66" i="1" s="1"/>
  <c r="O66" i="1"/>
  <c r="P66" i="1" s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S65" i="1" s="1"/>
  <c r="Q65" i="1"/>
  <c r="O65" i="1"/>
  <c r="P65" i="1" s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V64" i="1" s="1"/>
  <c r="T64" i="1"/>
  <c r="R64" i="1"/>
  <c r="S64" i="1" s="1"/>
  <c r="Q64" i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V63" i="1" s="1"/>
  <c r="T63" i="1"/>
  <c r="R63" i="1"/>
  <c r="S63" i="1" s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V62" i="1" s="1"/>
  <c r="T62" i="1"/>
  <c r="S62" i="1"/>
  <c r="R62" i="1"/>
  <c r="Q62" i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V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R58" i="1"/>
  <c r="Q58" i="1"/>
  <c r="S58" i="1" s="1"/>
  <c r="O58" i="1"/>
  <c r="P58" i="1" s="1"/>
  <c r="N58" i="1"/>
  <c r="L58" i="1"/>
  <c r="M58" i="1" s="1"/>
  <c r="AB58" i="1" s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S57" i="1" s="1"/>
  <c r="Q57" i="1"/>
  <c r="O57" i="1"/>
  <c r="P57" i="1" s="1"/>
  <c r="N57" i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Z56" i="1"/>
  <c r="Y56" i="1"/>
  <c r="X56" i="1"/>
  <c r="W56" i="1"/>
  <c r="U56" i="1"/>
  <c r="V56" i="1" s="1"/>
  <c r="T56" i="1"/>
  <c r="R56" i="1"/>
  <c r="S56" i="1" s="1"/>
  <c r="Q56" i="1"/>
  <c r="P56" i="1"/>
  <c r="O56" i="1"/>
  <c r="N56" i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V55" i="1" s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V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M51" i="1" s="1"/>
  <c r="K51" i="1"/>
  <c r="J51" i="1"/>
  <c r="I51" i="1"/>
  <c r="AB51" i="1" s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P50" i="1" s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S49" i="1" s="1"/>
  <c r="Q49" i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V48" i="1" s="1"/>
  <c r="T48" i="1"/>
  <c r="R48" i="1"/>
  <c r="S48" i="1" s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V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P42" i="1" s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S41" i="1" s="1"/>
  <c r="Q41" i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V40" i="1" s="1"/>
  <c r="T40" i="1"/>
  <c r="R40" i="1"/>
  <c r="S40" i="1" s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V39" i="1" s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S38" i="1"/>
  <c r="R38" i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V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P34" i="1" s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S33" i="1" s="1"/>
  <c r="Q33" i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V32" i="1" s="1"/>
  <c r="T32" i="1"/>
  <c r="R32" i="1"/>
  <c r="S32" i="1" s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AB29" i="1" s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V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P26" i="1" s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S25" i="1" s="1"/>
  <c r="Q25" i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V24" i="1" s="1"/>
  <c r="T24" i="1"/>
  <c r="R24" i="1"/>
  <c r="S24" i="1" s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V23" i="1" s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AB21" i="1" s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V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AB20" i="1" s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P18" i="1" s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S17" i="1" s="1"/>
  <c r="Q17" i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V16" i="1" s="1"/>
  <c r="T16" i="1"/>
  <c r="R16" i="1"/>
  <c r="S16" i="1" s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V15" i="1" s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S14" i="1"/>
  <c r="R14" i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V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P10" i="1" s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S9" i="1" s="1"/>
  <c r="Q9" i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V8" i="1" s="1"/>
  <c r="T8" i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V7" i="1" s="1"/>
  <c r="T7" i="1"/>
  <c r="S7" i="1"/>
  <c r="R7" i="1"/>
  <c r="Q7" i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R6" i="1"/>
  <c r="Q6" i="1"/>
  <c r="S6" i="1" s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O5" i="1"/>
  <c r="N5" i="1"/>
  <c r="P5" i="1" s="1"/>
  <c r="L5" i="1"/>
  <c r="K5" i="1"/>
  <c r="M5" i="1" s="1"/>
  <c r="J5" i="1"/>
  <c r="I5" i="1"/>
  <c r="AB5" i="1" s="1"/>
  <c r="H5" i="1"/>
  <c r="G5" i="1"/>
  <c r="F5" i="1"/>
  <c r="E5" i="1"/>
  <c r="D5" i="1"/>
  <c r="B5" i="1"/>
  <c r="A5" i="1" s="1"/>
  <c r="AA4" i="1"/>
  <c r="Y4" i="1"/>
  <c r="Z4" i="1" s="1"/>
  <c r="X4" i="1"/>
  <c r="W4" i="1"/>
  <c r="V4" i="1"/>
  <c r="U4" i="1"/>
  <c r="T4" i="1"/>
  <c r="R4" i="1"/>
  <c r="Q4" i="1"/>
  <c r="S4" i="1" s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U3" i="1"/>
  <c r="T3" i="1"/>
  <c r="V3" i="1" s="1"/>
  <c r="R3" i="1"/>
  <c r="Q3" i="1"/>
  <c r="S3" i="1" s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19" i="1"/>
  <c r="AB26" i="1"/>
  <c r="AB31" i="1"/>
  <c r="AB32" i="1"/>
  <c r="AB33" i="1"/>
  <c r="AB52" i="1"/>
  <c r="AB65" i="1"/>
  <c r="AB68" i="1"/>
  <c r="AB72" i="1"/>
  <c r="AB79" i="1"/>
  <c r="AB104" i="1"/>
  <c r="AB105" i="1"/>
  <c r="AB109" i="1"/>
  <c r="AB116" i="1"/>
  <c r="AB122" i="1"/>
  <c r="AB9" i="1"/>
  <c r="AB30" i="1"/>
  <c r="AB43" i="1"/>
  <c r="AB50" i="1"/>
  <c r="AB64" i="1"/>
  <c r="AB74" i="1"/>
  <c r="AB78" i="1"/>
  <c r="AB83" i="1"/>
  <c r="AB85" i="1"/>
  <c r="AB92" i="1"/>
  <c r="AB98" i="1"/>
  <c r="AB102" i="1"/>
  <c r="AB121" i="1"/>
  <c r="AB8" i="1"/>
  <c r="AB12" i="1"/>
  <c r="AB36" i="1"/>
  <c r="AB45" i="1"/>
  <c r="AB54" i="1"/>
  <c r="AB60" i="1"/>
  <c r="AB63" i="1"/>
  <c r="AB66" i="1"/>
  <c r="AB70" i="1"/>
  <c r="AB119" i="1"/>
  <c r="AB123" i="1"/>
  <c r="AB7" i="1"/>
  <c r="AB10" i="1"/>
  <c r="AB16" i="1"/>
  <c r="AB17" i="1"/>
  <c r="AB27" i="1"/>
  <c r="AB34" i="1"/>
  <c r="AB39" i="1"/>
  <c r="AB40" i="1"/>
  <c r="AB41" i="1"/>
  <c r="AB75" i="1"/>
  <c r="AB77" i="1"/>
  <c r="AB95" i="1"/>
  <c r="AB96" i="1"/>
  <c r="AB97" i="1"/>
  <c r="AB99" i="1"/>
  <c r="AB101" i="1"/>
  <c r="AB108" i="1"/>
  <c r="AB114" i="1"/>
  <c r="AB90" i="1"/>
  <c r="AB94" i="1"/>
  <c r="AB113" i="1"/>
  <c r="AB6" i="1"/>
  <c r="AB18" i="1"/>
  <c r="AB23" i="1"/>
  <c r="AB24" i="1"/>
  <c r="AB25" i="1"/>
  <c r="AB44" i="1"/>
  <c r="AB53" i="1"/>
  <c r="AB88" i="1"/>
  <c r="AB11" i="1"/>
  <c r="AB22" i="1"/>
  <c r="AB35" i="1"/>
  <c r="AB42" i="1"/>
  <c r="AB48" i="1"/>
  <c r="AB49" i="1"/>
  <c r="AB59" i="1"/>
  <c r="AB61" i="1"/>
  <c r="AB76" i="1"/>
  <c r="AB81" i="1"/>
  <c r="AB87" i="1"/>
  <c r="AB89" i="1"/>
  <c r="AB93" i="1"/>
  <c r="AB100" i="1"/>
  <c r="AB106" i="1"/>
  <c r="AB112" i="1"/>
  <c r="AB4" i="1"/>
  <c r="AB13" i="1"/>
  <c r="AB28" i="1"/>
  <c r="AB37" i="1"/>
  <c r="AB46" i="1"/>
  <c r="AB80" i="1"/>
  <c r="AB82" i="1"/>
  <c r="AB86" i="1"/>
  <c r="AB146" i="1"/>
  <c r="AB154" i="1"/>
  <c r="AB162" i="1"/>
  <c r="AB170" i="1"/>
  <c r="AB186" i="1"/>
  <c r="AB225" i="1"/>
  <c r="AB266" i="1"/>
  <c r="AB272" i="1"/>
  <c r="AB275" i="1"/>
  <c r="AB283" i="1"/>
  <c r="AB284" i="1"/>
  <c r="AB288" i="1"/>
  <c r="AB303" i="1"/>
  <c r="AB315" i="1"/>
  <c r="AB316" i="1"/>
  <c r="AB317" i="1"/>
  <c r="AB367" i="1"/>
  <c r="AB379" i="1"/>
  <c r="AB381" i="1"/>
  <c r="P127" i="1"/>
  <c r="AB127" i="1" s="1"/>
  <c r="P128" i="1"/>
  <c r="P135" i="1"/>
  <c r="AB135" i="1" s="1"/>
  <c r="Z139" i="1"/>
  <c r="AB139" i="1" s="1"/>
  <c r="AB198" i="1"/>
  <c r="AB207" i="1"/>
  <c r="AB213" i="1"/>
  <c r="AB217" i="1"/>
  <c r="AB220" i="1"/>
  <c r="AB224" i="1"/>
  <c r="AB231" i="1"/>
  <c r="AB239" i="1"/>
  <c r="AB247" i="1"/>
  <c r="AB255" i="1"/>
  <c r="AB270" i="1"/>
  <c r="AB282" i="1"/>
  <c r="AB286" i="1"/>
  <c r="AB291" i="1"/>
  <c r="AB293" i="1"/>
  <c r="AB327" i="1"/>
  <c r="AB339" i="1"/>
  <c r="AB340" i="1"/>
  <c r="AB341" i="1"/>
  <c r="AB360" i="1"/>
  <c r="AB383" i="1"/>
  <c r="AB393" i="1"/>
  <c r="AB398" i="1"/>
  <c r="AB402" i="1"/>
  <c r="AB408" i="1"/>
  <c r="AB416" i="1"/>
  <c r="AB421" i="1"/>
  <c r="AB429" i="1"/>
  <c r="AB432" i="1"/>
  <c r="S136" i="1"/>
  <c r="AB136" i="1" s="1"/>
  <c r="AB140" i="1"/>
  <c r="AB150" i="1"/>
  <c r="AB158" i="1"/>
  <c r="AB166" i="1"/>
  <c r="AB174" i="1"/>
  <c r="AB249" i="1"/>
  <c r="AB257" i="1"/>
  <c r="AB274" i="1"/>
  <c r="AB290" i="1"/>
  <c r="AB297" i="1"/>
  <c r="AB311" i="1"/>
  <c r="AB320" i="1"/>
  <c r="AB338" i="1"/>
  <c r="AB345" i="1"/>
  <c r="AB351" i="1"/>
  <c r="AB358" i="1"/>
  <c r="AB363" i="1"/>
  <c r="AB364" i="1"/>
  <c r="AB365" i="1"/>
  <c r="AB384" i="1"/>
  <c r="AB406" i="1"/>
  <c r="AB411" i="1"/>
  <c r="AB420" i="1"/>
  <c r="AB422" i="1"/>
  <c r="AB427" i="1"/>
  <c r="AB428" i="1"/>
  <c r="AB445" i="1"/>
  <c r="AB191" i="1"/>
  <c r="AB204" i="1"/>
  <c r="AB208" i="1"/>
  <c r="AB211" i="1"/>
  <c r="AB214" i="1"/>
  <c r="AB226" i="1"/>
  <c r="AB232" i="1"/>
  <c r="AB236" i="1"/>
  <c r="AB240" i="1"/>
  <c r="AB244" i="1"/>
  <c r="AB248" i="1"/>
  <c r="AB252" i="1"/>
  <c r="AB256" i="1"/>
  <c r="AB296" i="1"/>
  <c r="AB318" i="1"/>
  <c r="AB323" i="1"/>
  <c r="AB324" i="1"/>
  <c r="AB325" i="1"/>
  <c r="AB344" i="1"/>
  <c r="AB362" i="1"/>
  <c r="AB369" i="1"/>
  <c r="AB375" i="1"/>
  <c r="AB382" i="1"/>
  <c r="AB387" i="1"/>
  <c r="AB388" i="1"/>
  <c r="AB389" i="1"/>
  <c r="AB401" i="1"/>
  <c r="AB410" i="1"/>
  <c r="AB413" i="1"/>
  <c r="AB419" i="1"/>
  <c r="AB426" i="1"/>
  <c r="AB430" i="1"/>
  <c r="AB492" i="1"/>
  <c r="V125" i="1"/>
  <c r="AB125" i="1" s="1"/>
  <c r="Z130" i="1"/>
  <c r="AB130" i="1" s="1"/>
  <c r="M138" i="1"/>
  <c r="AB138" i="1" s="1"/>
  <c r="AB141" i="1"/>
  <c r="AB149" i="1"/>
  <c r="AB157" i="1"/>
  <c r="AB165" i="1"/>
  <c r="AB173" i="1"/>
  <c r="AB181" i="1"/>
  <c r="AB189" i="1"/>
  <c r="AB193" i="1"/>
  <c r="AB196" i="1"/>
  <c r="AB200" i="1"/>
  <c r="AB203" i="1"/>
  <c r="AB206" i="1"/>
  <c r="AB218" i="1"/>
  <c r="AB230" i="1"/>
  <c r="AB235" i="1"/>
  <c r="AB238" i="1"/>
  <c r="AB243" i="1"/>
  <c r="AB246" i="1"/>
  <c r="AB251" i="1"/>
  <c r="AB254" i="1"/>
  <c r="AB261" i="1"/>
  <c r="AB263" i="1"/>
  <c r="AB300" i="1"/>
  <c r="AB305" i="1"/>
  <c r="AB322" i="1"/>
  <c r="AB329" i="1"/>
  <c r="AB335" i="1"/>
  <c r="AB342" i="1"/>
  <c r="AB347" i="1"/>
  <c r="AB348" i="1"/>
  <c r="AB349" i="1"/>
  <c r="AB368" i="1"/>
  <c r="AB377" i="1"/>
  <c r="AB386" i="1"/>
  <c r="AB391" i="1"/>
  <c r="AB414" i="1"/>
  <c r="AB418" i="1"/>
  <c r="AB435" i="1"/>
  <c r="V126" i="1"/>
  <c r="AB126" i="1" s="1"/>
  <c r="V133" i="1"/>
  <c r="AB133" i="1" s="1"/>
  <c r="V134" i="1"/>
  <c r="AB134" i="1" s="1"/>
  <c r="V135" i="1"/>
  <c r="M137" i="1"/>
  <c r="AB137" i="1" s="1"/>
  <c r="AB144" i="1"/>
  <c r="AB148" i="1"/>
  <c r="AB153" i="1"/>
  <c r="AB156" i="1"/>
  <c r="AB161" i="1"/>
  <c r="AB164" i="1"/>
  <c r="AB169" i="1"/>
  <c r="AB172" i="1"/>
  <c r="AB177" i="1"/>
  <c r="AB180" i="1"/>
  <c r="AB185" i="1"/>
  <c r="AB188" i="1"/>
  <c r="AB192" i="1"/>
  <c r="AB195" i="1"/>
  <c r="AB210" i="1"/>
  <c r="AB234" i="1"/>
  <c r="AB242" i="1"/>
  <c r="AB250" i="1"/>
  <c r="AB258" i="1"/>
  <c r="AB265" i="1"/>
  <c r="AB279" i="1"/>
  <c r="AB298" i="1"/>
  <c r="AB304" i="1"/>
  <c r="AB328" i="1"/>
  <c r="AB346" i="1"/>
  <c r="AB353" i="1"/>
  <c r="AB359" i="1"/>
  <c r="AB366" i="1"/>
  <c r="AB371" i="1"/>
  <c r="AB372" i="1"/>
  <c r="AB373" i="1"/>
  <c r="AB392" i="1"/>
  <c r="AB399" i="1"/>
  <c r="AB409" i="1"/>
  <c r="AB425" i="1"/>
  <c r="AB434" i="1"/>
  <c r="AB131" i="1"/>
  <c r="AB152" i="1"/>
  <c r="AB160" i="1"/>
  <c r="AB163" i="1"/>
  <c r="AB168" i="1"/>
  <c r="AB171" i="1"/>
  <c r="AB176" i="1"/>
  <c r="AB179" i="1"/>
  <c r="AB182" i="1"/>
  <c r="AB184" i="1"/>
  <c r="AB187" i="1"/>
  <c r="AB190" i="1"/>
  <c r="AB202" i="1"/>
  <c r="AB264" i="1"/>
  <c r="AB277" i="1"/>
  <c r="AB287" i="1"/>
  <c r="AB295" i="1"/>
  <c r="AB313" i="1"/>
  <c r="AB319" i="1"/>
  <c r="AB326" i="1"/>
  <c r="AB332" i="1"/>
  <c r="AB333" i="1"/>
  <c r="AB370" i="1"/>
  <c r="AB390" i="1"/>
  <c r="AB396" i="1"/>
  <c r="AB397" i="1"/>
  <c r="AB431" i="1"/>
  <c r="AB494" i="1"/>
  <c r="M128" i="1"/>
  <c r="AB128" i="1" s="1"/>
  <c r="M129" i="1"/>
  <c r="AB129" i="1" s="1"/>
  <c r="AB132" i="1"/>
  <c r="P137" i="1"/>
  <c r="V143" i="1"/>
  <c r="AB143" i="1" s="1"/>
  <c r="AB194" i="1"/>
  <c r="AB223" i="1"/>
  <c r="AB276" i="1"/>
  <c r="AB280" i="1"/>
  <c r="AB289" i="1"/>
  <c r="AB306" i="1"/>
  <c r="AB312" i="1"/>
  <c r="AB330" i="1"/>
  <c r="AB337" i="1"/>
  <c r="AB343" i="1"/>
  <c r="AB350" i="1"/>
  <c r="AB355" i="1"/>
  <c r="AB356" i="1"/>
  <c r="AB357" i="1"/>
  <c r="AB376" i="1"/>
  <c r="AB394" i="1"/>
  <c r="AB407" i="1"/>
  <c r="AB423" i="1"/>
  <c r="AB439" i="1"/>
  <c r="V441" i="1"/>
  <c r="AB441" i="1" s="1"/>
  <c r="Z446" i="1"/>
  <c r="AB446" i="1" s="1"/>
  <c r="V457" i="1"/>
  <c r="V458" i="1"/>
  <c r="M460" i="1"/>
  <c r="AB460" i="1" s="1"/>
  <c r="P461" i="1"/>
  <c r="Z461" i="1"/>
  <c r="AB463" i="1"/>
  <c r="S468" i="1"/>
  <c r="M470" i="1"/>
  <c r="AB470" i="1" s="1"/>
  <c r="V473" i="1"/>
  <c r="V474" i="1"/>
  <c r="P477" i="1"/>
  <c r="Z477" i="1"/>
  <c r="AB479" i="1"/>
  <c r="S484" i="1"/>
  <c r="AB504" i="1"/>
  <c r="AB505" i="1"/>
  <c r="AB506" i="1"/>
  <c r="AB510" i="1"/>
  <c r="AB524" i="1"/>
  <c r="AB535" i="1"/>
  <c r="AB541" i="1"/>
  <c r="AB546" i="1"/>
  <c r="AB550" i="1"/>
  <c r="AB571" i="1"/>
  <c r="AB576" i="1"/>
  <c r="AB577" i="1"/>
  <c r="AB578" i="1"/>
  <c r="AB582" i="1"/>
  <c r="AB605" i="1"/>
  <c r="AB629" i="1"/>
  <c r="AB644" i="1"/>
  <c r="AB679" i="1"/>
  <c r="AB687" i="1"/>
  <c r="AB695" i="1"/>
  <c r="AB715" i="1"/>
  <c r="AB721" i="1"/>
  <c r="AB725" i="1"/>
  <c r="AB728" i="1"/>
  <c r="AB731" i="1"/>
  <c r="AB735" i="1"/>
  <c r="AB756" i="1"/>
  <c r="AB767" i="1"/>
  <c r="AB771" i="1"/>
  <c r="AB776" i="1"/>
  <c r="AB779" i="1"/>
  <c r="AB783" i="1"/>
  <c r="AB801" i="1"/>
  <c r="AB802" i="1"/>
  <c r="AB806" i="1"/>
  <c r="AB833" i="1"/>
  <c r="AB837" i="1"/>
  <c r="AB841" i="1"/>
  <c r="AB845" i="1"/>
  <c r="AB860" i="1"/>
  <c r="AB873" i="1"/>
  <c r="AB877" i="1"/>
  <c r="AB892" i="1"/>
  <c r="AB905" i="1"/>
  <c r="AB909" i="1"/>
  <c r="AB924" i="1"/>
  <c r="AB937" i="1"/>
  <c r="AB941" i="1"/>
  <c r="AB956" i="1"/>
  <c r="AB969" i="1"/>
  <c r="AB973" i="1"/>
  <c r="AB981" i="1"/>
  <c r="AB988" i="1"/>
  <c r="AB1001" i="1"/>
  <c r="AB1005" i="1"/>
  <c r="AB1013" i="1"/>
  <c r="AB1020" i="1"/>
  <c r="AB1042" i="1"/>
  <c r="AB1046" i="1"/>
  <c r="AB1049" i="1"/>
  <c r="AB1056" i="1"/>
  <c r="AB1059" i="1"/>
  <c r="AB1071" i="1"/>
  <c r="AB1077" i="1"/>
  <c r="AB1081" i="1"/>
  <c r="AB1092" i="1"/>
  <c r="AB1097" i="1"/>
  <c r="S450" i="1"/>
  <c r="AB450" i="1" s="1"/>
  <c r="S451" i="1"/>
  <c r="AB451" i="1" s="1"/>
  <c r="Z453" i="1"/>
  <c r="S467" i="1"/>
  <c r="AB467" i="1" s="1"/>
  <c r="AB503" i="1"/>
  <c r="AB509" i="1"/>
  <c r="AB539" i="1"/>
  <c r="AB544" i="1"/>
  <c r="AB545" i="1"/>
  <c r="AB549" i="1"/>
  <c r="AB575" i="1"/>
  <c r="AB581" i="1"/>
  <c r="AB603" i="1"/>
  <c r="AB608" i="1"/>
  <c r="AB609" i="1"/>
  <c r="AB610" i="1"/>
  <c r="AB614" i="1"/>
  <c r="AB627" i="1"/>
  <c r="AB632" i="1"/>
  <c r="AB633" i="1"/>
  <c r="AB634" i="1"/>
  <c r="AB638" i="1"/>
  <c r="AB652" i="1"/>
  <c r="AB660" i="1"/>
  <c r="AB719" i="1"/>
  <c r="AB723" i="1"/>
  <c r="AB740" i="1"/>
  <c r="AB775" i="1"/>
  <c r="AB788" i="1"/>
  <c r="AB799" i="1"/>
  <c r="AB805" i="1"/>
  <c r="AB831" i="1"/>
  <c r="AB835" i="1"/>
  <c r="AB840" i="1"/>
  <c r="AB843" i="1"/>
  <c r="AB847" i="1"/>
  <c r="AB866" i="1"/>
  <c r="AB870" i="1"/>
  <c r="AB872" i="1"/>
  <c r="AB875" i="1"/>
  <c r="AB879" i="1"/>
  <c r="AB898" i="1"/>
  <c r="AB902" i="1"/>
  <c r="AB904" i="1"/>
  <c r="AB907" i="1"/>
  <c r="AB911" i="1"/>
  <c r="AB930" i="1"/>
  <c r="AB934" i="1"/>
  <c r="AB936" i="1"/>
  <c r="AB939" i="1"/>
  <c r="AB943" i="1"/>
  <c r="AB962" i="1"/>
  <c r="AB966" i="1"/>
  <c r="AB968" i="1"/>
  <c r="AB971" i="1"/>
  <c r="AB975" i="1"/>
  <c r="AB998" i="1"/>
  <c r="AB1000" i="1"/>
  <c r="AB1003" i="1"/>
  <c r="AB1007" i="1"/>
  <c r="AB1034" i="1"/>
  <c r="AB1038" i="1"/>
  <c r="AB1041" i="1"/>
  <c r="AB1048" i="1"/>
  <c r="AB1061" i="1"/>
  <c r="AB1063" i="1"/>
  <c r="AB1076" i="1"/>
  <c r="AB1086" i="1"/>
  <c r="AB1095" i="1"/>
  <c r="AB1099" i="1"/>
  <c r="AB440" i="1"/>
  <c r="AB447" i="1"/>
  <c r="V449" i="1"/>
  <c r="AB449" i="1" s="1"/>
  <c r="P460" i="1"/>
  <c r="AB488" i="1"/>
  <c r="AB507" i="1"/>
  <c r="AB513" i="1"/>
  <c r="AB514" i="1"/>
  <c r="AB518" i="1"/>
  <c r="AB532" i="1"/>
  <c r="AB543" i="1"/>
  <c r="AB547" i="1"/>
  <c r="AB552" i="1"/>
  <c r="AB553" i="1"/>
  <c r="AB554" i="1"/>
  <c r="AB558" i="1"/>
  <c r="AB579" i="1"/>
  <c r="AB584" i="1"/>
  <c r="AB585" i="1"/>
  <c r="AB586" i="1"/>
  <c r="AB590" i="1"/>
  <c r="AB607" i="1"/>
  <c r="AB613" i="1"/>
  <c r="AB631" i="1"/>
  <c r="AB637" i="1"/>
  <c r="AB668" i="1"/>
  <c r="AB676" i="1"/>
  <c r="AB684" i="1"/>
  <c r="AB692" i="1"/>
  <c r="AB727" i="1"/>
  <c r="AB746" i="1"/>
  <c r="AB750" i="1"/>
  <c r="AB764" i="1"/>
  <c r="AB809" i="1"/>
  <c r="AB810" i="1"/>
  <c r="AB814" i="1"/>
  <c r="AB852" i="1"/>
  <c r="AB865" i="1"/>
  <c r="AB869" i="1"/>
  <c r="AB884" i="1"/>
  <c r="AB897" i="1"/>
  <c r="AB901" i="1"/>
  <c r="AB916" i="1"/>
  <c r="AB929" i="1"/>
  <c r="AB948" i="1"/>
  <c r="AB961" i="1"/>
  <c r="AB980" i="1"/>
  <c r="AB1026" i="1"/>
  <c r="AB1029" i="1"/>
  <c r="AB1030" i="1"/>
  <c r="AB1033" i="1"/>
  <c r="AB1040" i="1"/>
  <c r="AB1043" i="1"/>
  <c r="AB1053" i="1"/>
  <c r="AB1055" i="1"/>
  <c r="AB1068" i="1"/>
  <c r="AB1079" i="1"/>
  <c r="AB455" i="1"/>
  <c r="AB456" i="1"/>
  <c r="AB472" i="1"/>
  <c r="AB487" i="1"/>
  <c r="AB489" i="1"/>
  <c r="AB493" i="1"/>
  <c r="AB500" i="1"/>
  <c r="AB511" i="1"/>
  <c r="AB517" i="1"/>
  <c r="AB522" i="1"/>
  <c r="AB526" i="1"/>
  <c r="AB551" i="1"/>
  <c r="AB557" i="1"/>
  <c r="AB572" i="1"/>
  <c r="AB583" i="1"/>
  <c r="AB589" i="1"/>
  <c r="AB611" i="1"/>
  <c r="AB616" i="1"/>
  <c r="AB617" i="1"/>
  <c r="AB618" i="1"/>
  <c r="AB635" i="1"/>
  <c r="AB640" i="1"/>
  <c r="AB641" i="1"/>
  <c r="AB642" i="1"/>
  <c r="AB646" i="1"/>
  <c r="AB745" i="1"/>
  <c r="AB754" i="1"/>
  <c r="AB758" i="1"/>
  <c r="AB807" i="1"/>
  <c r="AB813" i="1"/>
  <c r="AB828" i="1"/>
  <c r="AB858" i="1"/>
  <c r="AB862" i="1"/>
  <c r="AB864" i="1"/>
  <c r="AB867" i="1"/>
  <c r="AB871" i="1"/>
  <c r="AB890" i="1"/>
  <c r="AB894" i="1"/>
  <c r="AB896" i="1"/>
  <c r="AB899" i="1"/>
  <c r="AB903" i="1"/>
  <c r="AB922" i="1"/>
  <c r="AB926" i="1"/>
  <c r="AB928" i="1"/>
  <c r="AB931" i="1"/>
  <c r="AB935" i="1"/>
  <c r="AB954" i="1"/>
  <c r="AB958" i="1"/>
  <c r="AB960" i="1"/>
  <c r="AB963" i="1"/>
  <c r="AB967" i="1"/>
  <c r="AB990" i="1"/>
  <c r="AB992" i="1"/>
  <c r="AB995" i="1"/>
  <c r="AB1022" i="1"/>
  <c r="AB1025" i="1"/>
  <c r="AB1045" i="1"/>
  <c r="AB1060" i="1"/>
  <c r="AB1085" i="1"/>
  <c r="AB1090" i="1"/>
  <c r="AB1118" i="1"/>
  <c r="AB1194" i="1"/>
  <c r="Z437" i="1"/>
  <c r="AB437" i="1" s="1"/>
  <c r="AB448" i="1"/>
  <c r="AB457" i="1"/>
  <c r="S460" i="1"/>
  <c r="M462" i="1"/>
  <c r="AB462" i="1" s="1"/>
  <c r="V465" i="1"/>
  <c r="AB465" i="1" s="1"/>
  <c r="V466" i="1"/>
  <c r="AB466" i="1" s="1"/>
  <c r="M468" i="1"/>
  <c r="AB468" i="1" s="1"/>
  <c r="P469" i="1"/>
  <c r="AB469" i="1" s="1"/>
  <c r="Z469" i="1"/>
  <c r="AB471" i="1"/>
  <c r="AB473" i="1"/>
  <c r="S476" i="1"/>
  <c r="AB476" i="1" s="1"/>
  <c r="M478" i="1"/>
  <c r="AB478" i="1" s="1"/>
  <c r="V481" i="1"/>
  <c r="AB481" i="1" s="1"/>
  <c r="V482" i="1"/>
  <c r="AB482" i="1" s="1"/>
  <c r="M484" i="1"/>
  <c r="AB484" i="1" s="1"/>
  <c r="P485" i="1"/>
  <c r="AB485" i="1" s="1"/>
  <c r="Z485" i="1"/>
  <c r="AB490" i="1"/>
  <c r="AB698" i="1"/>
  <c r="AB702" i="1"/>
  <c r="AB706" i="1"/>
  <c r="AB710" i="1"/>
  <c r="AB724" i="1"/>
  <c r="AB738" i="1"/>
  <c r="AB742" i="1"/>
  <c r="AB744" i="1"/>
  <c r="AB747" i="1"/>
  <c r="AB752" i="1"/>
  <c r="AB753" i="1"/>
  <c r="AB757" i="1"/>
  <c r="AB786" i="1"/>
  <c r="AB790" i="1"/>
  <c r="AB822" i="1"/>
  <c r="AB836" i="1"/>
  <c r="AB844" i="1"/>
  <c r="AB857" i="1"/>
  <c r="AB861" i="1"/>
  <c r="AB876" i="1"/>
  <c r="AB889" i="1"/>
  <c r="AB908" i="1"/>
  <c r="AB921" i="1"/>
  <c r="AB940" i="1"/>
  <c r="AB953" i="1"/>
  <c r="AB972" i="1"/>
  <c r="AB985" i="1"/>
  <c r="AB1004" i="1"/>
  <c r="AB1017" i="1"/>
  <c r="AB1024" i="1"/>
  <c r="AB1027" i="1"/>
  <c r="AB1039" i="1"/>
  <c r="AB1052" i="1"/>
  <c r="AB1074" i="1"/>
  <c r="AB1084" i="1"/>
  <c r="AB1088" i="1"/>
  <c r="AB1089" i="1"/>
  <c r="P443" i="1"/>
  <c r="AB443" i="1" s="1"/>
  <c r="P444" i="1"/>
  <c r="AB444" i="1" s="1"/>
  <c r="M452" i="1"/>
  <c r="AB452" i="1" s="1"/>
  <c r="M453" i="1"/>
  <c r="AB453" i="1" s="1"/>
  <c r="S459" i="1"/>
  <c r="AB459" i="1" s="1"/>
  <c r="AB496" i="1"/>
  <c r="AB498" i="1"/>
  <c r="AB519" i="1"/>
  <c r="AB523" i="1"/>
  <c r="AB528" i="1"/>
  <c r="AB529" i="1"/>
  <c r="AB530" i="1"/>
  <c r="AB534" i="1"/>
  <c r="AB548" i="1"/>
  <c r="AB559" i="1"/>
  <c r="AB565" i="1"/>
  <c r="AB580" i="1"/>
  <c r="AB591" i="1"/>
  <c r="AB597" i="1"/>
  <c r="AB621" i="1"/>
  <c r="AB643" i="1"/>
  <c r="AB648" i="1"/>
  <c r="AB649" i="1"/>
  <c r="AB657" i="1"/>
  <c r="AB682" i="1"/>
  <c r="AB686" i="1"/>
  <c r="AB690" i="1"/>
  <c r="AB694" i="1"/>
  <c r="AB697" i="1"/>
  <c r="AB701" i="1"/>
  <c r="AB705" i="1"/>
  <c r="AB709" i="1"/>
  <c r="AB737" i="1"/>
  <c r="AB741" i="1"/>
  <c r="AB751" i="1"/>
  <c r="AB755" i="1"/>
  <c r="AB760" i="1"/>
  <c r="AB761" i="1"/>
  <c r="AB762" i="1"/>
  <c r="AB766" i="1"/>
  <c r="AB785" i="1"/>
  <c r="AB789" i="1"/>
  <c r="AB815" i="1"/>
  <c r="AB821" i="1"/>
  <c r="AB850" i="1"/>
  <c r="AB854" i="1"/>
  <c r="AB856" i="1"/>
  <c r="AB859" i="1"/>
  <c r="AB863" i="1"/>
  <c r="AB882" i="1"/>
  <c r="AB886" i="1"/>
  <c r="AB888" i="1"/>
  <c r="AB891" i="1"/>
  <c r="AB895" i="1"/>
  <c r="AB914" i="1"/>
  <c r="AB918" i="1"/>
  <c r="AB920" i="1"/>
  <c r="AB923" i="1"/>
  <c r="AB927" i="1"/>
  <c r="AB946" i="1"/>
  <c r="AB950" i="1"/>
  <c r="AB952" i="1"/>
  <c r="AB955" i="1"/>
  <c r="AB959" i="1"/>
  <c r="AB984" i="1"/>
  <c r="AB987" i="1"/>
  <c r="AB1016" i="1"/>
  <c r="AB1031" i="1"/>
  <c r="AB1044" i="1"/>
  <c r="S458" i="1"/>
  <c r="AB458" i="1" s="1"/>
  <c r="M461" i="1"/>
  <c r="AB461" i="1" s="1"/>
  <c r="P468" i="1"/>
  <c r="S474" i="1"/>
  <c r="AB474" i="1" s="1"/>
  <c r="V491" i="1"/>
  <c r="AB491" i="1" s="1"/>
  <c r="AB495" i="1"/>
  <c r="AB497" i="1"/>
  <c r="AB527" i="1"/>
  <c r="AB533" i="1"/>
  <c r="AB612" i="1"/>
  <c r="AB636" i="1"/>
  <c r="AB656" i="1"/>
  <c r="AB830" i="1"/>
  <c r="AB849" i="1"/>
  <c r="AB868" i="1"/>
  <c r="AB881" i="1"/>
  <c r="AB900" i="1"/>
  <c r="AB913" i="1"/>
  <c r="AB917" i="1"/>
  <c r="AB932" i="1"/>
  <c r="AB945" i="1"/>
  <c r="AB949" i="1"/>
  <c r="AB964" i="1"/>
  <c r="AB977" i="1"/>
  <c r="AB989" i="1"/>
  <c r="AB996" i="1"/>
  <c r="AB1009" i="1"/>
  <c r="AB1023" i="1"/>
  <c r="AB1036" i="1"/>
  <c r="AB1058" i="1"/>
  <c r="AB1062" i="1"/>
  <c r="AB1065" i="1"/>
  <c r="AB1075" i="1"/>
  <c r="AB1078" i="1"/>
  <c r="AB464" i="1"/>
  <c r="AB480" i="1"/>
  <c r="AB501" i="1"/>
  <c r="AB516" i="1"/>
  <c r="AB531" i="1"/>
  <c r="AB536" i="1"/>
  <c r="AB538" i="1"/>
  <c r="AB542" i="1"/>
  <c r="AB567" i="1"/>
  <c r="AB573" i="1"/>
  <c r="AB599" i="1"/>
  <c r="AB606" i="1"/>
  <c r="AB623" i="1"/>
  <c r="AB630" i="1"/>
  <c r="AB655" i="1"/>
  <c r="AB663" i="1"/>
  <c r="AB667" i="1"/>
  <c r="AB672" i="1"/>
  <c r="AB675" i="1"/>
  <c r="AB680" i="1"/>
  <c r="AB683" i="1"/>
  <c r="AB691" i="1"/>
  <c r="AB703" i="1"/>
  <c r="AB711" i="1"/>
  <c r="AB717" i="1"/>
  <c r="AB722" i="1"/>
  <c r="AB726" i="1"/>
  <c r="AB729" i="1"/>
  <c r="AB733" i="1"/>
  <c r="AB748" i="1"/>
  <c r="AB763" i="1"/>
  <c r="AB768" i="1"/>
  <c r="AB769" i="1"/>
  <c r="AB773" i="1"/>
  <c r="AB777" i="1"/>
  <c r="AB781" i="1"/>
  <c r="AB791" i="1"/>
  <c r="AB797" i="1"/>
  <c r="AB812" i="1"/>
  <c r="AB823" i="1"/>
  <c r="AB829" i="1"/>
  <c r="AB834" i="1"/>
  <c r="AB838" i="1"/>
  <c r="AB842" i="1"/>
  <c r="AB846" i="1"/>
  <c r="AB848" i="1"/>
  <c r="AB851" i="1"/>
  <c r="AB855" i="1"/>
  <c r="AB874" i="1"/>
  <c r="AB878" i="1"/>
  <c r="AB880" i="1"/>
  <c r="AB883" i="1"/>
  <c r="AB887" i="1"/>
  <c r="AB906" i="1"/>
  <c r="AB910" i="1"/>
  <c r="AB912" i="1"/>
  <c r="AB915" i="1"/>
  <c r="AB919" i="1"/>
  <c r="AB938" i="1"/>
  <c r="AB942" i="1"/>
  <c r="AB944" i="1"/>
  <c r="AB947" i="1"/>
  <c r="AB951" i="1"/>
  <c r="AB970" i="1"/>
  <c r="AB974" i="1"/>
  <c r="AB976" i="1"/>
  <c r="AB979" i="1"/>
  <c r="AB983" i="1"/>
  <c r="AB1008" i="1"/>
  <c r="AB1011" i="1"/>
  <c r="AB1015" i="1"/>
  <c r="AB1028" i="1"/>
  <c r="AB1054" i="1"/>
  <c r="AB1057" i="1"/>
  <c r="AB1064" i="1"/>
  <c r="AB1093" i="1"/>
  <c r="AB1102" i="1"/>
  <c r="P1105" i="1"/>
  <c r="AB1109" i="1"/>
  <c r="M1114" i="1"/>
  <c r="AB1114" i="1" s="1"/>
  <c r="P1121" i="1"/>
  <c r="S1124" i="1"/>
  <c r="AB1124" i="1" s="1"/>
  <c r="V1133" i="1"/>
  <c r="S1136" i="1"/>
  <c r="AB1136" i="1" s="1"/>
  <c r="AB1137" i="1"/>
  <c r="AB1143" i="1"/>
  <c r="M1144" i="1"/>
  <c r="AB1144" i="1" s="1"/>
  <c r="P1145" i="1"/>
  <c r="AB1151" i="1"/>
  <c r="M1152" i="1"/>
  <c r="AB1152" i="1" s="1"/>
  <c r="P1153" i="1"/>
  <c r="AB1159" i="1"/>
  <c r="M1160" i="1"/>
  <c r="AB1160" i="1" s="1"/>
  <c r="P1161" i="1"/>
  <c r="AB1167" i="1"/>
  <c r="M1168" i="1"/>
  <c r="AB1168" i="1" s="1"/>
  <c r="P1169" i="1"/>
  <c r="AB1175" i="1"/>
  <c r="M1176" i="1"/>
  <c r="AB1176" i="1" s="1"/>
  <c r="AB1183" i="1"/>
  <c r="M1184" i="1"/>
  <c r="AB1184" i="1" s="1"/>
  <c r="AB1191" i="1"/>
  <c r="M1192" i="1"/>
  <c r="AB1192" i="1" s="1"/>
  <c r="AB1199" i="1"/>
  <c r="S1206" i="1"/>
  <c r="AB1206" i="1" s="1"/>
  <c r="AB1225" i="1"/>
  <c r="AB1228" i="1"/>
  <c r="AB1243" i="1"/>
  <c r="Z1257" i="1"/>
  <c r="AB1263" i="1"/>
  <c r="S1270" i="1"/>
  <c r="AB1270" i="1" s="1"/>
  <c r="AB1289" i="1"/>
  <c r="AB1292" i="1"/>
  <c r="V1301" i="1"/>
  <c r="P1303" i="1"/>
  <c r="AB1307" i="1"/>
  <c r="Z1321" i="1"/>
  <c r="AB1327" i="1"/>
  <c r="S1334" i="1"/>
  <c r="AB1334" i="1" s="1"/>
  <c r="AB1353" i="1"/>
  <c r="AB1356" i="1"/>
  <c r="AB1362" i="1"/>
  <c r="V1365" i="1"/>
  <c r="P1367" i="1"/>
  <c r="AB1371" i="1"/>
  <c r="AB1381" i="1"/>
  <c r="AB1383" i="1"/>
  <c r="Z1385" i="1"/>
  <c r="AB1391" i="1"/>
  <c r="AB1398" i="1"/>
  <c r="S1398" i="1"/>
  <c r="AB1420" i="1"/>
  <c r="AB1426" i="1"/>
  <c r="V1429" i="1"/>
  <c r="P1431" i="1"/>
  <c r="AB1444" i="1"/>
  <c r="AB1469" i="1"/>
  <c r="S1106" i="1"/>
  <c r="AB1106" i="1" s="1"/>
  <c r="AB1107" i="1"/>
  <c r="V1113" i="1"/>
  <c r="Z1119" i="1"/>
  <c r="M1126" i="1"/>
  <c r="AB1126" i="1" s="1"/>
  <c r="P1135" i="1"/>
  <c r="AB1142" i="1"/>
  <c r="AB1150" i="1"/>
  <c r="AB1158" i="1"/>
  <c r="AB1166" i="1"/>
  <c r="AB1174" i="1"/>
  <c r="AB1182" i="1"/>
  <c r="AB1190" i="1"/>
  <c r="S1190" i="1"/>
  <c r="S1198" i="1"/>
  <c r="AB1198" i="1" s="1"/>
  <c r="AB1217" i="1"/>
  <c r="AB1220" i="1"/>
  <c r="AB1226" i="1"/>
  <c r="V1229" i="1"/>
  <c r="P1231" i="1"/>
  <c r="AB1235" i="1"/>
  <c r="Z1249" i="1"/>
  <c r="S1262" i="1"/>
  <c r="AB1262" i="1" s="1"/>
  <c r="AB1281" i="1"/>
  <c r="AB1284" i="1"/>
  <c r="AB1290" i="1"/>
  <c r="V1293" i="1"/>
  <c r="P1295" i="1"/>
  <c r="AB1299" i="1"/>
  <c r="Z1313" i="1"/>
  <c r="AB1326" i="1"/>
  <c r="S1326" i="1"/>
  <c r="AB1345" i="1"/>
  <c r="AB1348" i="1"/>
  <c r="AB1354" i="1"/>
  <c r="V1357" i="1"/>
  <c r="P1359" i="1"/>
  <c r="AB1363" i="1"/>
  <c r="Z1377" i="1"/>
  <c r="M1384" i="1"/>
  <c r="AB1384" i="1" s="1"/>
  <c r="S1390" i="1"/>
  <c r="AB1390" i="1" s="1"/>
  <c r="AB1409" i="1"/>
  <c r="AB1412" i="1"/>
  <c r="AB1418" i="1"/>
  <c r="AB1427" i="1"/>
  <c r="AB1435" i="1"/>
  <c r="P1457" i="1"/>
  <c r="AB1121" i="1"/>
  <c r="AB1123" i="1"/>
  <c r="AB1129" i="1"/>
  <c r="AB1141" i="1"/>
  <c r="AB1149" i="1"/>
  <c r="AB1157" i="1"/>
  <c r="AB1165" i="1"/>
  <c r="AB1173" i="1"/>
  <c r="AB1205" i="1"/>
  <c r="AB1212" i="1"/>
  <c r="AB1218" i="1"/>
  <c r="V1221" i="1"/>
  <c r="AB1221" i="1" s="1"/>
  <c r="P1223" i="1"/>
  <c r="AB1227" i="1"/>
  <c r="Z1241" i="1"/>
  <c r="AB1254" i="1"/>
  <c r="S1254" i="1"/>
  <c r="AB1269" i="1"/>
  <c r="AB1276" i="1"/>
  <c r="AB1282" i="1"/>
  <c r="V1285" i="1"/>
  <c r="AB1285" i="1" s="1"/>
  <c r="P1287" i="1"/>
  <c r="AB1291" i="1"/>
  <c r="Z1305" i="1"/>
  <c r="M1312" i="1"/>
  <c r="AB1312" i="1" s="1"/>
  <c r="S1318" i="1"/>
  <c r="AB1318" i="1" s="1"/>
  <c r="AB1340" i="1"/>
  <c r="AB1346" i="1"/>
  <c r="V1349" i="1"/>
  <c r="P1351" i="1"/>
  <c r="AB1355" i="1"/>
  <c r="AB1365" i="1"/>
  <c r="Z1369" i="1"/>
  <c r="M1376" i="1"/>
  <c r="AB1376" i="1" s="1"/>
  <c r="AB1382" i="1"/>
  <c r="S1382" i="1"/>
  <c r="AB1401" i="1"/>
  <c r="AB1404" i="1"/>
  <c r="AB1410" i="1"/>
  <c r="V1413" i="1"/>
  <c r="P1415" i="1"/>
  <c r="AB1419" i="1"/>
  <c r="AB1429" i="1"/>
  <c r="AB1431" i="1"/>
  <c r="Z1433" i="1"/>
  <c r="S1442" i="1"/>
  <c r="AB1442" i="1" s="1"/>
  <c r="AB1453" i="1"/>
  <c r="AB1485" i="1"/>
  <c r="AB1101" i="1"/>
  <c r="AB1103" i="1"/>
  <c r="AB1105" i="1"/>
  <c r="M1108" i="1"/>
  <c r="AB1108" i="1" s="1"/>
  <c r="P1115" i="1"/>
  <c r="Z1115" i="1"/>
  <c r="AB1119" i="1"/>
  <c r="M1130" i="1"/>
  <c r="AB1130" i="1" s="1"/>
  <c r="Z1139" i="1"/>
  <c r="AB1145" i="1"/>
  <c r="M1146" i="1"/>
  <c r="AB1146" i="1" s="1"/>
  <c r="Z1147" i="1"/>
  <c r="AB1153" i="1"/>
  <c r="M1154" i="1"/>
  <c r="AB1154" i="1" s="1"/>
  <c r="Z1155" i="1"/>
  <c r="AB1161" i="1"/>
  <c r="M1162" i="1"/>
  <c r="AB1162" i="1" s="1"/>
  <c r="Z1163" i="1"/>
  <c r="AB1169" i="1"/>
  <c r="M1170" i="1"/>
  <c r="AB1170" i="1" s="1"/>
  <c r="AB1177" i="1"/>
  <c r="M1178" i="1"/>
  <c r="AB1178" i="1" s="1"/>
  <c r="AB1181" i="1"/>
  <c r="AB1185" i="1"/>
  <c r="M1186" i="1"/>
  <c r="AB1186" i="1" s="1"/>
  <c r="AB1189" i="1"/>
  <c r="AB1193" i="1"/>
  <c r="AB1197" i="1"/>
  <c r="AB1204" i="1"/>
  <c r="AB1210" i="1"/>
  <c r="V1213" i="1"/>
  <c r="AB1213" i="1" s="1"/>
  <c r="P1215" i="1"/>
  <c r="AB1219" i="1"/>
  <c r="Z1233" i="1"/>
  <c r="AB1239" i="1"/>
  <c r="M1240" i="1"/>
  <c r="AB1240" i="1" s="1"/>
  <c r="S1246" i="1"/>
  <c r="AB1246" i="1" s="1"/>
  <c r="AB1261" i="1"/>
  <c r="AB1268" i="1"/>
  <c r="AB1274" i="1"/>
  <c r="V1277" i="1"/>
  <c r="AB1277" i="1" s="1"/>
  <c r="P1279" i="1"/>
  <c r="AB1283" i="1"/>
  <c r="Z1297" i="1"/>
  <c r="AB1303" i="1"/>
  <c r="M1304" i="1"/>
  <c r="AB1304" i="1" s="1"/>
  <c r="S1310" i="1"/>
  <c r="AB1310" i="1" s="1"/>
  <c r="AB1325" i="1"/>
  <c r="AB1332" i="1"/>
  <c r="AB1338" i="1"/>
  <c r="V1341" i="1"/>
  <c r="P1343" i="1"/>
  <c r="AB1347" i="1"/>
  <c r="AB1357" i="1"/>
  <c r="Z1361" i="1"/>
  <c r="AB1367" i="1"/>
  <c r="M1368" i="1"/>
  <c r="AB1368" i="1" s="1"/>
  <c r="AB1374" i="1"/>
  <c r="S1374" i="1"/>
  <c r="AB1396" i="1"/>
  <c r="AB1402" i="1"/>
  <c r="V1405" i="1"/>
  <c r="P1407" i="1"/>
  <c r="AB1411" i="1"/>
  <c r="AB1421" i="1"/>
  <c r="AB1449" i="1"/>
  <c r="AB1117" i="1"/>
  <c r="AB1135" i="1"/>
  <c r="AB1140" i="1"/>
  <c r="AB1148" i="1"/>
  <c r="AB1156" i="1"/>
  <c r="AB1164" i="1"/>
  <c r="AB1172" i="1"/>
  <c r="AB1180" i="1"/>
  <c r="AB1188" i="1"/>
  <c r="AB1223" i="1"/>
  <c r="AB1231" i="1"/>
  <c r="AB1257" i="1"/>
  <c r="AB1295" i="1"/>
  <c r="AB1321" i="1"/>
  <c r="AB1349" i="1"/>
  <c r="AB1359" i="1"/>
  <c r="AB1385" i="1"/>
  <c r="AB1413" i="1"/>
  <c r="AB1415" i="1"/>
  <c r="Z1417" i="1"/>
  <c r="AB1417" i="1" s="1"/>
  <c r="M1424" i="1"/>
  <c r="AB1424" i="1" s="1"/>
  <c r="AB1430" i="1"/>
  <c r="S1430" i="1"/>
  <c r="M1438" i="1"/>
  <c r="AB1438" i="1" s="1"/>
  <c r="AB1127" i="1"/>
  <c r="AB1133" i="1"/>
  <c r="AB1139" i="1"/>
  <c r="AB1230" i="1"/>
  <c r="AB1249" i="1"/>
  <c r="AB1252" i="1"/>
  <c r="AB1258" i="1"/>
  <c r="AB1287" i="1"/>
  <c r="AB1294" i="1"/>
  <c r="AB1313" i="1"/>
  <c r="AB1316" i="1"/>
  <c r="AB1322" i="1"/>
  <c r="AB1341" i="1"/>
  <c r="AB1351" i="1"/>
  <c r="AB1358" i="1"/>
  <c r="AB1377" i="1"/>
  <c r="AB1380" i="1"/>
  <c r="AB1386" i="1"/>
  <c r="AB1405" i="1"/>
  <c r="AB1115" i="1"/>
  <c r="AB1132" i="1"/>
  <c r="AB1147" i="1"/>
  <c r="AB1155" i="1"/>
  <c r="AB1163" i="1"/>
  <c r="AB1171" i="1"/>
  <c r="AB1179" i="1"/>
  <c r="AB1187" i="1"/>
  <c r="AB1195" i="1"/>
  <c r="Z1209" i="1"/>
  <c r="AB1209" i="1" s="1"/>
  <c r="AB1215" i="1"/>
  <c r="S1222" i="1"/>
  <c r="AB1222" i="1" s="1"/>
  <c r="AB1237" i="1"/>
  <c r="AB1241" i="1"/>
  <c r="AB1244" i="1"/>
  <c r="AB1250" i="1"/>
  <c r="V1253" i="1"/>
  <c r="AB1253" i="1" s="1"/>
  <c r="P1255" i="1"/>
  <c r="AB1255" i="1" s="1"/>
  <c r="AB1259" i="1"/>
  <c r="Z1273" i="1"/>
  <c r="AB1273" i="1" s="1"/>
  <c r="AB1279" i="1"/>
  <c r="S1286" i="1"/>
  <c r="AB1286" i="1" s="1"/>
  <c r="AB1301" i="1"/>
  <c r="AB1305" i="1"/>
  <c r="AB1308" i="1"/>
  <c r="AB1314" i="1"/>
  <c r="V1317" i="1"/>
  <c r="AB1317" i="1" s="1"/>
  <c r="P1319" i="1"/>
  <c r="AB1319" i="1" s="1"/>
  <c r="AB1323" i="1"/>
  <c r="AB1333" i="1"/>
  <c r="Z1337" i="1"/>
  <c r="AB1337" i="1" s="1"/>
  <c r="AB1343" i="1"/>
  <c r="AB1350" i="1"/>
  <c r="AB1369" i="1"/>
  <c r="AB1372" i="1"/>
  <c r="AB1378" i="1"/>
  <c r="AB1387" i="1"/>
  <c r="AB1397" i="1"/>
  <c r="AB1399" i="1"/>
  <c r="AB1407" i="1"/>
  <c r="AB1414" i="1"/>
  <c r="S1414" i="1"/>
  <c r="AB1433" i="1"/>
  <c r="AB1436" i="1"/>
  <c r="AB1459" i="1"/>
  <c r="AB1111" i="1"/>
  <c r="AB1113" i="1"/>
  <c r="AB1125" i="1"/>
  <c r="AB1131" i="1"/>
  <c r="Z1201" i="1"/>
  <c r="AB1201" i="1" s="1"/>
  <c r="AB1207" i="1"/>
  <c r="AB1214" i="1"/>
  <c r="S1214" i="1"/>
  <c r="AB1229" i="1"/>
  <c r="AB1233" i="1"/>
  <c r="AB1236" i="1"/>
  <c r="V1245" i="1"/>
  <c r="AB1245" i="1" s="1"/>
  <c r="P1247" i="1"/>
  <c r="AB1247" i="1" s="1"/>
  <c r="AB1251" i="1"/>
  <c r="Z1265" i="1"/>
  <c r="AB1265" i="1" s="1"/>
  <c r="AB1271" i="1"/>
  <c r="AB1278" i="1"/>
  <c r="S1278" i="1"/>
  <c r="AB1293" i="1"/>
  <c r="AB1297" i="1"/>
  <c r="AB1300" i="1"/>
  <c r="V1309" i="1"/>
  <c r="AB1309" i="1" s="1"/>
  <c r="P1311" i="1"/>
  <c r="AB1311" i="1" s="1"/>
  <c r="AB1315" i="1"/>
  <c r="Z1329" i="1"/>
  <c r="AB1329" i="1" s="1"/>
  <c r="AB1335" i="1"/>
  <c r="AB1342" i="1"/>
  <c r="S1342" i="1"/>
  <c r="AB1361" i="1"/>
  <c r="AB1364" i="1"/>
  <c r="AB1370" i="1"/>
  <c r="V1373" i="1"/>
  <c r="AB1373" i="1" s="1"/>
  <c r="P1375" i="1"/>
  <c r="AB1375" i="1" s="1"/>
  <c r="AB1379" i="1"/>
  <c r="AB1389" i="1"/>
  <c r="Z1393" i="1"/>
  <c r="AB1393" i="1" s="1"/>
  <c r="S1406" i="1"/>
  <c r="AB1406" i="1" s="1"/>
  <c r="AB1425" i="1"/>
  <c r="AB1428" i="1"/>
  <c r="AB1434" i="1"/>
  <c r="AB1437" i="1"/>
  <c r="AB1439" i="1"/>
  <c r="S1439" i="1"/>
  <c r="AB1441" i="1"/>
  <c r="AB1455" i="1"/>
  <c r="AB1446" i="1"/>
  <c r="P1452" i="1"/>
  <c r="AB1452" i="1" s="1"/>
  <c r="M1457" i="1"/>
  <c r="AB1457" i="1" s="1"/>
  <c r="V1458" i="1"/>
  <c r="AB1458" i="1" s="1"/>
  <c r="M1461" i="1"/>
  <c r="AB1461" i="1" s="1"/>
  <c r="V1466" i="1"/>
  <c r="AB1466" i="1" s="1"/>
  <c r="S1475" i="1"/>
  <c r="AB1475" i="1" s="1"/>
  <c r="V1482" i="1"/>
  <c r="AB1482" i="1" s="1"/>
  <c r="S1491" i="1"/>
  <c r="AB1491" i="1" s="1"/>
  <c r="S1499" i="1"/>
  <c r="AB1499" i="1" s="1"/>
  <c r="AB1504" i="1"/>
  <c r="AB1511" i="1"/>
  <c r="AB1518" i="1"/>
  <c r="AB1531" i="1"/>
  <c r="AB1557" i="1"/>
  <c r="AB1561" i="1"/>
  <c r="AB1564" i="1"/>
  <c r="AB1568" i="1"/>
  <c r="AB1575" i="1"/>
  <c r="AB1580" i="1"/>
  <c r="AB1584" i="1"/>
  <c r="AB1600" i="1"/>
  <c r="AB1617" i="1"/>
  <c r="P1468" i="1"/>
  <c r="Z1470" i="1"/>
  <c r="AB1476" i="1"/>
  <c r="M1477" i="1"/>
  <c r="AB1477" i="1" s="1"/>
  <c r="P1484" i="1"/>
  <c r="Z1486" i="1"/>
  <c r="P1488" i="1"/>
  <c r="AB1488" i="1" s="1"/>
  <c r="AB1492" i="1"/>
  <c r="M1493" i="1"/>
  <c r="AB1493" i="1" s="1"/>
  <c r="AB1503" i="1"/>
  <c r="AB1549" i="1"/>
  <c r="AB1553" i="1"/>
  <c r="AB1556" i="1"/>
  <c r="AB1560" i="1"/>
  <c r="AB1567" i="1"/>
  <c r="AB1583" i="1"/>
  <c r="AB1595" i="1"/>
  <c r="AB1599" i="1"/>
  <c r="M1445" i="1"/>
  <c r="AB1445" i="1" s="1"/>
  <c r="AB1448" i="1"/>
  <c r="S1451" i="1"/>
  <c r="AB1451" i="1" s="1"/>
  <c r="Z1454" i="1"/>
  <c r="AB1454" i="1" s="1"/>
  <c r="M1465" i="1"/>
  <c r="AB1465" i="1" s="1"/>
  <c r="AB1470" i="1"/>
  <c r="AB1471" i="1"/>
  <c r="M1481" i="1"/>
  <c r="AB1481" i="1" s="1"/>
  <c r="AB1486" i="1"/>
  <c r="AB1487" i="1"/>
  <c r="AB1545" i="1"/>
  <c r="AB1552" i="1"/>
  <c r="AB1440" i="1"/>
  <c r="S1443" i="1"/>
  <c r="AB1443" i="1" s="1"/>
  <c r="S1467" i="1"/>
  <c r="AB1467" i="1" s="1"/>
  <c r="V1474" i="1"/>
  <c r="AB1474" i="1" s="1"/>
  <c r="S1483" i="1"/>
  <c r="AB1483" i="1" s="1"/>
  <c r="V1490" i="1"/>
  <c r="AB1490" i="1" s="1"/>
  <c r="AB1495" i="1"/>
  <c r="AB1496" i="1"/>
  <c r="AB1497" i="1"/>
  <c r="V1498" i="1"/>
  <c r="AB1498" i="1" s="1"/>
  <c r="P1500" i="1"/>
  <c r="AB1500" i="1" s="1"/>
  <c r="AB1525" i="1"/>
  <c r="AB1529" i="1"/>
  <c r="AB1532" i="1"/>
  <c r="AB1536" i="1"/>
  <c r="AB1543" i="1"/>
  <c r="AB1550" i="1"/>
  <c r="AB1563" i="1"/>
  <c r="AB1579" i="1"/>
  <c r="AB1592" i="1"/>
  <c r="AB1614" i="1"/>
  <c r="AB1666" i="1"/>
  <c r="AB1456" i="1"/>
  <c r="AB1468" i="1"/>
  <c r="AB1484" i="1"/>
  <c r="AB1494" i="1"/>
  <c r="AB1517" i="1"/>
  <c r="AB1521" i="1"/>
  <c r="AB1524" i="1"/>
  <c r="AB1528" i="1"/>
  <c r="AB1535" i="1"/>
  <c r="AB1542" i="1"/>
  <c r="AB1555" i="1"/>
  <c r="AB1587" i="1"/>
  <c r="AB1591" i="1"/>
  <c r="AB1603" i="1"/>
  <c r="AB1618" i="1"/>
  <c r="AB1460" i="1"/>
  <c r="AB1462" i="1"/>
  <c r="AB1463" i="1"/>
  <c r="M1473" i="1"/>
  <c r="AB1473" i="1" s="1"/>
  <c r="AB1478" i="1"/>
  <c r="AB1479" i="1"/>
  <c r="AB1509" i="1"/>
  <c r="AB1513" i="1"/>
  <c r="AB1516" i="1"/>
  <c r="AB1520" i="1"/>
  <c r="AB1527" i="1"/>
  <c r="AB1534" i="1"/>
  <c r="AB1547" i="1"/>
  <c r="AB1573" i="1"/>
  <c r="AB1577" i="1"/>
  <c r="AB1590" i="1"/>
  <c r="AB1596" i="1"/>
  <c r="AB1597" i="1"/>
  <c r="AB1606" i="1"/>
  <c r="AB1610" i="1"/>
  <c r="AB1612" i="1"/>
  <c r="AB1684" i="1"/>
  <c r="AB1464" i="1"/>
  <c r="AB1480" i="1"/>
  <c r="AB1501" i="1"/>
  <c r="AB1505" i="1"/>
  <c r="AB1508" i="1"/>
  <c r="AB1512" i="1"/>
  <c r="AB1519" i="1"/>
  <c r="AB1526" i="1"/>
  <c r="AB1539" i="1"/>
  <c r="AB1565" i="1"/>
  <c r="AB1569" i="1"/>
  <c r="AB1572" i="1"/>
  <c r="AB1576" i="1"/>
  <c r="AB1581" i="1"/>
  <c r="AB1585" i="1"/>
  <c r="AB1601" i="1"/>
  <c r="P1607" i="1"/>
  <c r="AB1607" i="1" s="1"/>
  <c r="M1616" i="1"/>
  <c r="AB1616" i="1" s="1"/>
  <c r="AB1622" i="1"/>
  <c r="Z1627" i="1"/>
  <c r="AB1627" i="1" s="1"/>
  <c r="M1632" i="1"/>
  <c r="AB1632" i="1" s="1"/>
  <c r="P1641" i="1"/>
  <c r="AB1641" i="1" s="1"/>
  <c r="S1642" i="1"/>
  <c r="AB1642" i="1" s="1"/>
  <c r="V1649" i="1"/>
  <c r="AB1649" i="1" s="1"/>
  <c r="M1650" i="1"/>
  <c r="AB1650" i="1" s="1"/>
  <c r="M1660" i="1"/>
  <c r="AB1660" i="1" s="1"/>
  <c r="M1664" i="1"/>
  <c r="AB1664" i="1" s="1"/>
  <c r="S1670" i="1"/>
  <c r="Z1685" i="1"/>
  <c r="Z1701" i="1"/>
  <c r="S1718" i="1"/>
  <c r="AB1718" i="1" s="1"/>
  <c r="AB1719" i="1"/>
  <c r="AB1737" i="1"/>
  <c r="AB1746" i="1"/>
  <c r="AB1750" i="1"/>
  <c r="AB1751" i="1"/>
  <c r="AB1769" i="1"/>
  <c r="AB1778" i="1"/>
  <c r="AB1782" i="1"/>
  <c r="AB1783" i="1"/>
  <c r="AB1801" i="1"/>
  <c r="AB1810" i="1"/>
  <c r="AB1814" i="1"/>
  <c r="AB1815" i="1"/>
  <c r="AB1833" i="1"/>
  <c r="AB1838" i="1"/>
  <c r="AB1847" i="1"/>
  <c r="AB1861" i="1"/>
  <c r="AB1862" i="1"/>
  <c r="AB1894" i="1"/>
  <c r="AB1899" i="1"/>
  <c r="AB1900" i="1"/>
  <c r="AB2109" i="1"/>
  <c r="AB1611" i="1"/>
  <c r="AB1629" i="1"/>
  <c r="AB1637" i="1"/>
  <c r="AB1653" i="1"/>
  <c r="AB1713" i="1"/>
  <c r="AB1745" i="1"/>
  <c r="AB1777" i="1"/>
  <c r="AB1809" i="1"/>
  <c r="AB1841" i="1"/>
  <c r="AB1853" i="1"/>
  <c r="AB1854" i="1"/>
  <c r="AB1885" i="1"/>
  <c r="AB1886" i="1"/>
  <c r="AB1903" i="1"/>
  <c r="V1613" i="1"/>
  <c r="AB1613" i="1" s="1"/>
  <c r="V1621" i="1"/>
  <c r="AB1630" i="1"/>
  <c r="S1638" i="1"/>
  <c r="AB1638" i="1" s="1"/>
  <c r="S1640" i="1"/>
  <c r="AB1640" i="1" s="1"/>
  <c r="Z1649" i="1"/>
  <c r="S1654" i="1"/>
  <c r="AB1654" i="1" s="1"/>
  <c r="P1663" i="1"/>
  <c r="V1669" i="1"/>
  <c r="V1681" i="1"/>
  <c r="AB1681" i="1" s="1"/>
  <c r="V1697" i="1"/>
  <c r="AB1697" i="1" s="1"/>
  <c r="AB1716" i="1"/>
  <c r="AB1722" i="1"/>
  <c r="AB1725" i="1"/>
  <c r="AB1728" i="1"/>
  <c r="AB1739" i="1"/>
  <c r="AB1748" i="1"/>
  <c r="AB1757" i="1"/>
  <c r="AB1760" i="1"/>
  <c r="AB1771" i="1"/>
  <c r="AB1780" i="1"/>
  <c r="AB1789" i="1"/>
  <c r="AB1792" i="1"/>
  <c r="AB1803" i="1"/>
  <c r="AB1812" i="1"/>
  <c r="AB1821" i="1"/>
  <c r="AB1824" i="1"/>
  <c r="AB1826" i="1"/>
  <c r="AB1835" i="1"/>
  <c r="AB1844" i="1"/>
  <c r="AB1849" i="1"/>
  <c r="AB1860" i="1"/>
  <c r="AB1867" i="1"/>
  <c r="AB1871" i="1"/>
  <c r="AB1872" i="1"/>
  <c r="AB1874" i="1"/>
  <c r="AB1881" i="1"/>
  <c r="AB1892" i="1"/>
  <c r="AB1895" i="1"/>
  <c r="AB1913" i="1"/>
  <c r="AB1923" i="1"/>
  <c r="AB1993" i="1"/>
  <c r="AB2009" i="1"/>
  <c r="AB2141" i="1"/>
  <c r="AB1635" i="1"/>
  <c r="AB1651" i="1"/>
  <c r="AB1655" i="1"/>
  <c r="AB1721" i="1"/>
  <c r="AB1734" i="1"/>
  <c r="AB1735" i="1"/>
  <c r="AB1753" i="1"/>
  <c r="AB1762" i="1"/>
  <c r="AB1766" i="1"/>
  <c r="AB1767" i="1"/>
  <c r="AB1785" i="1"/>
  <c r="AB1794" i="1"/>
  <c r="AB1798" i="1"/>
  <c r="AB1799" i="1"/>
  <c r="AB1817" i="1"/>
  <c r="AB1830" i="1"/>
  <c r="AB1831" i="1"/>
  <c r="AB1877" i="1"/>
  <c r="AB1878" i="1"/>
  <c r="AB1907" i="1"/>
  <c r="AB1915" i="1"/>
  <c r="AB1916" i="1"/>
  <c r="AB1927" i="1"/>
  <c r="Z1609" i="1"/>
  <c r="AB1609" i="1" s="1"/>
  <c r="Z1619" i="1"/>
  <c r="M1624" i="1"/>
  <c r="AB1624" i="1" s="1"/>
  <c r="S1632" i="1"/>
  <c r="M1636" i="1"/>
  <c r="AB1636" i="1" s="1"/>
  <c r="AB1639" i="1"/>
  <c r="P1643" i="1"/>
  <c r="AB1643" i="1" s="1"/>
  <c r="Z1645" i="1"/>
  <c r="P1647" i="1"/>
  <c r="AB1647" i="1" s="1"/>
  <c r="M1652" i="1"/>
  <c r="AB1652" i="1" s="1"/>
  <c r="AB1661" i="1"/>
  <c r="AB1662" i="1"/>
  <c r="AB1665" i="1"/>
  <c r="P1671" i="1"/>
  <c r="AB1671" i="1" s="1"/>
  <c r="AB1674" i="1"/>
  <c r="AB1678" i="1"/>
  <c r="S1678" i="1"/>
  <c r="AB1679" i="1"/>
  <c r="AB1683" i="1"/>
  <c r="V1685" i="1"/>
  <c r="AB1685" i="1" s="1"/>
  <c r="P1687" i="1"/>
  <c r="AB1687" i="1" s="1"/>
  <c r="AB1690" i="1"/>
  <c r="AB1694" i="1"/>
  <c r="S1694" i="1"/>
  <c r="AB1695" i="1"/>
  <c r="AB1699" i="1"/>
  <c r="V1701" i="1"/>
  <c r="AB1701" i="1" s="1"/>
  <c r="P1703" i="1"/>
  <c r="AB1703" i="1" s="1"/>
  <c r="AB1706" i="1"/>
  <c r="S1710" i="1"/>
  <c r="AB1710" i="1" s="1"/>
  <c r="AB1711" i="1"/>
  <c r="AB1715" i="1"/>
  <c r="AB1724" i="1"/>
  <c r="AB1730" i="1"/>
  <c r="AB1733" i="1"/>
  <c r="AB1736" i="1"/>
  <c r="AB1747" i="1"/>
  <c r="AB1756" i="1"/>
  <c r="AB1765" i="1"/>
  <c r="AB1768" i="1"/>
  <c r="AB1779" i="1"/>
  <c r="AB1788" i="1"/>
  <c r="AB1797" i="1"/>
  <c r="AB1800" i="1"/>
  <c r="AB1811" i="1"/>
  <c r="AB1820" i="1"/>
  <c r="AB1829" i="1"/>
  <c r="AB1832" i="1"/>
  <c r="AB1834" i="1"/>
  <c r="AB1843" i="1"/>
  <c r="AB1852" i="1"/>
  <c r="AB1863" i="1"/>
  <c r="AB1873" i="1"/>
  <c r="AB1884" i="1"/>
  <c r="AB1911" i="1"/>
  <c r="AB1929" i="1"/>
  <c r="AB1977" i="1"/>
  <c r="AB2077" i="1"/>
  <c r="AB1619" i="1"/>
  <c r="AB1645" i="1"/>
  <c r="AB1663" i="1"/>
  <c r="AB1677" i="1"/>
  <c r="AB1693" i="1"/>
  <c r="AB1709" i="1"/>
  <c r="AB1729" i="1"/>
  <c r="AB1738" i="1"/>
  <c r="AB1761" i="1"/>
  <c r="AB1793" i="1"/>
  <c r="AB1802" i="1"/>
  <c r="AB1825" i="1"/>
  <c r="AB1869" i="1"/>
  <c r="AB1870" i="1"/>
  <c r="AB1897" i="1"/>
  <c r="M1608" i="1"/>
  <c r="AB1608" i="1" s="1"/>
  <c r="AB1621" i="1"/>
  <c r="P1623" i="1"/>
  <c r="AB1623" i="1" s="1"/>
  <c r="P1625" i="1"/>
  <c r="AB1625" i="1" s="1"/>
  <c r="Z1625" i="1"/>
  <c r="V1631" i="1"/>
  <c r="AB1631" i="1" s="1"/>
  <c r="M1634" i="1"/>
  <c r="AB1634" i="1" s="1"/>
  <c r="Z1641" i="1"/>
  <c r="S1646" i="1"/>
  <c r="AB1646" i="1" s="1"/>
  <c r="Z1657" i="1"/>
  <c r="AB1657" i="1" s="1"/>
  <c r="S1658" i="1"/>
  <c r="AB1658" i="1" s="1"/>
  <c r="AB1659" i="1"/>
  <c r="AB1669" i="1"/>
  <c r="AB1670" i="1"/>
  <c r="V1673" i="1"/>
  <c r="AB1673" i="1" s="1"/>
  <c r="V1689" i="1"/>
  <c r="AB1689" i="1" s="1"/>
  <c r="V1705" i="1"/>
  <c r="AB1705" i="1" s="1"/>
  <c r="AB1723" i="1"/>
  <c r="AB1732" i="1"/>
  <c r="AB1741" i="1"/>
  <c r="AB1744" i="1"/>
  <c r="AB1755" i="1"/>
  <c r="AB1764" i="1"/>
  <c r="AB1773" i="1"/>
  <c r="AB1776" i="1"/>
  <c r="AB1787" i="1"/>
  <c r="AB1796" i="1"/>
  <c r="AB1805" i="1"/>
  <c r="AB1808" i="1"/>
  <c r="AB1819" i="1"/>
  <c r="AB1828" i="1"/>
  <c r="AB1837" i="1"/>
  <c r="AB1840" i="1"/>
  <c r="AB1842" i="1"/>
  <c r="AB1851" i="1"/>
  <c r="AB1855" i="1"/>
  <c r="AB1856" i="1"/>
  <c r="AB1865" i="1"/>
  <c r="AB1876" i="1"/>
  <c r="AB1883" i="1"/>
  <c r="AB1887" i="1"/>
  <c r="AB1888" i="1"/>
  <c r="AB1890" i="1"/>
  <c r="AB1905" i="1"/>
  <c r="AB1961" i="1"/>
  <c r="AB1989" i="1"/>
  <c r="AB2021" i="1"/>
  <c r="AB2037" i="1"/>
  <c r="AB1896" i="1"/>
  <c r="AB1914" i="1"/>
  <c r="AB1930" i="1"/>
  <c r="P2008" i="1"/>
  <c r="Z2010" i="1"/>
  <c r="M2017" i="1"/>
  <c r="AB2017" i="1" s="1"/>
  <c r="P2024" i="1"/>
  <c r="Z2026" i="1"/>
  <c r="P2028" i="1"/>
  <c r="M2033" i="1"/>
  <c r="AB2033" i="1" s="1"/>
  <c r="P2040" i="1"/>
  <c r="Z2042" i="1"/>
  <c r="P2044" i="1"/>
  <c r="M2049" i="1"/>
  <c r="AB2049" i="1" s="1"/>
  <c r="P2056" i="1"/>
  <c r="Z2058" i="1"/>
  <c r="P2060" i="1"/>
  <c r="Z2066" i="1"/>
  <c r="V2070" i="1"/>
  <c r="AB2070" i="1" s="1"/>
  <c r="P2072" i="1"/>
  <c r="S2087" i="1"/>
  <c r="M2089" i="1"/>
  <c r="AB2089" i="1" s="1"/>
  <c r="P2092" i="1"/>
  <c r="Z2098" i="1"/>
  <c r="V2102" i="1"/>
  <c r="AB2102" i="1" s="1"/>
  <c r="P2104" i="1"/>
  <c r="S2119" i="1"/>
  <c r="M2121" i="1"/>
  <c r="AB2121" i="1" s="1"/>
  <c r="P2124" i="1"/>
  <c r="Z2130" i="1"/>
  <c r="V2134" i="1"/>
  <c r="AB2134" i="1" s="1"/>
  <c r="P2136" i="1"/>
  <c r="S2151" i="1"/>
  <c r="M2153" i="1"/>
  <c r="AB2153" i="1" s="1"/>
  <c r="P2156" i="1"/>
  <c r="Z2162" i="1"/>
  <c r="V2166" i="1"/>
  <c r="AB2166" i="1" s="1"/>
  <c r="P2168" i="1"/>
  <c r="AB2183" i="1"/>
  <c r="AB2204" i="1"/>
  <c r="S2232" i="1"/>
  <c r="AB2239" i="1"/>
  <c r="M2240" i="1"/>
  <c r="AB2329" i="1"/>
  <c r="AB2330" i="1"/>
  <c r="AB2334" i="1"/>
  <c r="AB2368" i="1"/>
  <c r="AB2393" i="1"/>
  <c r="AB2394" i="1"/>
  <c r="AB2398" i="1"/>
  <c r="AB2432" i="1"/>
  <c r="AB2502" i="1"/>
  <c r="AB2533" i="1"/>
  <c r="M1893" i="1"/>
  <c r="AB1893" i="1" s="1"/>
  <c r="Z1910" i="1"/>
  <c r="AB1910" i="1" s="1"/>
  <c r="M1925" i="1"/>
  <c r="AB1925" i="1" s="1"/>
  <c r="AB1931" i="1"/>
  <c r="V1938" i="1"/>
  <c r="V1940" i="1"/>
  <c r="AB1940" i="1" s="1"/>
  <c r="M1941" i="1"/>
  <c r="AB1941" i="1" s="1"/>
  <c r="Z1944" i="1"/>
  <c r="AB1947" i="1"/>
  <c r="V1954" i="1"/>
  <c r="M1957" i="1"/>
  <c r="AB1957" i="1" s="1"/>
  <c r="AB1963" i="1"/>
  <c r="AB1979" i="1"/>
  <c r="AB1995" i="1"/>
  <c r="AB2011" i="1"/>
  <c r="AB2067" i="1"/>
  <c r="AB2099" i="1"/>
  <c r="AB2131" i="1"/>
  <c r="AB2163" i="1"/>
  <c r="AB2210" i="1"/>
  <c r="AB2259" i="1"/>
  <c r="AB2296" i="1"/>
  <c r="AB2322" i="1"/>
  <c r="AB2360" i="1"/>
  <c r="AB2385" i="1"/>
  <c r="AB2386" i="1"/>
  <c r="AB2390" i="1"/>
  <c r="AB2424" i="1"/>
  <c r="AB2555" i="1"/>
  <c r="AB1904" i="1"/>
  <c r="AB1922" i="1"/>
  <c r="Z2006" i="1"/>
  <c r="Z2022" i="1"/>
  <c r="AB2022" i="1" s="1"/>
  <c r="S2027" i="1"/>
  <c r="AB2027" i="1" s="1"/>
  <c r="Z2038" i="1"/>
  <c r="AB2038" i="1" s="1"/>
  <c r="S2043" i="1"/>
  <c r="AB2043" i="1" s="1"/>
  <c r="Z2054" i="1"/>
  <c r="S2059" i="1"/>
  <c r="AB2059" i="1" s="1"/>
  <c r="V2062" i="1"/>
  <c r="AB2062" i="1" s="1"/>
  <c r="P2064" i="1"/>
  <c r="S2079" i="1"/>
  <c r="M2081" i="1"/>
  <c r="AB2081" i="1" s="1"/>
  <c r="P2084" i="1"/>
  <c r="AB2087" i="1"/>
  <c r="Z2090" i="1"/>
  <c r="V2094" i="1"/>
  <c r="AB2094" i="1" s="1"/>
  <c r="P2096" i="1"/>
  <c r="S2111" i="1"/>
  <c r="M2113" i="1"/>
  <c r="AB2113" i="1" s="1"/>
  <c r="P2116" i="1"/>
  <c r="AB2119" i="1"/>
  <c r="Z2122" i="1"/>
  <c r="V2126" i="1"/>
  <c r="AB2126" i="1" s="1"/>
  <c r="P2128" i="1"/>
  <c r="S2143" i="1"/>
  <c r="M2145" i="1"/>
  <c r="AB2145" i="1" s="1"/>
  <c r="P2148" i="1"/>
  <c r="AB2151" i="1"/>
  <c r="Z2154" i="1"/>
  <c r="V2158" i="1"/>
  <c r="AB2158" i="1" s="1"/>
  <c r="P2160" i="1"/>
  <c r="S2175" i="1"/>
  <c r="M2177" i="1"/>
  <c r="AB2177" i="1" s="1"/>
  <c r="P2180" i="1"/>
  <c r="P2184" i="1"/>
  <c r="Z2186" i="1"/>
  <c r="AB2187" i="1"/>
  <c r="AB2196" i="1"/>
  <c r="AB2198" i="1"/>
  <c r="AB2217" i="1"/>
  <c r="AB2232" i="1"/>
  <c r="AB2288" i="1"/>
  <c r="AB2314" i="1"/>
  <c r="AB2352" i="1"/>
  <c r="AB2378" i="1"/>
  <c r="AB2416" i="1"/>
  <c r="AB2441" i="1"/>
  <c r="Z1918" i="1"/>
  <c r="AB1918" i="1" s="1"/>
  <c r="P1924" i="1"/>
  <c r="AB1924" i="1" s="1"/>
  <c r="V1934" i="1"/>
  <c r="M1935" i="1"/>
  <c r="AB1935" i="1" s="1"/>
  <c r="P1942" i="1"/>
  <c r="AB1942" i="1" s="1"/>
  <c r="S1943" i="1"/>
  <c r="AB1944" i="1"/>
  <c r="AB1948" i="1"/>
  <c r="V1950" i="1"/>
  <c r="AB1950" i="1" s="1"/>
  <c r="S1959" i="1"/>
  <c r="AB1959" i="1" s="1"/>
  <c r="AB1960" i="1"/>
  <c r="AB1964" i="1"/>
  <c r="V1966" i="1"/>
  <c r="AB1966" i="1" s="1"/>
  <c r="S1975" i="1"/>
  <c r="AB1975" i="1" s="1"/>
  <c r="AB1976" i="1"/>
  <c r="AB1980" i="1"/>
  <c r="V1982" i="1"/>
  <c r="AB1982" i="1" s="1"/>
  <c r="S1991" i="1"/>
  <c r="AB1991" i="1" s="1"/>
  <c r="AB1992" i="1"/>
  <c r="AB1996" i="1"/>
  <c r="V1998" i="1"/>
  <c r="AB1998" i="1" s="1"/>
  <c r="S2007" i="1"/>
  <c r="AB2007" i="1" s="1"/>
  <c r="AB2008" i="1"/>
  <c r="AB2012" i="1"/>
  <c r="V2014" i="1"/>
  <c r="AB2014" i="1" s="1"/>
  <c r="S2023" i="1"/>
  <c r="AB2023" i="1" s="1"/>
  <c r="AB2024" i="1"/>
  <c r="AB2028" i="1"/>
  <c r="V2030" i="1"/>
  <c r="AB2030" i="1" s="1"/>
  <c r="S2039" i="1"/>
  <c r="AB2039" i="1" s="1"/>
  <c r="AB2040" i="1"/>
  <c r="AB2044" i="1"/>
  <c r="V2046" i="1"/>
  <c r="AB2046" i="1" s="1"/>
  <c r="M2047" i="1"/>
  <c r="AB2047" i="1" s="1"/>
  <c r="P2054" i="1"/>
  <c r="AB2054" i="1" s="1"/>
  <c r="S2055" i="1"/>
  <c r="AB2055" i="1" s="1"/>
  <c r="AB2056" i="1"/>
  <c r="M2069" i="1"/>
  <c r="AB2069" i="1" s="1"/>
  <c r="Z2070" i="1"/>
  <c r="AB2072" i="1"/>
  <c r="V2074" i="1"/>
  <c r="AB2074" i="1" s="1"/>
  <c r="AB2091" i="1"/>
  <c r="S2091" i="1"/>
  <c r="AB2092" i="1"/>
  <c r="M2101" i="1"/>
  <c r="AB2101" i="1" s="1"/>
  <c r="Z2102" i="1"/>
  <c r="AB2104" i="1"/>
  <c r="V2106" i="1"/>
  <c r="AB2106" i="1" s="1"/>
  <c r="S2123" i="1"/>
  <c r="AB2123" i="1" s="1"/>
  <c r="AB2124" i="1"/>
  <c r="M2133" i="1"/>
  <c r="AB2133" i="1" s="1"/>
  <c r="Z2134" i="1"/>
  <c r="AB2136" i="1"/>
  <c r="V2138" i="1"/>
  <c r="AB2138" i="1" s="1"/>
  <c r="S2155" i="1"/>
  <c r="AB2155" i="1" s="1"/>
  <c r="AB2156" i="1"/>
  <c r="M2165" i="1"/>
  <c r="AB2165" i="1" s="1"/>
  <c r="Z2166" i="1"/>
  <c r="AB2168" i="1"/>
  <c r="V2170" i="1"/>
  <c r="AB2170" i="1" s="1"/>
  <c r="AB2197" i="1"/>
  <c r="S2216" i="1"/>
  <c r="AB2223" i="1"/>
  <c r="AB2242" i="1"/>
  <c r="AB1898" i="1"/>
  <c r="AB1912" i="1"/>
  <c r="AB2079" i="1"/>
  <c r="AB2090" i="1"/>
  <c r="AB2111" i="1"/>
  <c r="AB2122" i="1"/>
  <c r="AB2143" i="1"/>
  <c r="AB2154" i="1"/>
  <c r="AB2175" i="1"/>
  <c r="AB2298" i="1"/>
  <c r="M1909" i="1"/>
  <c r="AB1909" i="1" s="1"/>
  <c r="Z1926" i="1"/>
  <c r="AB1926" i="1" s="1"/>
  <c r="V1932" i="1"/>
  <c r="AB1932" i="1" s="1"/>
  <c r="M1933" i="1"/>
  <c r="AB1933" i="1" s="1"/>
  <c r="Z1936" i="1"/>
  <c r="AB1938" i="1"/>
  <c r="AB1939" i="1"/>
  <c r="V1946" i="1"/>
  <c r="AB1946" i="1" s="1"/>
  <c r="M1949" i="1"/>
  <c r="AB1949" i="1" s="1"/>
  <c r="AB1954" i="1"/>
  <c r="AB1955" i="1"/>
  <c r="V1962" i="1"/>
  <c r="AB1962" i="1" s="1"/>
  <c r="M1965" i="1"/>
  <c r="AB1965" i="1" s="1"/>
  <c r="AB1970" i="1"/>
  <c r="AB1971" i="1"/>
  <c r="V1978" i="1"/>
  <c r="AB1978" i="1" s="1"/>
  <c r="M1981" i="1"/>
  <c r="AB1981" i="1" s="1"/>
  <c r="AB1986" i="1"/>
  <c r="AB1987" i="1"/>
  <c r="V1994" i="1"/>
  <c r="AB1994" i="1" s="1"/>
  <c r="M1997" i="1"/>
  <c r="AB1997" i="1" s="1"/>
  <c r="AB2002" i="1"/>
  <c r="V2010" i="1"/>
  <c r="AB2010" i="1" s="1"/>
  <c r="M2013" i="1"/>
  <c r="AB2013" i="1" s="1"/>
  <c r="AB2018" i="1"/>
  <c r="V2026" i="1"/>
  <c r="AB2026" i="1" s="1"/>
  <c r="M2029" i="1"/>
  <c r="AB2029" i="1" s="1"/>
  <c r="AB2034" i="1"/>
  <c r="V2042" i="1"/>
  <c r="AB2042" i="1" s="1"/>
  <c r="M2045" i="1"/>
  <c r="AB2045" i="1" s="1"/>
  <c r="Z2048" i="1"/>
  <c r="AB2050" i="1"/>
  <c r="V2058" i="1"/>
  <c r="AB2058" i="1" s="1"/>
  <c r="V2060" i="1"/>
  <c r="AB2060" i="1" s="1"/>
  <c r="M2061" i="1"/>
  <c r="AB2061" i="1" s="1"/>
  <c r="Z2062" i="1"/>
  <c r="AB2064" i="1"/>
  <c r="V2066" i="1"/>
  <c r="AB2066" i="1" s="1"/>
  <c r="AB2083" i="1"/>
  <c r="S2083" i="1"/>
  <c r="AB2084" i="1"/>
  <c r="M2093" i="1"/>
  <c r="AB2093" i="1" s="1"/>
  <c r="Z2094" i="1"/>
  <c r="AB2096" i="1"/>
  <c r="V2098" i="1"/>
  <c r="AB2098" i="1" s="1"/>
  <c r="AB2115" i="1"/>
  <c r="S2115" i="1"/>
  <c r="AB2116" i="1"/>
  <c r="M2125" i="1"/>
  <c r="AB2125" i="1" s="1"/>
  <c r="Z2126" i="1"/>
  <c r="AB2128" i="1"/>
  <c r="V2130" i="1"/>
  <c r="AB2130" i="1" s="1"/>
  <c r="S2147" i="1"/>
  <c r="AB2147" i="1" s="1"/>
  <c r="AB2148" i="1"/>
  <c r="M2157" i="1"/>
  <c r="AB2157" i="1" s="1"/>
  <c r="Z2158" i="1"/>
  <c r="AB2160" i="1"/>
  <c r="V2162" i="1"/>
  <c r="AB2162" i="1" s="1"/>
  <c r="S2179" i="1"/>
  <c r="AB2179" i="1" s="1"/>
  <c r="AB2194" i="1"/>
  <c r="AB2216" i="1"/>
  <c r="AB2290" i="1"/>
  <c r="AB1906" i="1"/>
  <c r="AB1920" i="1"/>
  <c r="Z1998" i="1"/>
  <c r="S2003" i="1"/>
  <c r="AB2003" i="1" s="1"/>
  <c r="Z2014" i="1"/>
  <c r="S2019" i="1"/>
  <c r="AB2019" i="1" s="1"/>
  <c r="Z2030" i="1"/>
  <c r="S2035" i="1"/>
  <c r="AB2035" i="1" s="1"/>
  <c r="Z2046" i="1"/>
  <c r="S2051" i="1"/>
  <c r="AB2051" i="1" s="1"/>
  <c r="S2053" i="1"/>
  <c r="AB2053" i="1" s="1"/>
  <c r="S2063" i="1"/>
  <c r="AB2063" i="1" s="1"/>
  <c r="M2065" i="1"/>
  <c r="AB2065" i="1" s="1"/>
  <c r="P2068" i="1"/>
  <c r="AB2068" i="1" s="1"/>
  <c r="AB2071" i="1"/>
  <c r="Z2074" i="1"/>
  <c r="V2078" i="1"/>
  <c r="AB2078" i="1" s="1"/>
  <c r="P2080" i="1"/>
  <c r="AB2080" i="1" s="1"/>
  <c r="AB2082" i="1"/>
  <c r="S2095" i="1"/>
  <c r="AB2095" i="1" s="1"/>
  <c r="M2097" i="1"/>
  <c r="AB2097" i="1" s="1"/>
  <c r="P2100" i="1"/>
  <c r="AB2100" i="1" s="1"/>
  <c r="AB2103" i="1"/>
  <c r="Z2106" i="1"/>
  <c r="V2110" i="1"/>
  <c r="AB2110" i="1" s="1"/>
  <c r="P2112" i="1"/>
  <c r="AB2112" i="1" s="1"/>
  <c r="AB2114" i="1"/>
  <c r="S2127" i="1"/>
  <c r="AB2127" i="1" s="1"/>
  <c r="M2129" i="1"/>
  <c r="AB2129" i="1" s="1"/>
  <c r="P2132" i="1"/>
  <c r="AB2132" i="1" s="1"/>
  <c r="AB2135" i="1"/>
  <c r="Z2138" i="1"/>
  <c r="V2142" i="1"/>
  <c r="AB2142" i="1" s="1"/>
  <c r="P2144" i="1"/>
  <c r="AB2144" i="1" s="1"/>
  <c r="AB2146" i="1"/>
  <c r="S2159" i="1"/>
  <c r="AB2159" i="1" s="1"/>
  <c r="M2161" i="1"/>
  <c r="AB2161" i="1" s="1"/>
  <c r="P2164" i="1"/>
  <c r="AB2164" i="1" s="1"/>
  <c r="AB2167" i="1"/>
  <c r="Z2170" i="1"/>
  <c r="V2174" i="1"/>
  <c r="AB2174" i="1" s="1"/>
  <c r="P2176" i="1"/>
  <c r="AB2176" i="1" s="1"/>
  <c r="AB2178" i="1"/>
  <c r="M2202" i="1"/>
  <c r="AB2202" i="1" s="1"/>
  <c r="AB2207" i="1"/>
  <c r="M2208" i="1"/>
  <c r="AB2208" i="1" s="1"/>
  <c r="AB2226" i="1"/>
  <c r="P1908" i="1"/>
  <c r="AB1908" i="1" s="1"/>
  <c r="M1917" i="1"/>
  <c r="AB1917" i="1" s="1"/>
  <c r="AB1928" i="1"/>
  <c r="P1934" i="1"/>
  <c r="AB1934" i="1" s="1"/>
  <c r="S1935" i="1"/>
  <c r="AB1936" i="1"/>
  <c r="V1942" i="1"/>
  <c r="M1943" i="1"/>
  <c r="AB1943" i="1" s="1"/>
  <c r="S1951" i="1"/>
  <c r="AB1951" i="1" s="1"/>
  <c r="AB1952" i="1"/>
  <c r="AB1956" i="1"/>
  <c r="V1958" i="1"/>
  <c r="AB1958" i="1" s="1"/>
  <c r="S1967" i="1"/>
  <c r="AB1967" i="1" s="1"/>
  <c r="AB1968" i="1"/>
  <c r="AB1972" i="1"/>
  <c r="V1974" i="1"/>
  <c r="AB1974" i="1" s="1"/>
  <c r="S1983" i="1"/>
  <c r="AB1983" i="1" s="1"/>
  <c r="AB1984" i="1"/>
  <c r="AB1988" i="1"/>
  <c r="V1990" i="1"/>
  <c r="AB1990" i="1" s="1"/>
  <c r="S1999" i="1"/>
  <c r="AB1999" i="1" s="1"/>
  <c r="AB2000" i="1"/>
  <c r="AB2004" i="1"/>
  <c r="V2006" i="1"/>
  <c r="AB2006" i="1" s="1"/>
  <c r="AB2016" i="1"/>
  <c r="AB2020" i="1"/>
  <c r="AB2032" i="1"/>
  <c r="AB2036" i="1"/>
  <c r="AB2048" i="1"/>
  <c r="AB2052" i="1"/>
  <c r="AB2076" i="1"/>
  <c r="AB2108" i="1"/>
  <c r="AB2140" i="1"/>
  <c r="AB2152" i="1"/>
  <c r="AB2171" i="1"/>
  <c r="AB2172" i="1"/>
  <c r="AB2233" i="1"/>
  <c r="AB2312" i="1"/>
  <c r="AB2376" i="1"/>
  <c r="AB2440" i="1"/>
  <c r="S2184" i="1"/>
  <c r="AB2184" i="1" s="1"/>
  <c r="AB2188" i="1"/>
  <c r="S2192" i="1"/>
  <c r="AB2212" i="1"/>
  <c r="V2219" i="1"/>
  <c r="M2222" i="1"/>
  <c r="AB2222" i="1" s="1"/>
  <c r="AB2228" i="1"/>
  <c r="V2235" i="1"/>
  <c r="M2238" i="1"/>
  <c r="AB2238" i="1" s="1"/>
  <c r="AB2244" i="1"/>
  <c r="S2256" i="1"/>
  <c r="AB2256" i="1" s="1"/>
  <c r="AB2268" i="1"/>
  <c r="AB2269" i="1"/>
  <c r="AB2270" i="1"/>
  <c r="V2271" i="1"/>
  <c r="AB2271" i="1" s="1"/>
  <c r="P2273" i="1"/>
  <c r="AB2273" i="1" s="1"/>
  <c r="AB2525" i="1"/>
  <c r="AB2529" i="1"/>
  <c r="AB2563" i="1"/>
  <c r="AB2213" i="1"/>
  <c r="AB2229" i="1"/>
  <c r="AB2245" i="1"/>
  <c r="AB2267" i="1"/>
  <c r="AB2509" i="1"/>
  <c r="AB2546" i="1"/>
  <c r="AB2551" i="1"/>
  <c r="AB2617" i="1"/>
  <c r="M2186" i="1"/>
  <c r="AB2186" i="1" s="1"/>
  <c r="AB2189" i="1"/>
  <c r="P2201" i="1"/>
  <c r="AB2201" i="1" s="1"/>
  <c r="Z2203" i="1"/>
  <c r="AB2203" i="1" s="1"/>
  <c r="S2208" i="1"/>
  <c r="AB2209" i="1"/>
  <c r="V2215" i="1"/>
  <c r="AB2215" i="1" s="1"/>
  <c r="S2224" i="1"/>
  <c r="AB2224" i="1" s="1"/>
  <c r="AB2225" i="1"/>
  <c r="V2231" i="1"/>
  <c r="AB2231" i="1" s="1"/>
  <c r="S2240" i="1"/>
  <c r="AB2240" i="1" s="1"/>
  <c r="AB2241" i="1"/>
  <c r="V2247" i="1"/>
  <c r="AB2247" i="1" s="1"/>
  <c r="AB2260" i="1"/>
  <c r="AB2261" i="1"/>
  <c r="AB2262" i="1"/>
  <c r="V2263" i="1"/>
  <c r="AB2263" i="1" s="1"/>
  <c r="P2265" i="1"/>
  <c r="AB2513" i="1"/>
  <c r="AB2562" i="1"/>
  <c r="AB2567" i="1"/>
  <c r="AB2442" i="1"/>
  <c r="AB2446" i="1"/>
  <c r="AB2449" i="1"/>
  <c r="AB2450" i="1"/>
  <c r="AB2454" i="1"/>
  <c r="AB2457" i="1"/>
  <c r="AB2458" i="1"/>
  <c r="AB2462" i="1"/>
  <c r="AB2466" i="1"/>
  <c r="AB2470" i="1"/>
  <c r="AB2474" i="1"/>
  <c r="AB2478" i="1"/>
  <c r="AB2482" i="1"/>
  <c r="AB2486" i="1"/>
  <c r="AB2490" i="1"/>
  <c r="AB2516" i="1"/>
  <c r="AB2578" i="1"/>
  <c r="AB2584" i="1"/>
  <c r="AB2180" i="1"/>
  <c r="V2191" i="1"/>
  <c r="AB2191" i="1" s="1"/>
  <c r="M2192" i="1"/>
  <c r="AB2192" i="1" s="1"/>
  <c r="AB2205" i="1"/>
  <c r="V2211" i="1"/>
  <c r="AB2211" i="1" s="1"/>
  <c r="M2214" i="1"/>
  <c r="AB2214" i="1" s="1"/>
  <c r="AB2219" i="1"/>
  <c r="V2227" i="1"/>
  <c r="AB2227" i="1" s="1"/>
  <c r="M2230" i="1"/>
  <c r="AB2230" i="1" s="1"/>
  <c r="AB2235" i="1"/>
  <c r="V2243" i="1"/>
  <c r="AB2243" i="1" s="1"/>
  <c r="M2246" i="1"/>
  <c r="AB2246" i="1" s="1"/>
  <c r="AB2251" i="1"/>
  <c r="AB2252" i="1"/>
  <c r="AB2253" i="1"/>
  <c r="AB2254" i="1"/>
  <c r="V2255" i="1"/>
  <c r="AB2255" i="1" s="1"/>
  <c r="P2257" i="1"/>
  <c r="AB2257" i="1" s="1"/>
  <c r="S2272" i="1"/>
  <c r="AB2272" i="1" s="1"/>
  <c r="AB2277" i="1"/>
  <c r="AB2285" i="1"/>
  <c r="AB2293" i="1"/>
  <c r="AB2301" i="1"/>
  <c r="AB2309" i="1"/>
  <c r="AB2317" i="1"/>
  <c r="AB2325" i="1"/>
  <c r="AB2333" i="1"/>
  <c r="AB2341" i="1"/>
  <c r="AB2349" i="1"/>
  <c r="AB2357" i="1"/>
  <c r="AB2365" i="1"/>
  <c r="AB2373" i="1"/>
  <c r="AB2381" i="1"/>
  <c r="AB2389" i="1"/>
  <c r="AB2397" i="1"/>
  <c r="AB2405" i="1"/>
  <c r="AB2413" i="1"/>
  <c r="AB2421" i="1"/>
  <c r="AB2429" i="1"/>
  <c r="AB2437" i="1"/>
  <c r="AB2445" i="1"/>
  <c r="AB2453" i="1"/>
  <c r="AB2461" i="1"/>
  <c r="AB2465" i="1"/>
  <c r="AB2469" i="1"/>
  <c r="AB2473" i="1"/>
  <c r="AB2477" i="1"/>
  <c r="AB2481" i="1"/>
  <c r="AB2485" i="1"/>
  <c r="AB2489" i="1"/>
  <c r="AB2493" i="1"/>
  <c r="AB2495" i="1"/>
  <c r="AB2545" i="1"/>
  <c r="AB2565" i="1"/>
  <c r="AB2569" i="1"/>
  <c r="AB2603" i="1"/>
  <c r="AB2606" i="1"/>
  <c r="AB2607" i="1"/>
  <c r="P2185" i="1"/>
  <c r="AB2185" i="1" s="1"/>
  <c r="P2193" i="1"/>
  <c r="AB2193" i="1" s="1"/>
  <c r="Z2195" i="1"/>
  <c r="AB2195" i="1" s="1"/>
  <c r="P2199" i="1"/>
  <c r="AB2199" i="1" s="1"/>
  <c r="S2200" i="1"/>
  <c r="AB2200" i="1" s="1"/>
  <c r="Z2215" i="1"/>
  <c r="S2220" i="1"/>
  <c r="AB2220" i="1" s="1"/>
  <c r="AB2221" i="1"/>
  <c r="Z2231" i="1"/>
  <c r="S2236" i="1"/>
  <c r="AB2236" i="1" s="1"/>
  <c r="AB2237" i="1"/>
  <c r="Z2247" i="1"/>
  <c r="AB2265" i="1"/>
  <c r="M2266" i="1"/>
  <c r="AB2266" i="1" s="1"/>
  <c r="AB2276" i="1"/>
  <c r="AB2284" i="1"/>
  <c r="AB2292" i="1"/>
  <c r="AB2300" i="1"/>
  <c r="AB2308" i="1"/>
  <c r="AB2316" i="1"/>
  <c r="AB2324" i="1"/>
  <c r="AB2332" i="1"/>
  <c r="AB2340" i="1"/>
  <c r="AB2348" i="1"/>
  <c r="AB2356" i="1"/>
  <c r="AB2364" i="1"/>
  <c r="AB2372" i="1"/>
  <c r="AB2380" i="1"/>
  <c r="AB2388" i="1"/>
  <c r="AB2396" i="1"/>
  <c r="AB2404" i="1"/>
  <c r="AB2412" i="1"/>
  <c r="AB2420" i="1"/>
  <c r="AB2428" i="1"/>
  <c r="AB2436" i="1"/>
  <c r="AB2444" i="1"/>
  <c r="AB2452" i="1"/>
  <c r="AB2460" i="1"/>
  <c r="AB2468" i="1"/>
  <c r="AB2476" i="1"/>
  <c r="AB2484" i="1"/>
  <c r="AB2492" i="1"/>
  <c r="AB2561" i="1"/>
  <c r="AB2593" i="1"/>
  <c r="P2498" i="1"/>
  <c r="V2500" i="1"/>
  <c r="AB2500" i="1" s="1"/>
  <c r="Z2504" i="1"/>
  <c r="AB2504" i="1" s="1"/>
  <c r="M2507" i="1"/>
  <c r="AB2507" i="1" s="1"/>
  <c r="Z2524" i="1"/>
  <c r="Z2540" i="1"/>
  <c r="Z2556" i="1"/>
  <c r="AB2588" i="1"/>
  <c r="AB2594" i="1"/>
  <c r="AB2597" i="1"/>
  <c r="AB2600" i="1"/>
  <c r="AB2612" i="1"/>
  <c r="AB2637" i="1"/>
  <c r="AB2644" i="1"/>
  <c r="AB2669" i="1"/>
  <c r="AB2676" i="1"/>
  <c r="AB2526" i="1"/>
  <c r="AB2542" i="1"/>
  <c r="AB2558" i="1"/>
  <c r="AB2579" i="1"/>
  <c r="AB2582" i="1"/>
  <c r="AB2583" i="1"/>
  <c r="AB2619" i="1"/>
  <c r="AB2622" i="1"/>
  <c r="AB2623" i="1"/>
  <c r="AB2626" i="1"/>
  <c r="AB2640" i="1"/>
  <c r="AB2651" i="1"/>
  <c r="AB2654" i="1"/>
  <c r="AB2655" i="1"/>
  <c r="AB2658" i="1"/>
  <c r="AB2672" i="1"/>
  <c r="AB2683" i="1"/>
  <c r="AB2686" i="1"/>
  <c r="AB2687" i="1"/>
  <c r="AB2771" i="1"/>
  <c r="AB2959" i="1"/>
  <c r="AB2498" i="1"/>
  <c r="P2506" i="1"/>
  <c r="AB2506" i="1" s="1"/>
  <c r="V2508" i="1"/>
  <c r="AB2508" i="1" s="1"/>
  <c r="M2511" i="1"/>
  <c r="AB2511" i="1" s="1"/>
  <c r="Z2520" i="1"/>
  <c r="AB2520" i="1" s="1"/>
  <c r="AB2524" i="1"/>
  <c r="Z2536" i="1"/>
  <c r="AB2536" i="1" s="1"/>
  <c r="AB2540" i="1"/>
  <c r="Z2552" i="1"/>
  <c r="AB2552" i="1" s="1"/>
  <c r="AB2556" i="1"/>
  <c r="P2566" i="1"/>
  <c r="AB2566" i="1" s="1"/>
  <c r="AB2573" i="1"/>
  <c r="AB2576" i="1"/>
  <c r="AB2596" i="1"/>
  <c r="AB2602" i="1"/>
  <c r="AB2605" i="1"/>
  <c r="AB2629" i="1"/>
  <c r="AB2636" i="1"/>
  <c r="AB2661" i="1"/>
  <c r="AB2668" i="1"/>
  <c r="AB2690" i="1"/>
  <c r="AB2693" i="1"/>
  <c r="AB2703" i="1"/>
  <c r="AB2737" i="1"/>
  <c r="AB2741" i="1"/>
  <c r="AB2767" i="1"/>
  <c r="AB2927" i="1"/>
  <c r="P2494" i="1"/>
  <c r="V2496" i="1"/>
  <c r="AB2496" i="1" s="1"/>
  <c r="Z2500" i="1"/>
  <c r="M2503" i="1"/>
  <c r="AB2503" i="1" s="1"/>
  <c r="S2505" i="1"/>
  <c r="AB2505" i="1" s="1"/>
  <c r="V2512" i="1"/>
  <c r="AB2512" i="1" s="1"/>
  <c r="P2518" i="1"/>
  <c r="S2521" i="1"/>
  <c r="AB2521" i="1" s="1"/>
  <c r="AB2522" i="1"/>
  <c r="M2527" i="1"/>
  <c r="AB2527" i="1" s="1"/>
  <c r="V2528" i="1"/>
  <c r="AB2528" i="1" s="1"/>
  <c r="P2534" i="1"/>
  <c r="S2537" i="1"/>
  <c r="AB2537" i="1" s="1"/>
  <c r="AB2538" i="1"/>
  <c r="M2543" i="1"/>
  <c r="AB2543" i="1" s="1"/>
  <c r="V2544" i="1"/>
  <c r="AB2544" i="1" s="1"/>
  <c r="P2550" i="1"/>
  <c r="S2553" i="1"/>
  <c r="AB2553" i="1" s="1"/>
  <c r="AB2554" i="1"/>
  <c r="M2559" i="1"/>
  <c r="AB2559" i="1" s="1"/>
  <c r="V2560" i="1"/>
  <c r="AB2560" i="1" s="1"/>
  <c r="AB2591" i="1"/>
  <c r="AB2608" i="1"/>
  <c r="AB2614" i="1"/>
  <c r="AB2615" i="1"/>
  <c r="AB2618" i="1"/>
  <c r="AB2632" i="1"/>
  <c r="AB2646" i="1"/>
  <c r="AB2647" i="1"/>
  <c r="AB2650" i="1"/>
  <c r="AB2664" i="1"/>
  <c r="AB2678" i="1"/>
  <c r="AB2679" i="1"/>
  <c r="AB2628" i="1"/>
  <c r="AB2660" i="1"/>
  <c r="AB2692" i="1"/>
  <c r="AB2700" i="1"/>
  <c r="AB2719" i="1"/>
  <c r="AB2731" i="1"/>
  <c r="AB2775" i="1"/>
  <c r="AB2494" i="1"/>
  <c r="AB2518" i="1"/>
  <c r="AB2534" i="1"/>
  <c r="AB2550" i="1"/>
  <c r="AB2571" i="1"/>
  <c r="AB2599" i="1"/>
  <c r="AB2624" i="1"/>
  <c r="AB2656" i="1"/>
  <c r="AB2688" i="1"/>
  <c r="AB2705" i="1"/>
  <c r="AB2725" i="1"/>
  <c r="Z2496" i="1"/>
  <c r="M2499" i="1"/>
  <c r="AB2499" i="1" s="1"/>
  <c r="S2501" i="1"/>
  <c r="AB2501" i="1" s="1"/>
  <c r="Z2512" i="1"/>
  <c r="Z2528" i="1"/>
  <c r="AB2532" i="1"/>
  <c r="Z2544" i="1"/>
  <c r="AB2548" i="1"/>
  <c r="Z2560" i="1"/>
  <c r="AB2564" i="1"/>
  <c r="Z2568" i="1"/>
  <c r="AB2568" i="1" s="1"/>
  <c r="AB2570" i="1"/>
  <c r="V2572" i="1"/>
  <c r="AB2572" i="1" s="1"/>
  <c r="AB2580" i="1"/>
  <c r="AB2586" i="1"/>
  <c r="AB2589" i="1"/>
  <c r="AB2592" i="1"/>
  <c r="AB2610" i="1"/>
  <c r="AB2613" i="1"/>
  <c r="AB2620" i="1"/>
  <c r="AB2645" i="1"/>
  <c r="AB2652" i="1"/>
  <c r="AB2674" i="1"/>
  <c r="AB2677" i="1"/>
  <c r="AB2684" i="1"/>
  <c r="AB2699" i="1"/>
  <c r="Z2694" i="1"/>
  <c r="AB2694" i="1" s="1"/>
  <c r="M2697" i="1"/>
  <c r="AB2697" i="1" s="1"/>
  <c r="P2704" i="1"/>
  <c r="Z2706" i="1"/>
  <c r="AB2706" i="1" s="1"/>
  <c r="P2708" i="1"/>
  <c r="M2713" i="1"/>
  <c r="AB2713" i="1" s="1"/>
  <c r="V2714" i="1"/>
  <c r="AB2714" i="1" s="1"/>
  <c r="M2717" i="1"/>
  <c r="AB2717" i="1" s="1"/>
  <c r="S2723" i="1"/>
  <c r="AB2723" i="1" s="1"/>
  <c r="Z2726" i="1"/>
  <c r="V2734" i="1"/>
  <c r="S2743" i="1"/>
  <c r="AB2743" i="1" s="1"/>
  <c r="S2747" i="1"/>
  <c r="AB2747" i="1" s="1"/>
  <c r="M2753" i="1"/>
  <c r="AB2753" i="1" s="1"/>
  <c r="V2754" i="1"/>
  <c r="AB2794" i="1"/>
  <c r="AB2798" i="1"/>
  <c r="AB2813" i="1"/>
  <c r="AB2820" i="1"/>
  <c r="AB2828" i="1"/>
  <c r="AB2836" i="1"/>
  <c r="AB2844" i="1"/>
  <c r="AB2852" i="1"/>
  <c r="AB2860" i="1"/>
  <c r="AB2868" i="1"/>
  <c r="AB2876" i="1"/>
  <c r="AB2884" i="1"/>
  <c r="AB2892" i="1"/>
  <c r="AB2900" i="1"/>
  <c r="AB2908" i="1"/>
  <c r="AB2924" i="1"/>
  <c r="AB2940" i="1"/>
  <c r="AB2958" i="1"/>
  <c r="AB2961" i="1"/>
  <c r="AB2981" i="1"/>
  <c r="AB2987" i="1"/>
  <c r="AB2992" i="1"/>
  <c r="AB2998" i="1"/>
  <c r="AB3104" i="1"/>
  <c r="AB3141" i="1"/>
  <c r="AB2726" i="1"/>
  <c r="AB2744" i="1"/>
  <c r="AB2786" i="1"/>
  <c r="AB2790" i="1"/>
  <c r="AB2805" i="1"/>
  <c r="AB2812" i="1"/>
  <c r="AB2914" i="1"/>
  <c r="AB2920" i="1"/>
  <c r="AB2930" i="1"/>
  <c r="AB2936" i="1"/>
  <c r="AB2957" i="1"/>
  <c r="AB2963" i="1"/>
  <c r="AB2970" i="1"/>
  <c r="AB2980" i="1"/>
  <c r="AB3168" i="1"/>
  <c r="AB3192" i="1"/>
  <c r="P2696" i="1"/>
  <c r="V2698" i="1"/>
  <c r="AB2698" i="1" s="1"/>
  <c r="M2701" i="1"/>
  <c r="AB2701" i="1" s="1"/>
  <c r="AB2704" i="1"/>
  <c r="S2707" i="1"/>
  <c r="AB2707" i="1" s="1"/>
  <c r="AB2708" i="1"/>
  <c r="Z2710" i="1"/>
  <c r="V2718" i="1"/>
  <c r="S2727" i="1"/>
  <c r="AB2727" i="1" s="1"/>
  <c r="M2749" i="1"/>
  <c r="AB2749" i="1" s="1"/>
  <c r="V2750" i="1"/>
  <c r="AB2750" i="1" s="1"/>
  <c r="P2756" i="1"/>
  <c r="S2759" i="1"/>
  <c r="AB2759" i="1" s="1"/>
  <c r="AB2760" i="1"/>
  <c r="V2762" i="1"/>
  <c r="AB2762" i="1" s="1"/>
  <c r="AB2782" i="1"/>
  <c r="AB2797" i="1"/>
  <c r="AB2804" i="1"/>
  <c r="AB2816" i="1"/>
  <c r="AB2817" i="1"/>
  <c r="AB2819" i="1"/>
  <c r="AB2824" i="1"/>
  <c r="AB2825" i="1"/>
  <c r="AB2827" i="1"/>
  <c r="AB2832" i="1"/>
  <c r="AB2833" i="1"/>
  <c r="AB2835" i="1"/>
  <c r="AB2840" i="1"/>
  <c r="AB2841" i="1"/>
  <c r="AB2843" i="1"/>
  <c r="AB2848" i="1"/>
  <c r="AB2849" i="1"/>
  <c r="AB2851" i="1"/>
  <c r="AB2856" i="1"/>
  <c r="AB2857" i="1"/>
  <c r="AB2859" i="1"/>
  <c r="AB2864" i="1"/>
  <c r="AB2865" i="1"/>
  <c r="AB2867" i="1"/>
  <c r="AB2872" i="1"/>
  <c r="AB2873" i="1"/>
  <c r="AB2875" i="1"/>
  <c r="AB2880" i="1"/>
  <c r="AB2881" i="1"/>
  <c r="AB2883" i="1"/>
  <c r="AB2888" i="1"/>
  <c r="AB2889" i="1"/>
  <c r="AB2891" i="1"/>
  <c r="AB2896" i="1"/>
  <c r="AB2897" i="1"/>
  <c r="AB2899" i="1"/>
  <c r="AB2904" i="1"/>
  <c r="AB2905" i="1"/>
  <c r="AB2907" i="1"/>
  <c r="AB2918" i="1"/>
  <c r="AB2921" i="1"/>
  <c r="AB2923" i="1"/>
  <c r="AB2934" i="1"/>
  <c r="AB2937" i="1"/>
  <c r="AB2939" i="1"/>
  <c r="AB2946" i="1"/>
  <c r="AB2952" i="1"/>
  <c r="AB2956" i="1"/>
  <c r="AB2974" i="1"/>
  <c r="AB2976" i="1"/>
  <c r="AB2977" i="1"/>
  <c r="AB2997" i="1"/>
  <c r="AB3030" i="1"/>
  <c r="AB3056" i="1"/>
  <c r="AB3200" i="1"/>
  <c r="AB2710" i="1"/>
  <c r="AB2728" i="1"/>
  <c r="AB2732" i="1"/>
  <c r="AB2796" i="1"/>
  <c r="AB2811" i="1"/>
  <c r="AB2979" i="1"/>
  <c r="AB2986" i="1"/>
  <c r="AB2696" i="1"/>
  <c r="V2702" i="1"/>
  <c r="AB2702" i="1" s="1"/>
  <c r="S2711" i="1"/>
  <c r="AB2711" i="1" s="1"/>
  <c r="AB2734" i="1"/>
  <c r="P2736" i="1"/>
  <c r="Z2738" i="1"/>
  <c r="AB2738" i="1" s="1"/>
  <c r="P2740" i="1"/>
  <c r="M2745" i="1"/>
  <c r="AB2745" i="1" s="1"/>
  <c r="V2746" i="1"/>
  <c r="AB2746" i="1" s="1"/>
  <c r="P2752" i="1"/>
  <c r="S2755" i="1"/>
  <c r="AB2755" i="1" s="1"/>
  <c r="AB2756" i="1"/>
  <c r="AB2765" i="1"/>
  <c r="V2766" i="1"/>
  <c r="AB2766" i="1" s="1"/>
  <c r="AB2773" i="1"/>
  <c r="V2774" i="1"/>
  <c r="AB2774" i="1" s="1"/>
  <c r="AB2781" i="1"/>
  <c r="AB2788" i="1"/>
  <c r="AB2800" i="1"/>
  <c r="AB2801" i="1"/>
  <c r="AB2803" i="1"/>
  <c r="AB2916" i="1"/>
  <c r="AB2932" i="1"/>
  <c r="AB2949" i="1"/>
  <c r="AB2955" i="1"/>
  <c r="AB2962" i="1"/>
  <c r="AB2968" i="1"/>
  <c r="AB2972" i="1"/>
  <c r="AB3046" i="1"/>
  <c r="AB3054" i="1"/>
  <c r="AB2712" i="1"/>
  <c r="AB2716" i="1"/>
  <c r="AB2764" i="1"/>
  <c r="AB2772" i="1"/>
  <c r="AB2780" i="1"/>
  <c r="AB2792" i="1"/>
  <c r="AB2793" i="1"/>
  <c r="AB2795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2" i="1"/>
  <c r="AB2922" i="1"/>
  <c r="AB2928" i="1"/>
  <c r="AB2938" i="1"/>
  <c r="AB2944" i="1"/>
  <c r="AB2948" i="1"/>
  <c r="AB2966" i="1"/>
  <c r="AB2969" i="1"/>
  <c r="AB2990" i="1"/>
  <c r="AB3000" i="1"/>
  <c r="AB3024" i="1"/>
  <c r="AB3035" i="1"/>
  <c r="AB2718" i="1"/>
  <c r="P2720" i="1"/>
  <c r="AB2720" i="1" s="1"/>
  <c r="Z2722" i="1"/>
  <c r="AB2722" i="1" s="1"/>
  <c r="P2724" i="1"/>
  <c r="AB2724" i="1" s="1"/>
  <c r="M2729" i="1"/>
  <c r="AB2729" i="1" s="1"/>
  <c r="V2730" i="1"/>
  <c r="AB2730" i="1" s="1"/>
  <c r="M2733" i="1"/>
  <c r="AB2733" i="1" s="1"/>
  <c r="AB2736" i="1"/>
  <c r="S2739" i="1"/>
  <c r="AB2739" i="1" s="1"/>
  <c r="AB2740" i="1"/>
  <c r="Z2742" i="1"/>
  <c r="AB2742" i="1" s="1"/>
  <c r="P2748" i="1"/>
  <c r="AB2748" i="1" s="1"/>
  <c r="S2751" i="1"/>
  <c r="AB2751" i="1" s="1"/>
  <c r="AB2752" i="1"/>
  <c r="AB2754" i="1"/>
  <c r="M2757" i="1"/>
  <c r="AB2757" i="1" s="1"/>
  <c r="V2758" i="1"/>
  <c r="AB2758" i="1" s="1"/>
  <c r="AB2763" i="1"/>
  <c r="S2763" i="1"/>
  <c r="AB2768" i="1"/>
  <c r="M2769" i="1"/>
  <c r="AB2769" i="1" s="1"/>
  <c r="Z2770" i="1"/>
  <c r="AB2770" i="1" s="1"/>
  <c r="AB2776" i="1"/>
  <c r="M2777" i="1"/>
  <c r="AB2777" i="1" s="1"/>
  <c r="Z2778" i="1"/>
  <c r="AB2778" i="1" s="1"/>
  <c r="AB2784" i="1"/>
  <c r="AB2785" i="1"/>
  <c r="AB2787" i="1"/>
  <c r="AB2810" i="1"/>
  <c r="AB2814" i="1"/>
  <c r="AB2910" i="1"/>
  <c r="AB2913" i="1"/>
  <c r="AB2915" i="1"/>
  <c r="AB2926" i="1"/>
  <c r="AB2929" i="1"/>
  <c r="AB2931" i="1"/>
  <c r="AB2942" i="1"/>
  <c r="AB2945" i="1"/>
  <c r="AB2965" i="1"/>
  <c r="AB2971" i="1"/>
  <c r="AB2978" i="1"/>
  <c r="AB2988" i="1"/>
  <c r="AB2995" i="1"/>
  <c r="AB3014" i="1"/>
  <c r="AB3040" i="1"/>
  <c r="AB3130" i="1"/>
  <c r="AB3041" i="1"/>
  <c r="AB3044" i="1"/>
  <c r="AB3065" i="1"/>
  <c r="AB3076" i="1"/>
  <c r="AB3117" i="1"/>
  <c r="AB3118" i="1"/>
  <c r="AB3129" i="1"/>
  <c r="AB3140" i="1"/>
  <c r="AB3181" i="1"/>
  <c r="AB3182" i="1"/>
  <c r="AB3193" i="1"/>
  <c r="AB3233" i="1"/>
  <c r="AB3386" i="1"/>
  <c r="AB3045" i="1"/>
  <c r="AB3061" i="1"/>
  <c r="AB3093" i="1"/>
  <c r="AB3094" i="1"/>
  <c r="AB3111" i="1"/>
  <c r="AB3116" i="1"/>
  <c r="AB3139" i="1"/>
  <c r="AB3157" i="1"/>
  <c r="AB3158" i="1"/>
  <c r="AB3180" i="1"/>
  <c r="AB3234" i="1"/>
  <c r="AB3244" i="1"/>
  <c r="AB3262" i="1"/>
  <c r="AB3321" i="1"/>
  <c r="AB3637" i="1"/>
  <c r="AB2993" i="1"/>
  <c r="S3004" i="1"/>
  <c r="AB3004" i="1" s="1"/>
  <c r="Z3011" i="1"/>
  <c r="AB3011" i="1" s="1"/>
  <c r="V3019" i="1"/>
  <c r="AB3019" i="1" s="1"/>
  <c r="AB3025" i="1"/>
  <c r="AB3028" i="1"/>
  <c r="Z3031" i="1"/>
  <c r="AB3031" i="1" s="1"/>
  <c r="P3033" i="1"/>
  <c r="M3038" i="1"/>
  <c r="AB3038" i="1" s="1"/>
  <c r="V3039" i="1"/>
  <c r="AB3039" i="1" s="1"/>
  <c r="M3042" i="1"/>
  <c r="AB3042" i="1" s="1"/>
  <c r="S3048" i="1"/>
  <c r="AB3048" i="1" s="1"/>
  <c r="Z3055" i="1"/>
  <c r="AB3060" i="1"/>
  <c r="AB3062" i="1"/>
  <c r="V3064" i="1"/>
  <c r="AB3064" i="1" s="1"/>
  <c r="Z3067" i="1"/>
  <c r="AB3069" i="1"/>
  <c r="AB3070" i="1"/>
  <c r="V3071" i="1"/>
  <c r="AB3071" i="1" s="1"/>
  <c r="P3073" i="1"/>
  <c r="AB3075" i="1"/>
  <c r="S3080" i="1"/>
  <c r="AB3080" i="1" s="1"/>
  <c r="AB3081" i="1"/>
  <c r="M3082" i="1"/>
  <c r="AB3082" i="1" s="1"/>
  <c r="AB3092" i="1"/>
  <c r="Z3131" i="1"/>
  <c r="AB3133" i="1"/>
  <c r="AB3134" i="1"/>
  <c r="V3135" i="1"/>
  <c r="P3137" i="1"/>
  <c r="AB3143" i="1"/>
  <c r="S3144" i="1"/>
  <c r="AB3144" i="1" s="1"/>
  <c r="AB3145" i="1"/>
  <c r="M3146" i="1"/>
  <c r="AB3146" i="1" s="1"/>
  <c r="AB3156" i="1"/>
  <c r="AB3179" i="1"/>
  <c r="Z3195" i="1"/>
  <c r="AB3198" i="1"/>
  <c r="V3199" i="1"/>
  <c r="AB3199" i="1" s="1"/>
  <c r="P3201" i="1"/>
  <c r="AB3207" i="1"/>
  <c r="AB3215" i="1"/>
  <c r="AB3223" i="1"/>
  <c r="AB3238" i="1"/>
  <c r="AB3243" i="1"/>
  <c r="AB3249" i="1"/>
  <c r="AB3250" i="1"/>
  <c r="AB3255" i="1"/>
  <c r="AB3261" i="1"/>
  <c r="AB3313" i="1"/>
  <c r="AB3329" i="1"/>
  <c r="AB3005" i="1"/>
  <c r="AB3029" i="1"/>
  <c r="AB3049" i="1"/>
  <c r="AB3053" i="1"/>
  <c r="AB3068" i="1"/>
  <c r="AB3109" i="1"/>
  <c r="AB3110" i="1"/>
  <c r="AB3115" i="1"/>
  <c r="AB3121" i="1"/>
  <c r="AB3132" i="1"/>
  <c r="AB3155" i="1"/>
  <c r="AB3173" i="1"/>
  <c r="AB3174" i="1"/>
  <c r="AB3183" i="1"/>
  <c r="AB3185" i="1"/>
  <c r="AB3196" i="1"/>
  <c r="AB3197" i="1"/>
  <c r="AB3231" i="1"/>
  <c r="AB3237" i="1"/>
  <c r="AB3270" i="1"/>
  <c r="AB3279" i="1"/>
  <c r="AB3283" i="1"/>
  <c r="AB3299" i="1"/>
  <c r="V3003" i="1"/>
  <c r="AB3003" i="1" s="1"/>
  <c r="AB3009" i="1"/>
  <c r="AB3012" i="1"/>
  <c r="Z3015" i="1"/>
  <c r="AB3015" i="1" s="1"/>
  <c r="P3017" i="1"/>
  <c r="AB3017" i="1" s="1"/>
  <c r="M3022" i="1"/>
  <c r="AB3022" i="1" s="1"/>
  <c r="V3023" i="1"/>
  <c r="AB3023" i="1" s="1"/>
  <c r="M3026" i="1"/>
  <c r="AB3026" i="1" s="1"/>
  <c r="S3032" i="1"/>
  <c r="AB3032" i="1" s="1"/>
  <c r="P3037" i="1"/>
  <c r="S3052" i="1"/>
  <c r="AB3052" i="1" s="1"/>
  <c r="AB3055" i="1"/>
  <c r="AB3057" i="1"/>
  <c r="V3063" i="1"/>
  <c r="AB3063" i="1" s="1"/>
  <c r="Z3083" i="1"/>
  <c r="AB3083" i="1" s="1"/>
  <c r="AB3085" i="1"/>
  <c r="AB3086" i="1"/>
  <c r="V3087" i="1"/>
  <c r="AB3087" i="1" s="1"/>
  <c r="P3089" i="1"/>
  <c r="AB3089" i="1" s="1"/>
  <c r="AB3091" i="1"/>
  <c r="S3096" i="1"/>
  <c r="AB3096" i="1" s="1"/>
  <c r="AB3097" i="1"/>
  <c r="M3098" i="1"/>
  <c r="AB3098" i="1" s="1"/>
  <c r="AB3108" i="1"/>
  <c r="AB3131" i="1"/>
  <c r="Z3147" i="1"/>
  <c r="AB3149" i="1"/>
  <c r="AB3150" i="1"/>
  <c r="V3151" i="1"/>
  <c r="AB3151" i="1" s="1"/>
  <c r="P3153" i="1"/>
  <c r="AB3153" i="1" s="1"/>
  <c r="AB3159" i="1"/>
  <c r="S3160" i="1"/>
  <c r="AB3160" i="1" s="1"/>
  <c r="AB3161" i="1"/>
  <c r="M3162" i="1"/>
  <c r="AB3162" i="1" s="1"/>
  <c r="AB3172" i="1"/>
  <c r="AB3195" i="1"/>
  <c r="AB3236" i="1"/>
  <c r="AB3254" i="1"/>
  <c r="AB3259" i="1"/>
  <c r="AB3265" i="1"/>
  <c r="AB2989" i="1"/>
  <c r="AB3013" i="1"/>
  <c r="AB3033" i="1"/>
  <c r="AB3067" i="1"/>
  <c r="AB3073" i="1"/>
  <c r="AB3079" i="1"/>
  <c r="AB3084" i="1"/>
  <c r="AB3125" i="1"/>
  <c r="AB3126" i="1"/>
  <c r="AB3135" i="1"/>
  <c r="AB3137" i="1"/>
  <c r="AB3148" i="1"/>
  <c r="AB3171" i="1"/>
  <c r="AB3190" i="1"/>
  <c r="AB3201" i="1"/>
  <c r="AB3202" i="1"/>
  <c r="AB3206" i="1"/>
  <c r="AB3209" i="1"/>
  <c r="AB3210" i="1"/>
  <c r="AB3214" i="1"/>
  <c r="AB3217" i="1"/>
  <c r="AB3218" i="1"/>
  <c r="AB3222" i="1"/>
  <c r="AB3225" i="1"/>
  <c r="AB3226" i="1"/>
  <c r="AB3230" i="1"/>
  <c r="AB3235" i="1"/>
  <c r="AB3242" i="1"/>
  <c r="AB3247" i="1"/>
  <c r="AB3253" i="1"/>
  <c r="AB3266" i="1"/>
  <c r="AB3322" i="1"/>
  <c r="AB3346" i="1"/>
  <c r="Z2991" i="1"/>
  <c r="AB2991" i="1" s="1"/>
  <c r="M2994" i="1"/>
  <c r="AB2994" i="1" s="1"/>
  <c r="S2996" i="1"/>
  <c r="AB2996" i="1" s="1"/>
  <c r="Z2999" i="1"/>
  <c r="AB2999" i="1" s="1"/>
  <c r="P3001" i="1"/>
  <c r="AB3001" i="1" s="1"/>
  <c r="M3006" i="1"/>
  <c r="AB3006" i="1" s="1"/>
  <c r="V3007" i="1"/>
  <c r="AB3007" i="1" s="1"/>
  <c r="M3010" i="1"/>
  <c r="AB3010" i="1" s="1"/>
  <c r="S3016" i="1"/>
  <c r="AB3016" i="1" s="1"/>
  <c r="P3021" i="1"/>
  <c r="AB3021" i="1" s="1"/>
  <c r="S3036" i="1"/>
  <c r="AB3036" i="1" s="1"/>
  <c r="AB3037" i="1"/>
  <c r="Z3043" i="1"/>
  <c r="AB3043" i="1" s="1"/>
  <c r="V3051" i="1"/>
  <c r="AB3051" i="1" s="1"/>
  <c r="M3058" i="1"/>
  <c r="AB3058" i="1" s="1"/>
  <c r="Z3099" i="1"/>
  <c r="AB3099" i="1" s="1"/>
  <c r="AB3101" i="1"/>
  <c r="AB3102" i="1"/>
  <c r="V3103" i="1"/>
  <c r="AB3103" i="1" s="1"/>
  <c r="P3105" i="1"/>
  <c r="AB3105" i="1" s="1"/>
  <c r="AB3107" i="1"/>
  <c r="S3112" i="1"/>
  <c r="AB3112" i="1" s="1"/>
  <c r="AB3113" i="1"/>
  <c r="M3114" i="1"/>
  <c r="AB3114" i="1" s="1"/>
  <c r="AB3119" i="1"/>
  <c r="AB3124" i="1"/>
  <c r="AB3147" i="1"/>
  <c r="Z3163" i="1"/>
  <c r="AB3163" i="1" s="1"/>
  <c r="AB3165" i="1"/>
  <c r="AB3166" i="1"/>
  <c r="V3167" i="1"/>
  <c r="AB3167" i="1" s="1"/>
  <c r="P3169" i="1"/>
  <c r="AB3169" i="1" s="1"/>
  <c r="AB3175" i="1"/>
  <c r="S3176" i="1"/>
  <c r="AB3176" i="1" s="1"/>
  <c r="AB3177" i="1"/>
  <c r="M3178" i="1"/>
  <c r="AB3178" i="1" s="1"/>
  <c r="AB3188" i="1"/>
  <c r="AB3189" i="1"/>
  <c r="AB3205" i="1"/>
  <c r="AB3213" i="1"/>
  <c r="AB3221" i="1"/>
  <c r="AB3229" i="1"/>
  <c r="AB3252" i="1"/>
  <c r="AB3273" i="1"/>
  <c r="AB3330" i="1"/>
  <c r="AB3352" i="1"/>
  <c r="AB3378" i="1"/>
  <c r="AB3417" i="1"/>
  <c r="AB3504" i="1"/>
  <c r="AB3277" i="1"/>
  <c r="AB3285" i="1"/>
  <c r="AB3301" i="1"/>
  <c r="V3312" i="1"/>
  <c r="Z3315" i="1"/>
  <c r="AB3315" i="1" s="1"/>
  <c r="Z3316" i="1"/>
  <c r="AB3317" i="1"/>
  <c r="P3320" i="1"/>
  <c r="AB3320" i="1" s="1"/>
  <c r="V3328" i="1"/>
  <c r="Z3331" i="1"/>
  <c r="AB3331" i="1" s="1"/>
  <c r="Z3332" i="1"/>
  <c r="AB3333" i="1"/>
  <c r="Z3347" i="1"/>
  <c r="AB3348" i="1"/>
  <c r="M3353" i="1"/>
  <c r="AB3353" i="1" s="1"/>
  <c r="V3358" i="1"/>
  <c r="P3361" i="1"/>
  <c r="Z3379" i="1"/>
  <c r="AB3380" i="1"/>
  <c r="M3385" i="1"/>
  <c r="V3390" i="1"/>
  <c r="AB3404" i="1"/>
  <c r="AB3411" i="1"/>
  <c r="P3416" i="1"/>
  <c r="AB3416" i="1" s="1"/>
  <c r="AB3418" i="1"/>
  <c r="AB3445" i="1"/>
  <c r="AB3446" i="1"/>
  <c r="AB3447" i="1"/>
  <c r="S3447" i="1"/>
  <c r="Z3450" i="1"/>
  <c r="V3454" i="1"/>
  <c r="AB3468" i="1"/>
  <c r="M3473" i="1"/>
  <c r="AB3473" i="1" s="1"/>
  <c r="P3480" i="1"/>
  <c r="AB3480" i="1" s="1"/>
  <c r="AB3482" i="1"/>
  <c r="AB3509" i="1"/>
  <c r="AB3510" i="1"/>
  <c r="AB3511" i="1"/>
  <c r="S3511" i="1"/>
  <c r="Z3514" i="1"/>
  <c r="V3518" i="1"/>
  <c r="AB3532" i="1"/>
  <c r="M3537" i="1"/>
  <c r="AB3537" i="1" s="1"/>
  <c r="AB3539" i="1"/>
  <c r="P3544" i="1"/>
  <c r="AB3544" i="1" s="1"/>
  <c r="AB3546" i="1"/>
  <c r="M3564" i="1"/>
  <c r="AB3564" i="1" s="1"/>
  <c r="AB3649" i="1"/>
  <c r="AB3653" i="1"/>
  <c r="AB3284" i="1"/>
  <c r="AB3286" i="1"/>
  <c r="AB3300" i="1"/>
  <c r="AB3302" i="1"/>
  <c r="AB3316" i="1"/>
  <c r="AB3318" i="1"/>
  <c r="AB3332" i="1"/>
  <c r="AB3334" i="1"/>
  <c r="AB3373" i="1"/>
  <c r="AB3444" i="1"/>
  <c r="AB3569" i="1"/>
  <c r="V3617" i="1"/>
  <c r="AB3617" i="1" s="1"/>
  <c r="AB3663" i="1"/>
  <c r="AB3689" i="1"/>
  <c r="AB3704" i="1"/>
  <c r="Z3267" i="1"/>
  <c r="AB3267" i="1" s="1"/>
  <c r="AB3287" i="1"/>
  <c r="S3288" i="1"/>
  <c r="AB3288" i="1" s="1"/>
  <c r="AB3303" i="1"/>
  <c r="S3304" i="1"/>
  <c r="AB3304" i="1" s="1"/>
  <c r="AB3319" i="1"/>
  <c r="S3320" i="1"/>
  <c r="AB3335" i="1"/>
  <c r="Z3339" i="1"/>
  <c r="AB3340" i="1"/>
  <c r="M3345" i="1"/>
  <c r="AB3345" i="1" s="1"/>
  <c r="V3350" i="1"/>
  <c r="AB3350" i="1" s="1"/>
  <c r="P3353" i="1"/>
  <c r="Z3371" i="1"/>
  <c r="AB3372" i="1"/>
  <c r="M3377" i="1"/>
  <c r="AB3377" i="1" s="1"/>
  <c r="V3382" i="1"/>
  <c r="AB3382" i="1" s="1"/>
  <c r="P3385" i="1"/>
  <c r="AB3397" i="1"/>
  <c r="AB3398" i="1"/>
  <c r="AB3399" i="1"/>
  <c r="AB3420" i="1"/>
  <c r="AB3427" i="1"/>
  <c r="P3432" i="1"/>
  <c r="AB3432" i="1" s="1"/>
  <c r="AB3461" i="1"/>
  <c r="AB3463" i="1"/>
  <c r="Z3466" i="1"/>
  <c r="AB3484" i="1"/>
  <c r="AB3491" i="1"/>
  <c r="P3496" i="1"/>
  <c r="AB3496" i="1" s="1"/>
  <c r="AB3525" i="1"/>
  <c r="AB3527" i="1"/>
  <c r="AB3548" i="1"/>
  <c r="AB3555" i="1"/>
  <c r="P3560" i="1"/>
  <c r="AB3560" i="1" s="1"/>
  <c r="AB3638" i="1"/>
  <c r="AB3665" i="1"/>
  <c r="AB3713" i="1"/>
  <c r="S3271" i="1"/>
  <c r="AB3271" i="1" s="1"/>
  <c r="S3272" i="1"/>
  <c r="AB3272" i="1" s="1"/>
  <c r="Z3274" i="1"/>
  <c r="AB3274" i="1" s="1"/>
  <c r="P3280" i="1"/>
  <c r="AB3280" i="1" s="1"/>
  <c r="P3281" i="1"/>
  <c r="AB3281" i="1" s="1"/>
  <c r="AB3347" i="1"/>
  <c r="AB3379" i="1"/>
  <c r="AB3396" i="1"/>
  <c r="AB3403" i="1"/>
  <c r="P3408" i="1"/>
  <c r="AB3408" i="1" s="1"/>
  <c r="AB3410" i="1"/>
  <c r="AB3437" i="1"/>
  <c r="AB3439" i="1"/>
  <c r="AB3460" i="1"/>
  <c r="AB3467" i="1"/>
  <c r="AB3474" i="1"/>
  <c r="AB3501" i="1"/>
  <c r="AB3503" i="1"/>
  <c r="Z3506" i="1"/>
  <c r="AB3506" i="1" s="1"/>
  <c r="AB3524" i="1"/>
  <c r="AB3531" i="1"/>
  <c r="P3536" i="1"/>
  <c r="AB3536" i="1" s="1"/>
  <c r="AB3538" i="1"/>
  <c r="AB3268" i="1"/>
  <c r="AB3293" i="1"/>
  <c r="AB3309" i="1"/>
  <c r="V3320" i="1"/>
  <c r="Z3323" i="1"/>
  <c r="AB3323" i="1" s="1"/>
  <c r="Z3324" i="1"/>
  <c r="AB3325" i="1"/>
  <c r="P3328" i="1"/>
  <c r="M3337" i="1"/>
  <c r="AB3337" i="1" s="1"/>
  <c r="V3342" i="1"/>
  <c r="AB3342" i="1" s="1"/>
  <c r="P3345" i="1"/>
  <c r="Z3363" i="1"/>
  <c r="AB3363" i="1" s="1"/>
  <c r="AB3364" i="1"/>
  <c r="M3369" i="1"/>
  <c r="AB3369" i="1" s="1"/>
  <c r="V3374" i="1"/>
  <c r="AB3374" i="1" s="1"/>
  <c r="P3377" i="1"/>
  <c r="AB3414" i="1"/>
  <c r="AB3415" i="1"/>
  <c r="AB3436" i="1"/>
  <c r="AB3443" i="1"/>
  <c r="AB3450" i="1"/>
  <c r="AB3477" i="1"/>
  <c r="AB3478" i="1"/>
  <c r="AB3479" i="1"/>
  <c r="AB3500" i="1"/>
  <c r="AB3507" i="1"/>
  <c r="AB3514" i="1"/>
  <c r="AB3541" i="1"/>
  <c r="AB3542" i="1"/>
  <c r="AB3543" i="1"/>
  <c r="AB3603" i="1"/>
  <c r="AB3616" i="1"/>
  <c r="AB3618" i="1"/>
  <c r="AB3292" i="1"/>
  <c r="AB3294" i="1"/>
  <c r="AB3308" i="1"/>
  <c r="AB3310" i="1"/>
  <c r="AB3324" i="1"/>
  <c r="AB3326" i="1"/>
  <c r="AB3339" i="1"/>
  <c r="AB3358" i="1"/>
  <c r="AB3359" i="1"/>
  <c r="AB3371" i="1"/>
  <c r="AB3389" i="1"/>
  <c r="AB3390" i="1"/>
  <c r="S3391" i="1"/>
  <c r="AB3391" i="1" s="1"/>
  <c r="Z3394" i="1"/>
  <c r="AB3394" i="1" s="1"/>
  <c r="AB3412" i="1"/>
  <c r="AB3419" i="1"/>
  <c r="P3424" i="1"/>
  <c r="AB3424" i="1" s="1"/>
  <c r="AB3426" i="1"/>
  <c r="AB3453" i="1"/>
  <c r="AB3454" i="1"/>
  <c r="AB3455" i="1"/>
  <c r="S3455" i="1"/>
  <c r="Z3458" i="1"/>
  <c r="AB3458" i="1" s="1"/>
  <c r="V3462" i="1"/>
  <c r="AB3462" i="1" s="1"/>
  <c r="AB3476" i="1"/>
  <c r="M3481" i="1"/>
  <c r="AB3481" i="1" s="1"/>
  <c r="AB3483" i="1"/>
  <c r="P3488" i="1"/>
  <c r="AB3488" i="1" s="1"/>
  <c r="AB3490" i="1"/>
  <c r="AB3517" i="1"/>
  <c r="AB3518" i="1"/>
  <c r="S3519" i="1"/>
  <c r="AB3519" i="1" s="1"/>
  <c r="Z3522" i="1"/>
  <c r="AB3522" i="1" s="1"/>
  <c r="V3526" i="1"/>
  <c r="AB3526" i="1" s="1"/>
  <c r="AB3540" i="1"/>
  <c r="M3545" i="1"/>
  <c r="AB3545" i="1" s="1"/>
  <c r="AB3547" i="1"/>
  <c r="P3552" i="1"/>
  <c r="AB3552" i="1" s="1"/>
  <c r="AB3554" i="1"/>
  <c r="P3576" i="1"/>
  <c r="AB3576" i="1" s="1"/>
  <c r="P3587" i="1"/>
  <c r="AB3609" i="1"/>
  <c r="AB3628" i="1"/>
  <c r="AB3659" i="1"/>
  <c r="AB3269" i="1"/>
  <c r="AB3276" i="1"/>
  <c r="V3278" i="1"/>
  <c r="AB3278" i="1" s="1"/>
  <c r="AB3295" i="1"/>
  <c r="S3296" i="1"/>
  <c r="AB3296" i="1" s="1"/>
  <c r="AB3311" i="1"/>
  <c r="S3312" i="1"/>
  <c r="AB3312" i="1" s="1"/>
  <c r="AB3327" i="1"/>
  <c r="S3328" i="1"/>
  <c r="P3337" i="1"/>
  <c r="Z3355" i="1"/>
  <c r="AB3355" i="1" s="1"/>
  <c r="AB3356" i="1"/>
  <c r="M3361" i="1"/>
  <c r="AB3361" i="1" s="1"/>
  <c r="V3366" i="1"/>
  <c r="AB3366" i="1" s="1"/>
  <c r="P3369" i="1"/>
  <c r="Z3387" i="1"/>
  <c r="AB3387" i="1" s="1"/>
  <c r="AB3388" i="1"/>
  <c r="M3393" i="1"/>
  <c r="AB3393" i="1" s="1"/>
  <c r="AB3395" i="1"/>
  <c r="P3400" i="1"/>
  <c r="AB3400" i="1" s="1"/>
  <c r="AB3402" i="1"/>
  <c r="AB3429" i="1"/>
  <c r="AB3430" i="1"/>
  <c r="S3431" i="1"/>
  <c r="AB3431" i="1" s="1"/>
  <c r="Z3434" i="1"/>
  <c r="AB3434" i="1" s="1"/>
  <c r="V3438" i="1"/>
  <c r="AB3438" i="1" s="1"/>
  <c r="AB3452" i="1"/>
  <c r="M3457" i="1"/>
  <c r="AB3457" i="1" s="1"/>
  <c r="AB3459" i="1"/>
  <c r="P3464" i="1"/>
  <c r="AB3464" i="1" s="1"/>
  <c r="AB3466" i="1"/>
  <c r="AB3494" i="1"/>
  <c r="AB3495" i="1"/>
  <c r="S3495" i="1"/>
  <c r="Z3498" i="1"/>
  <c r="AB3498" i="1" s="1"/>
  <c r="V3502" i="1"/>
  <c r="AB3502" i="1" s="1"/>
  <c r="AB3516" i="1"/>
  <c r="M3521" i="1"/>
  <c r="AB3521" i="1" s="1"/>
  <c r="AB3523" i="1"/>
  <c r="P3528" i="1"/>
  <c r="AB3528" i="1" s="1"/>
  <c r="AB3559" i="1"/>
  <c r="S3559" i="1"/>
  <c r="Z3562" i="1"/>
  <c r="AB3562" i="1" s="1"/>
  <c r="S3567" i="1"/>
  <c r="AB3567" i="1" s="1"/>
  <c r="S3602" i="1"/>
  <c r="AB3608" i="1"/>
  <c r="AB3626" i="1"/>
  <c r="AB3842" i="1"/>
  <c r="AB3579" i="1"/>
  <c r="P3583" i="1"/>
  <c r="V3588" i="1"/>
  <c r="AB3588" i="1" s="1"/>
  <c r="V3589" i="1"/>
  <c r="AB3614" i="1"/>
  <c r="AB3619" i="1"/>
  <c r="P3622" i="1"/>
  <c r="Z3629" i="1"/>
  <c r="AB3629" i="1" s="1"/>
  <c r="AB3632" i="1"/>
  <c r="V3641" i="1"/>
  <c r="AB3641" i="1" s="1"/>
  <c r="P3651" i="1"/>
  <c r="AB3654" i="1"/>
  <c r="AB3655" i="1"/>
  <c r="AB3675" i="1"/>
  <c r="S3682" i="1"/>
  <c r="AB3682" i="1" s="1"/>
  <c r="M3684" i="1"/>
  <c r="AB3684" i="1" s="1"/>
  <c r="Z3693" i="1"/>
  <c r="AB3693" i="1" s="1"/>
  <c r="AB3696" i="1"/>
  <c r="V3705" i="1"/>
  <c r="AB3705" i="1" s="1"/>
  <c r="P3715" i="1"/>
  <c r="AB3723" i="1"/>
  <c r="AB3727" i="1"/>
  <c r="AB3844" i="1"/>
  <c r="AB3848" i="1"/>
  <c r="S3565" i="1"/>
  <c r="S3566" i="1"/>
  <c r="AB3566" i="1" s="1"/>
  <c r="Z3568" i="1"/>
  <c r="AB3568" i="1" s="1"/>
  <c r="P3574" i="1"/>
  <c r="AB3574" i="1" s="1"/>
  <c r="P3575" i="1"/>
  <c r="AB3575" i="1" s="1"/>
  <c r="P3582" i="1"/>
  <c r="Z3584" i="1"/>
  <c r="Z3585" i="1"/>
  <c r="AB3585" i="1" s="1"/>
  <c r="M3591" i="1"/>
  <c r="AB3591" i="1" s="1"/>
  <c r="M3592" i="1"/>
  <c r="AB3592" i="1" s="1"/>
  <c r="S3597" i="1"/>
  <c r="AB3597" i="1" s="1"/>
  <c r="S3598" i="1"/>
  <c r="AB3598" i="1" s="1"/>
  <c r="AB3602" i="1"/>
  <c r="P3607" i="1"/>
  <c r="AB3607" i="1" s="1"/>
  <c r="V3612" i="1"/>
  <c r="AB3612" i="1" s="1"/>
  <c r="V3613" i="1"/>
  <c r="AB3613" i="1" s="1"/>
  <c r="AB3624" i="1"/>
  <c r="V3633" i="1"/>
  <c r="AB3633" i="1" s="1"/>
  <c r="P3643" i="1"/>
  <c r="AB3646" i="1"/>
  <c r="AB3647" i="1"/>
  <c r="S3674" i="1"/>
  <c r="AB3674" i="1" s="1"/>
  <c r="M3676" i="1"/>
  <c r="AB3676" i="1" s="1"/>
  <c r="Z3685" i="1"/>
  <c r="AB3685" i="1" s="1"/>
  <c r="AB3688" i="1"/>
  <c r="V3697" i="1"/>
  <c r="AB3697" i="1" s="1"/>
  <c r="P3707" i="1"/>
  <c r="AB3710" i="1"/>
  <c r="AB3711" i="1"/>
  <c r="AB3716" i="1"/>
  <c r="Z3721" i="1"/>
  <c r="P3736" i="1"/>
  <c r="AB3738" i="1"/>
  <c r="AB3747" i="1"/>
  <c r="AB3783" i="1"/>
  <c r="AB3784" i="1"/>
  <c r="AB3788" i="1"/>
  <c r="AB3792" i="1"/>
  <c r="AB3811" i="1"/>
  <c r="AB3813" i="1"/>
  <c r="S3833" i="1"/>
  <c r="AB3881" i="1"/>
  <c r="V3565" i="1"/>
  <c r="S3573" i="1"/>
  <c r="AB3573" i="1" s="1"/>
  <c r="S3574" i="1"/>
  <c r="Z3576" i="1"/>
  <c r="AB3586" i="1"/>
  <c r="P3591" i="1"/>
  <c r="V3596" i="1"/>
  <c r="AB3596" i="1" s="1"/>
  <c r="V3597" i="1"/>
  <c r="AB3622" i="1"/>
  <c r="P3627" i="1"/>
  <c r="AB3630" i="1"/>
  <c r="AB3631" i="1"/>
  <c r="AB3651" i="1"/>
  <c r="AB3658" i="1"/>
  <c r="S3658" i="1"/>
  <c r="M3660" i="1"/>
  <c r="AB3660" i="1" s="1"/>
  <c r="Z3669" i="1"/>
  <c r="AB3669" i="1" s="1"/>
  <c r="AB3672" i="1"/>
  <c r="V3681" i="1"/>
  <c r="AB3681" i="1" s="1"/>
  <c r="P3691" i="1"/>
  <c r="AB3694" i="1"/>
  <c r="AB3695" i="1"/>
  <c r="AB3770" i="1"/>
  <c r="AB3805" i="1"/>
  <c r="AB3821" i="1"/>
  <c r="AB3843" i="1"/>
  <c r="AB3907" i="1"/>
  <c r="AB3563" i="1"/>
  <c r="AB3570" i="1"/>
  <c r="V3572" i="1"/>
  <c r="AB3572" i="1" s="1"/>
  <c r="Z3577" i="1"/>
  <c r="AB3577" i="1" s="1"/>
  <c r="AB3582" i="1"/>
  <c r="AB3587" i="1"/>
  <c r="P3590" i="1"/>
  <c r="AB3590" i="1" s="1"/>
  <c r="Z3592" i="1"/>
  <c r="Z3593" i="1"/>
  <c r="AB3593" i="1" s="1"/>
  <c r="M3599" i="1"/>
  <c r="AB3599" i="1" s="1"/>
  <c r="M3600" i="1"/>
  <c r="AB3600" i="1" s="1"/>
  <c r="S3605" i="1"/>
  <c r="AB3605" i="1" s="1"/>
  <c r="S3606" i="1"/>
  <c r="AB3610" i="1"/>
  <c r="P3615" i="1"/>
  <c r="AB3615" i="1" s="1"/>
  <c r="V3620" i="1"/>
  <c r="AB3620" i="1" s="1"/>
  <c r="V3621" i="1"/>
  <c r="AB3621" i="1" s="1"/>
  <c r="AB3623" i="1"/>
  <c r="AB3643" i="1"/>
  <c r="S3650" i="1"/>
  <c r="AB3650" i="1" s="1"/>
  <c r="M3652" i="1"/>
  <c r="AB3652" i="1" s="1"/>
  <c r="Z3661" i="1"/>
  <c r="AB3661" i="1" s="1"/>
  <c r="AB3664" i="1"/>
  <c r="V3673" i="1"/>
  <c r="AB3673" i="1" s="1"/>
  <c r="P3683" i="1"/>
  <c r="AB3683" i="1" s="1"/>
  <c r="AB3686" i="1"/>
  <c r="AB3687" i="1"/>
  <c r="AB3707" i="1"/>
  <c r="AB3714" i="1"/>
  <c r="S3714" i="1"/>
  <c r="AB3721" i="1"/>
  <c r="AB3754" i="1"/>
  <c r="AB3766" i="1"/>
  <c r="AB3769" i="1"/>
  <c r="AB3773" i="1"/>
  <c r="AB3798" i="1"/>
  <c r="AB3606" i="1"/>
  <c r="AB3611" i="1"/>
  <c r="AB3635" i="1"/>
  <c r="AB3642" i="1"/>
  <c r="AB3656" i="1"/>
  <c r="AB3678" i="1"/>
  <c r="AB3679" i="1"/>
  <c r="AB3699" i="1"/>
  <c r="AB3706" i="1"/>
  <c r="AB3749" i="1"/>
  <c r="AB3571" i="1"/>
  <c r="AB3578" i="1"/>
  <c r="M3583" i="1"/>
  <c r="AB3583" i="1" s="1"/>
  <c r="M3584" i="1"/>
  <c r="AB3584" i="1" s="1"/>
  <c r="S3589" i="1"/>
  <c r="AB3589" i="1" s="1"/>
  <c r="S3590" i="1"/>
  <c r="AB3594" i="1"/>
  <c r="P3599" i="1"/>
  <c r="V3604" i="1"/>
  <c r="AB3604" i="1" s="1"/>
  <c r="V3605" i="1"/>
  <c r="AB3627" i="1"/>
  <c r="AB3634" i="1"/>
  <c r="S3634" i="1"/>
  <c r="M3636" i="1"/>
  <c r="AB3636" i="1" s="1"/>
  <c r="Z3645" i="1"/>
  <c r="AB3645" i="1" s="1"/>
  <c r="AB3648" i="1"/>
  <c r="V3657" i="1"/>
  <c r="AB3657" i="1" s="1"/>
  <c r="P3667" i="1"/>
  <c r="AB3667" i="1" s="1"/>
  <c r="AB3670" i="1"/>
  <c r="AB3671" i="1"/>
  <c r="AB3691" i="1"/>
  <c r="AB3698" i="1"/>
  <c r="S3698" i="1"/>
  <c r="M3700" i="1"/>
  <c r="AB3700" i="1" s="1"/>
  <c r="Z3709" i="1"/>
  <c r="AB3709" i="1" s="1"/>
  <c r="AB3712" i="1"/>
  <c r="AB3743" i="1"/>
  <c r="M3745" i="1"/>
  <c r="AB3745" i="1" s="1"/>
  <c r="AB3904" i="1"/>
  <c r="AB3715" i="1"/>
  <c r="AB3722" i="1"/>
  <c r="AB3763" i="1"/>
  <c r="AB3764" i="1"/>
  <c r="AB3777" i="1"/>
  <c r="AB3786" i="1"/>
  <c r="AB3795" i="1"/>
  <c r="AB3799" i="1"/>
  <c r="AB3800" i="1"/>
  <c r="AB3804" i="1"/>
  <c r="AB3825" i="1"/>
  <c r="AB3831" i="1"/>
  <c r="AB3858" i="1"/>
  <c r="AB3876" i="1"/>
  <c r="AB3909" i="1"/>
  <c r="AB3950" i="1"/>
  <c r="AB3971" i="1"/>
  <c r="M3719" i="1"/>
  <c r="AB3719" i="1" s="1"/>
  <c r="M3720" i="1"/>
  <c r="AB3720" i="1" s="1"/>
  <c r="V3729" i="1"/>
  <c r="AB3729" i="1" s="1"/>
  <c r="S3734" i="1"/>
  <c r="AB3734" i="1" s="1"/>
  <c r="P3739" i="1"/>
  <c r="Z3746" i="1"/>
  <c r="V3750" i="1"/>
  <c r="AB3750" i="1" s="1"/>
  <c r="P3752" i="1"/>
  <c r="AB3755" i="1"/>
  <c r="AB3756" i="1"/>
  <c r="AB3762" i="1"/>
  <c r="AB3768" i="1"/>
  <c r="AB3785" i="1"/>
  <c r="AB3794" i="1"/>
  <c r="AB3803" i="1"/>
  <c r="AB3807" i="1"/>
  <c r="AB3808" i="1"/>
  <c r="AB3812" i="1"/>
  <c r="AB3837" i="1"/>
  <c r="AB3865" i="1"/>
  <c r="AB3735" i="1"/>
  <c r="AB3739" i="1"/>
  <c r="AB3746" i="1"/>
  <c r="AB3760" i="1"/>
  <c r="AB3801" i="1"/>
  <c r="AB3810" i="1"/>
  <c r="AB3819" i="1"/>
  <c r="AB3860" i="1"/>
  <c r="AB3872" i="1"/>
  <c r="AB3894" i="1"/>
  <c r="AB3934" i="1"/>
  <c r="AB3944" i="1"/>
  <c r="Z3729" i="1"/>
  <c r="V3733" i="1"/>
  <c r="AB3733" i="1" s="1"/>
  <c r="M3736" i="1"/>
  <c r="AB3736" i="1" s="1"/>
  <c r="AB3752" i="1"/>
  <c r="S3759" i="1"/>
  <c r="M3761" i="1"/>
  <c r="AB3761" i="1" s="1"/>
  <c r="AB3767" i="1"/>
  <c r="AB3772" i="1"/>
  <c r="AB3809" i="1"/>
  <c r="AB3818" i="1"/>
  <c r="AB3834" i="1"/>
  <c r="AB3859" i="1"/>
  <c r="AB3864" i="1"/>
  <c r="AB3868" i="1"/>
  <c r="AB3921" i="1"/>
  <c r="S3717" i="1"/>
  <c r="AB3717" i="1" s="1"/>
  <c r="S3718" i="1"/>
  <c r="AB3718" i="1" s="1"/>
  <c r="Z3720" i="1"/>
  <c r="S3726" i="1"/>
  <c r="AB3726" i="1" s="1"/>
  <c r="P3731" i="1"/>
  <c r="AB3731" i="1" s="1"/>
  <c r="V3737" i="1"/>
  <c r="AB3737" i="1" s="1"/>
  <c r="S3742" i="1"/>
  <c r="AB3742" i="1" s="1"/>
  <c r="AB3744" i="1"/>
  <c r="S3751" i="1"/>
  <c r="AB3751" i="1" s="1"/>
  <c r="M3753" i="1"/>
  <c r="AB3753" i="1" s="1"/>
  <c r="AB3759" i="1"/>
  <c r="AB3771" i="1"/>
  <c r="AB3775" i="1"/>
  <c r="AB3776" i="1"/>
  <c r="AB3780" i="1"/>
  <c r="AB3817" i="1"/>
  <c r="AB3823" i="1"/>
  <c r="AB3824" i="1"/>
  <c r="AB3828" i="1"/>
  <c r="AB3850" i="1"/>
  <c r="AB3854" i="1"/>
  <c r="AB3883" i="1"/>
  <c r="AB3896" i="1"/>
  <c r="AB4080" i="1"/>
  <c r="V3835" i="1"/>
  <c r="AB3835" i="1" s="1"/>
  <c r="AB3841" i="1"/>
  <c r="M3846" i="1"/>
  <c r="AB3846" i="1" s="1"/>
  <c r="M3875" i="1"/>
  <c r="AB3875" i="1" s="1"/>
  <c r="P3882" i="1"/>
  <c r="AB3882" i="1" s="1"/>
  <c r="AB3886" i="1"/>
  <c r="S3889" i="1"/>
  <c r="AB3889" i="1" s="1"/>
  <c r="M3891" i="1"/>
  <c r="AB3891" i="1" s="1"/>
  <c r="AB3895" i="1"/>
  <c r="Z3900" i="1"/>
  <c r="AB3900" i="1" s="1"/>
  <c r="AB3902" i="1"/>
  <c r="V3912" i="1"/>
  <c r="AB3912" i="1" s="1"/>
  <c r="AB3917" i="1"/>
  <c r="P3922" i="1"/>
  <c r="AB3951" i="1"/>
  <c r="AB3849" i="1"/>
  <c r="AB3901" i="1"/>
  <c r="AB3937" i="1"/>
  <c r="AB3943" i="1"/>
  <c r="AB3946" i="1"/>
  <c r="AB4048" i="1"/>
  <c r="Z3839" i="1"/>
  <c r="AB3839" i="1" s="1"/>
  <c r="S3852" i="1"/>
  <c r="AB3852" i="1" s="1"/>
  <c r="Z3855" i="1"/>
  <c r="AB3855" i="1" s="1"/>
  <c r="M3867" i="1"/>
  <c r="AB3867" i="1" s="1"/>
  <c r="P3874" i="1"/>
  <c r="AB3874" i="1" s="1"/>
  <c r="AB3878" i="1"/>
  <c r="AB3879" i="1"/>
  <c r="V3888" i="1"/>
  <c r="AB3888" i="1" s="1"/>
  <c r="AB3893" i="1"/>
  <c r="P3898" i="1"/>
  <c r="AB3898" i="1" s="1"/>
  <c r="S3929" i="1"/>
  <c r="AB3929" i="1" s="1"/>
  <c r="M3931" i="1"/>
  <c r="AB3931" i="1" s="1"/>
  <c r="AB3935" i="1"/>
  <c r="Z3940" i="1"/>
  <c r="AB3940" i="1" s="1"/>
  <c r="AB3942" i="1"/>
  <c r="AB3998" i="1"/>
  <c r="AB4017" i="1"/>
  <c r="AB4078" i="1"/>
  <c r="AB4090" i="1"/>
  <c r="AB3913" i="1"/>
  <c r="AB3919" i="1"/>
  <c r="AB3922" i="1"/>
  <c r="AB3926" i="1"/>
  <c r="AB3941" i="1"/>
  <c r="AB3959" i="1"/>
  <c r="AB4032" i="1"/>
  <c r="AB3847" i="1"/>
  <c r="AB3857" i="1"/>
  <c r="AB3870" i="1"/>
  <c r="AB3871" i="1"/>
  <c r="V3880" i="1"/>
  <c r="AB3880" i="1" s="1"/>
  <c r="AB3905" i="1"/>
  <c r="AB3911" i="1"/>
  <c r="AB3914" i="1"/>
  <c r="AB3918" i="1"/>
  <c r="AB3933" i="1"/>
  <c r="P3938" i="1"/>
  <c r="AB3938" i="1" s="1"/>
  <c r="S3953" i="1"/>
  <c r="AB3953" i="1" s="1"/>
  <c r="M3955" i="1"/>
  <c r="AB3955" i="1" s="1"/>
  <c r="AB3958" i="1"/>
  <c r="AB3977" i="1"/>
  <c r="AB4016" i="1"/>
  <c r="AB4062" i="1"/>
  <c r="AB4097" i="1"/>
  <c r="AB3833" i="1"/>
  <c r="S3836" i="1"/>
  <c r="AB3836" i="1" s="1"/>
  <c r="AB3861" i="1"/>
  <c r="AB3863" i="1"/>
  <c r="AB3869" i="1"/>
  <c r="S3873" i="1"/>
  <c r="AB3873" i="1" s="1"/>
  <c r="Z3884" i="1"/>
  <c r="AB3884" i="1" s="1"/>
  <c r="AB3897" i="1"/>
  <c r="S3897" i="1"/>
  <c r="M3899" i="1"/>
  <c r="AB3899" i="1" s="1"/>
  <c r="AB3903" i="1"/>
  <c r="AB3906" i="1"/>
  <c r="Z3908" i="1"/>
  <c r="AB3908" i="1" s="1"/>
  <c r="AB3910" i="1"/>
  <c r="V3920" i="1"/>
  <c r="AB3920" i="1" s="1"/>
  <c r="AB3925" i="1"/>
  <c r="P3930" i="1"/>
  <c r="AB3930" i="1" s="1"/>
  <c r="AB3952" i="1"/>
  <c r="AB3954" i="1"/>
  <c r="Z3956" i="1"/>
  <c r="AB3956" i="1" s="1"/>
  <c r="V3960" i="1"/>
  <c r="AB3960" i="1" s="1"/>
  <c r="AB3968" i="1"/>
  <c r="AB4022" i="1"/>
  <c r="AB4026" i="1"/>
  <c r="AB4064" i="1"/>
  <c r="AB4136" i="1"/>
  <c r="AB3969" i="1"/>
  <c r="AB4000" i="1"/>
  <c r="AB4007" i="1"/>
  <c r="AB4009" i="1"/>
  <c r="AB4039" i="1"/>
  <c r="AB4055" i="1"/>
  <c r="AB4071" i="1"/>
  <c r="AB4087" i="1"/>
  <c r="V3962" i="1"/>
  <c r="AB3962" i="1" s="1"/>
  <c r="V3963" i="1"/>
  <c r="AB3963" i="1" s="1"/>
  <c r="AB3975" i="1"/>
  <c r="AB3976" i="1"/>
  <c r="Z3982" i="1"/>
  <c r="Z3983" i="1"/>
  <c r="AB3983" i="1" s="1"/>
  <c r="Z3990" i="1"/>
  <c r="Z3991" i="1"/>
  <c r="AB3991" i="1" s="1"/>
  <c r="AB3992" i="1"/>
  <c r="P3996" i="1"/>
  <c r="AB3999" i="1"/>
  <c r="AB4001" i="1"/>
  <c r="AB4002" i="1"/>
  <c r="S4011" i="1"/>
  <c r="AB4011" i="1" s="1"/>
  <c r="AB4012" i="1"/>
  <c r="S4012" i="1"/>
  <c r="Z4031" i="1"/>
  <c r="V4035" i="1"/>
  <c r="AB4035" i="1" s="1"/>
  <c r="Z4047" i="1"/>
  <c r="V4051" i="1"/>
  <c r="AB4051" i="1" s="1"/>
  <c r="Z4063" i="1"/>
  <c r="V4067" i="1"/>
  <c r="AB4067" i="1" s="1"/>
  <c r="Z4079" i="1"/>
  <c r="V4083" i="1"/>
  <c r="AB4083" i="1" s="1"/>
  <c r="Z4095" i="1"/>
  <c r="V4099" i="1"/>
  <c r="AB4099" i="1" s="1"/>
  <c r="AB4104" i="1"/>
  <c r="AB4144" i="1"/>
  <c r="AB4152" i="1"/>
  <c r="AB3984" i="1"/>
  <c r="AB3985" i="1"/>
  <c r="AB3986" i="1"/>
  <c r="S3995" i="1"/>
  <c r="AB3995" i="1" s="1"/>
  <c r="S3996" i="1"/>
  <c r="AB3996" i="1" s="1"/>
  <c r="V4011" i="1"/>
  <c r="M4013" i="1"/>
  <c r="AB4013" i="1" s="1"/>
  <c r="M4014" i="1"/>
  <c r="AB4014" i="1" s="1"/>
  <c r="V4018" i="1"/>
  <c r="AB4018" i="1" s="1"/>
  <c r="AB4025" i="1"/>
  <c r="AB4041" i="1"/>
  <c r="AB4057" i="1"/>
  <c r="AB4073" i="1"/>
  <c r="AB4089" i="1"/>
  <c r="AB4110" i="1"/>
  <c r="AB3980" i="1"/>
  <c r="AB3988" i="1"/>
  <c r="M4006" i="1"/>
  <c r="AB4006" i="1" s="1"/>
  <c r="V4010" i="1"/>
  <c r="AB4010" i="1" s="1"/>
  <c r="P4021" i="1"/>
  <c r="AB4021" i="1" s="1"/>
  <c r="Z4023" i="1"/>
  <c r="AB4027" i="1"/>
  <c r="AB4031" i="1"/>
  <c r="AB4043" i="1"/>
  <c r="AB4047" i="1"/>
  <c r="AB4063" i="1"/>
  <c r="AB4075" i="1"/>
  <c r="AB4079" i="1"/>
  <c r="AB4091" i="1"/>
  <c r="AB4095" i="1"/>
  <c r="AB4128" i="1"/>
  <c r="AB3961" i="1"/>
  <c r="P3964" i="1"/>
  <c r="AB3964" i="1" s="1"/>
  <c r="Z3966" i="1"/>
  <c r="AB3966" i="1" s="1"/>
  <c r="Z3967" i="1"/>
  <c r="AB3967" i="1" s="1"/>
  <c r="M3973" i="1"/>
  <c r="AB3973" i="1" s="1"/>
  <c r="M3974" i="1"/>
  <c r="AB3974" i="1" s="1"/>
  <c r="AB4024" i="1"/>
  <c r="V4059" i="1"/>
  <c r="AB4059" i="1" s="1"/>
  <c r="AB4120" i="1"/>
  <c r="V3978" i="1"/>
  <c r="AB3978" i="1" s="1"/>
  <c r="V3979" i="1"/>
  <c r="AB3979" i="1" s="1"/>
  <c r="M3981" i="1"/>
  <c r="AB3981" i="1" s="1"/>
  <c r="M3982" i="1"/>
  <c r="AB3982" i="1" s="1"/>
  <c r="V3987" i="1"/>
  <c r="AB3987" i="1" s="1"/>
  <c r="M3989" i="1"/>
  <c r="AB3989" i="1" s="1"/>
  <c r="M3990" i="1"/>
  <c r="AB3990" i="1" s="1"/>
  <c r="V3994" i="1"/>
  <c r="AB3994" i="1" s="1"/>
  <c r="P4005" i="1"/>
  <c r="AB4005" i="1" s="1"/>
  <c r="Z4014" i="1"/>
  <c r="Z4015" i="1"/>
  <c r="AB4015" i="1" s="1"/>
  <c r="P4020" i="1"/>
  <c r="AB4020" i="1" s="1"/>
  <c r="AB4023" i="1"/>
  <c r="P4029" i="1"/>
  <c r="AB4029" i="1" s="1"/>
  <c r="AB4034" i="1"/>
  <c r="S4036" i="1"/>
  <c r="AB4036" i="1" s="1"/>
  <c r="M4038" i="1"/>
  <c r="AB4038" i="1" s="1"/>
  <c r="AB4040" i="1"/>
  <c r="P4045" i="1"/>
  <c r="AB4045" i="1" s="1"/>
  <c r="AB4050" i="1"/>
  <c r="S4052" i="1"/>
  <c r="AB4052" i="1" s="1"/>
  <c r="M4054" i="1"/>
  <c r="AB4054" i="1" s="1"/>
  <c r="AB4056" i="1"/>
  <c r="P4061" i="1"/>
  <c r="AB4061" i="1" s="1"/>
  <c r="S4068" i="1"/>
  <c r="AB4068" i="1" s="1"/>
  <c r="M4070" i="1"/>
  <c r="AB4070" i="1" s="1"/>
  <c r="AB4072" i="1"/>
  <c r="P4077" i="1"/>
  <c r="AB4077" i="1" s="1"/>
  <c r="AB4082" i="1"/>
  <c r="S4084" i="1"/>
  <c r="AB4084" i="1" s="1"/>
  <c r="M4086" i="1"/>
  <c r="AB4086" i="1" s="1"/>
  <c r="AB4088" i="1"/>
  <c r="P4093" i="1"/>
  <c r="AB4093" i="1" s="1"/>
  <c r="AB4098" i="1"/>
  <c r="S4100" i="1"/>
  <c r="AB4100" i="1" s="1"/>
  <c r="V4102" i="1"/>
  <c r="AB4102" i="1" s="1"/>
  <c r="P4115" i="1"/>
  <c r="AB4119" i="1"/>
  <c r="AB4121" i="1"/>
  <c r="M4124" i="1"/>
  <c r="AB4124" i="1" s="1"/>
  <c r="P4131" i="1"/>
  <c r="Z4131" i="1"/>
  <c r="AB4137" i="1"/>
  <c r="M4140" i="1"/>
  <c r="AB4140" i="1" s="1"/>
  <c r="AB4148" i="1"/>
  <c r="AB4158" i="1"/>
  <c r="AB4173" i="1"/>
  <c r="M4178" i="1"/>
  <c r="AB4178" i="1" s="1"/>
  <c r="Z4179" i="1"/>
  <c r="P4209" i="1"/>
  <c r="V4215" i="1"/>
  <c r="AB4222" i="1"/>
  <c r="AB4235" i="1"/>
  <c r="AB4266" i="1"/>
  <c r="P4105" i="1"/>
  <c r="AB4105" i="1" s="1"/>
  <c r="P4113" i="1"/>
  <c r="AB4117" i="1"/>
  <c r="AB4133" i="1"/>
  <c r="AB4165" i="1"/>
  <c r="AB4191" i="1"/>
  <c r="AB4192" i="1"/>
  <c r="AB4230" i="1"/>
  <c r="AB4147" i="1"/>
  <c r="AB4157" i="1"/>
  <c r="M4162" i="1"/>
  <c r="AB4162" i="1" s="1"/>
  <c r="Z4163" i="1"/>
  <c r="AB4172" i="1"/>
  <c r="AB4183" i="1"/>
  <c r="AB4184" i="1"/>
  <c r="P4193" i="1"/>
  <c r="AB4195" i="1"/>
  <c r="V4199" i="1"/>
  <c r="AB4199" i="1" s="1"/>
  <c r="AB4206" i="1"/>
  <c r="AB4221" i="1"/>
  <c r="M4226" i="1"/>
  <c r="AB4226" i="1" s="1"/>
  <c r="AB4232" i="1"/>
  <c r="AB4233" i="1"/>
  <c r="Z4252" i="1"/>
  <c r="AB4262" i="1"/>
  <c r="AB4101" i="1"/>
  <c r="Z4107" i="1"/>
  <c r="Z4109" i="1"/>
  <c r="AB4115" i="1"/>
  <c r="Z4125" i="1"/>
  <c r="AB4131" i="1"/>
  <c r="V4135" i="1"/>
  <c r="AB4135" i="1" s="1"/>
  <c r="Z4141" i="1"/>
  <c r="AB4153" i="1"/>
  <c r="M4154" i="1"/>
  <c r="AB4154" i="1" s="1"/>
  <c r="Z4155" i="1"/>
  <c r="AB4155" i="1" s="1"/>
  <c r="AB4164" i="1"/>
  <c r="AB4175" i="1"/>
  <c r="AB4176" i="1"/>
  <c r="P4185" i="1"/>
  <c r="AB4185" i="1" s="1"/>
  <c r="AB4187" i="1"/>
  <c r="AB4198" i="1"/>
  <c r="AB4213" i="1"/>
  <c r="AB4217" i="1"/>
  <c r="M4218" i="1"/>
  <c r="AB4218" i="1" s="1"/>
  <c r="Z4219" i="1"/>
  <c r="AB4219" i="1" s="1"/>
  <c r="AB4228" i="1"/>
  <c r="AB4240" i="1"/>
  <c r="V4103" i="1"/>
  <c r="AB4103" i="1" s="1"/>
  <c r="S4106" i="1"/>
  <c r="AB4106" i="1" s="1"/>
  <c r="AB4111" i="1"/>
  <c r="M4116" i="1"/>
  <c r="AB4116" i="1" s="1"/>
  <c r="P4123" i="1"/>
  <c r="AB4123" i="1" s="1"/>
  <c r="AB4127" i="1"/>
  <c r="M4132" i="1"/>
  <c r="AB4132" i="1" s="1"/>
  <c r="P4139" i="1"/>
  <c r="AB4139" i="1" s="1"/>
  <c r="Z4139" i="1"/>
  <c r="AB4143" i="1"/>
  <c r="AB4156" i="1"/>
  <c r="AB4168" i="1"/>
  <c r="P4177" i="1"/>
  <c r="AB4177" i="1" s="1"/>
  <c r="AB4179" i="1"/>
  <c r="AB4190" i="1"/>
  <c r="AB4205" i="1"/>
  <c r="AB4209" i="1"/>
  <c r="M4210" i="1"/>
  <c r="AB4210" i="1" s="1"/>
  <c r="Z4211" i="1"/>
  <c r="AB4211" i="1" s="1"/>
  <c r="AB4220" i="1"/>
  <c r="AB4107" i="1"/>
  <c r="AB4109" i="1"/>
  <c r="AB4125" i="1"/>
  <c r="AB4141" i="1"/>
  <c r="AB4151" i="1"/>
  <c r="AB4159" i="1"/>
  <c r="AB4160" i="1"/>
  <c r="AB4171" i="1"/>
  <c r="AB4182" i="1"/>
  <c r="AB4197" i="1"/>
  <c r="S4200" i="1"/>
  <c r="AB4200" i="1" s="1"/>
  <c r="AB4201" i="1"/>
  <c r="M4202" i="1"/>
  <c r="AB4202" i="1" s="1"/>
  <c r="Z4203" i="1"/>
  <c r="AB4203" i="1" s="1"/>
  <c r="AB4212" i="1"/>
  <c r="AB4223" i="1"/>
  <c r="AB4224" i="1"/>
  <c r="V4105" i="1"/>
  <c r="V4113" i="1"/>
  <c r="AB4113" i="1" s="1"/>
  <c r="S4122" i="1"/>
  <c r="AB4122" i="1" s="1"/>
  <c r="V4129" i="1"/>
  <c r="AB4129" i="1" s="1"/>
  <c r="S4138" i="1"/>
  <c r="AB4138" i="1" s="1"/>
  <c r="V4145" i="1"/>
  <c r="AB4145" i="1" s="1"/>
  <c r="P4161" i="1"/>
  <c r="AB4161" i="1" s="1"/>
  <c r="AB4163" i="1"/>
  <c r="V4167" i="1"/>
  <c r="AB4167" i="1" s="1"/>
  <c r="AB4174" i="1"/>
  <c r="AB4189" i="1"/>
  <c r="AB4193" i="1"/>
  <c r="M4194" i="1"/>
  <c r="AB4194" i="1" s="1"/>
  <c r="AB4204" i="1"/>
  <c r="AB4215" i="1"/>
  <c r="AB4216" i="1"/>
  <c r="P4225" i="1"/>
  <c r="AB4225" i="1" s="1"/>
  <c r="AB4227" i="1"/>
  <c r="AB4231" i="1"/>
  <c r="S4234" i="1"/>
  <c r="AB4234" i="1" s="1"/>
  <c r="M4238" i="1"/>
  <c r="AB4238" i="1" s="1"/>
  <c r="V4243" i="1"/>
  <c r="AB4243" i="1" s="1"/>
  <c r="Z4247" i="1"/>
  <c r="AB4247" i="1" s="1"/>
  <c r="V4249" i="1"/>
  <c r="S4252" i="1"/>
  <c r="AB4252" i="1" s="1"/>
  <c r="S4258" i="1"/>
  <c r="AB4258" i="1" s="1"/>
  <c r="AB4297" i="1"/>
  <c r="AB4301" i="1"/>
  <c r="AB4304" i="1"/>
  <c r="AB4308" i="1"/>
  <c r="AB4311" i="1"/>
  <c r="AB4314" i="1"/>
  <c r="AB4326" i="1"/>
  <c r="AB4331" i="1"/>
  <c r="AB4361" i="1"/>
  <c r="AB4367" i="1"/>
  <c r="AB4370" i="1"/>
  <c r="AB4374" i="1"/>
  <c r="AB4410" i="1"/>
  <c r="AB4424" i="1"/>
  <c r="AB4273" i="1"/>
  <c r="AB4289" i="1"/>
  <c r="AB4293" i="1"/>
  <c r="AB4296" i="1"/>
  <c r="AB4300" i="1"/>
  <c r="AB4303" i="1"/>
  <c r="AB4306" i="1"/>
  <c r="AB4318" i="1"/>
  <c r="AB4323" i="1"/>
  <c r="AB4353" i="1"/>
  <c r="AB4357" i="1"/>
  <c r="AB4371" i="1"/>
  <c r="AB4389" i="1"/>
  <c r="AB4393" i="1"/>
  <c r="P4237" i="1"/>
  <c r="AB4237" i="1" s="1"/>
  <c r="M4246" i="1"/>
  <c r="AB4246" i="1" s="1"/>
  <c r="V4251" i="1"/>
  <c r="AB4251" i="1" s="1"/>
  <c r="AB4255" i="1"/>
  <c r="Z4255" i="1"/>
  <c r="V4257" i="1"/>
  <c r="S4260" i="1"/>
  <c r="AB4260" i="1" s="1"/>
  <c r="AB4263" i="1"/>
  <c r="AB4269" i="1"/>
  <c r="AB4272" i="1"/>
  <c r="AB4281" i="1"/>
  <c r="AB4285" i="1"/>
  <c r="AB4288" i="1"/>
  <c r="AB4292" i="1"/>
  <c r="AB4295" i="1"/>
  <c r="AB4298" i="1"/>
  <c r="AB4310" i="1"/>
  <c r="AB4315" i="1"/>
  <c r="AB4345" i="1"/>
  <c r="AB4348" i="1"/>
  <c r="AB4349" i="1"/>
  <c r="AB4359" i="1"/>
  <c r="AB4362" i="1"/>
  <c r="AB4366" i="1"/>
  <c r="AB4385" i="1"/>
  <c r="AB4394" i="1"/>
  <c r="AB4407" i="1"/>
  <c r="AB4268" i="1"/>
  <c r="AB4271" i="1"/>
  <c r="AB4280" i="1"/>
  <c r="AB4284" i="1"/>
  <c r="AB4287" i="1"/>
  <c r="AB4307" i="1"/>
  <c r="AB4337" i="1"/>
  <c r="AB4340" i="1"/>
  <c r="AB4344" i="1"/>
  <c r="AB4351" i="1"/>
  <c r="AB4360" i="1"/>
  <c r="AB4363" i="1"/>
  <c r="AB4392" i="1"/>
  <c r="AB4398" i="1"/>
  <c r="S4242" i="1"/>
  <c r="AB4242" i="1" s="1"/>
  <c r="P4245" i="1"/>
  <c r="AB4245" i="1" s="1"/>
  <c r="AB4249" i="1"/>
  <c r="M4254" i="1"/>
  <c r="AB4254" i="1" s="1"/>
  <c r="V4259" i="1"/>
  <c r="AB4259" i="1" s="1"/>
  <c r="AB4265" i="1"/>
  <c r="AB4276" i="1"/>
  <c r="AB4279" i="1"/>
  <c r="AB4282" i="1"/>
  <c r="AB4294" i="1"/>
  <c r="AB4299" i="1"/>
  <c r="AB4329" i="1"/>
  <c r="AB4333" i="1"/>
  <c r="AB4336" i="1"/>
  <c r="AB4343" i="1"/>
  <c r="AB4346" i="1"/>
  <c r="AB4352" i="1"/>
  <c r="AB4358" i="1"/>
  <c r="AB4377" i="1"/>
  <c r="AB4386" i="1"/>
  <c r="AB4390" i="1"/>
  <c r="AB4397" i="1"/>
  <c r="AB4270" i="1"/>
  <c r="AB4286" i="1"/>
  <c r="AB4291" i="1"/>
  <c r="AB4321" i="1"/>
  <c r="AB4325" i="1"/>
  <c r="AB4328" i="1"/>
  <c r="AB4332" i="1"/>
  <c r="AB4335" i="1"/>
  <c r="AB4338" i="1"/>
  <c r="AB4350" i="1"/>
  <c r="AB4355" i="1"/>
  <c r="AB4373" i="1"/>
  <c r="AB4384" i="1"/>
  <c r="AB4387" i="1"/>
  <c r="AB4412" i="1"/>
  <c r="M4236" i="1"/>
  <c r="AB4236" i="1" s="1"/>
  <c r="AB4239" i="1"/>
  <c r="Z4239" i="1"/>
  <c r="V4241" i="1"/>
  <c r="AB4241" i="1" s="1"/>
  <c r="S4244" i="1"/>
  <c r="AB4244" i="1" s="1"/>
  <c r="S4250" i="1"/>
  <c r="AB4250" i="1" s="1"/>
  <c r="P4253" i="1"/>
  <c r="AB4253" i="1" s="1"/>
  <c r="AB4257" i="1"/>
  <c r="M4267" i="1"/>
  <c r="AB4267" i="1" s="1"/>
  <c r="AB4278" i="1"/>
  <c r="AB4283" i="1"/>
  <c r="AB4313" i="1"/>
  <c r="AB4317" i="1"/>
  <c r="AB4320" i="1"/>
  <c r="AB4324" i="1"/>
  <c r="AB4327" i="1"/>
  <c r="AB4330" i="1"/>
  <c r="AB4342" i="1"/>
  <c r="AB4347" i="1"/>
  <c r="AB4369" i="1"/>
  <c r="AB4375" i="1"/>
  <c r="AB4378" i="1"/>
  <c r="AB4382" i="1"/>
  <c r="AB4405" i="1"/>
  <c r="S4414" i="1"/>
  <c r="AB4414" i="1" s="1"/>
  <c r="S4416" i="1"/>
  <c r="AB4417" i="1"/>
  <c r="Z4419" i="1"/>
  <c r="P4422" i="1"/>
  <c r="AB4422" i="1" s="1"/>
  <c r="AB4425" i="1"/>
  <c r="AB4426" i="1"/>
  <c r="AB4443" i="1"/>
  <c r="AB4482" i="1"/>
  <c r="Z4401" i="1"/>
  <c r="AB4401" i="1" s="1"/>
  <c r="Z4409" i="1"/>
  <c r="AB4409" i="1" s="1"/>
  <c r="AB4419" i="1"/>
  <c r="AB4435" i="1"/>
  <c r="AB4446" i="1"/>
  <c r="S4430" i="1"/>
  <c r="AB4431" i="1"/>
  <c r="M4432" i="1"/>
  <c r="AB4432" i="1" s="1"/>
  <c r="Z4433" i="1"/>
  <c r="AB4439" i="1"/>
  <c r="AB4440" i="1"/>
  <c r="AB4442" i="1"/>
  <c r="P4391" i="1"/>
  <c r="AB4391" i="1" s="1"/>
  <c r="M4400" i="1"/>
  <c r="AB4400" i="1" s="1"/>
  <c r="M4408" i="1"/>
  <c r="AB4408" i="1" s="1"/>
  <c r="V4413" i="1"/>
  <c r="AB4413" i="1" s="1"/>
  <c r="V4415" i="1"/>
  <c r="AB4415" i="1" s="1"/>
  <c r="M4416" i="1"/>
  <c r="AB4416" i="1" s="1"/>
  <c r="M4418" i="1"/>
  <c r="AB4418" i="1" s="1"/>
  <c r="AB4434" i="1"/>
  <c r="AB4449" i="1"/>
  <c r="P4399" i="1"/>
  <c r="AB4399" i="1" s="1"/>
  <c r="AB4421" i="1"/>
  <c r="AB4395" i="1"/>
  <c r="AB4411" i="1"/>
  <c r="AB4430" i="1"/>
  <c r="AB4433" i="1"/>
  <c r="AB4452" i="1"/>
  <c r="AB4403" i="1"/>
  <c r="AB4429" i="1"/>
  <c r="AB4437" i="1"/>
  <c r="AB4427" i="1"/>
  <c r="AB4436" i="1"/>
  <c r="AB4447" i="1"/>
  <c r="M4510" i="1"/>
  <c r="AB4510" i="1" s="1"/>
  <c r="AB4520" i="1"/>
  <c r="AB4543" i="1"/>
  <c r="AB4545" i="1"/>
  <c r="AB4556" i="1"/>
  <c r="AB4562" i="1"/>
  <c r="S4572" i="1"/>
  <c r="M4574" i="1"/>
  <c r="AB4574" i="1" s="1"/>
  <c r="AB4584" i="1"/>
  <c r="Z4617" i="1"/>
  <c r="P4623" i="1"/>
  <c r="AB4644" i="1"/>
  <c r="AB4669" i="1"/>
  <c r="AB4445" i="1"/>
  <c r="S4448" i="1"/>
  <c r="AB4448" i="1" s="1"/>
  <c r="S4460" i="1"/>
  <c r="AB4460" i="1" s="1"/>
  <c r="AB4461" i="1"/>
  <c r="AB4465" i="1"/>
  <c r="V4467" i="1"/>
  <c r="AB4467" i="1" s="1"/>
  <c r="S4476" i="1"/>
  <c r="AB4476" i="1" s="1"/>
  <c r="AB4477" i="1"/>
  <c r="AB4481" i="1"/>
  <c r="V4483" i="1"/>
  <c r="AB4483" i="1" s="1"/>
  <c r="S4492" i="1"/>
  <c r="AB4492" i="1" s="1"/>
  <c r="AB4493" i="1"/>
  <c r="AB4497" i="1"/>
  <c r="AB4521" i="1"/>
  <c r="AB4525" i="1"/>
  <c r="AB4538" i="1"/>
  <c r="S4548" i="1"/>
  <c r="M4550" i="1"/>
  <c r="AB4550" i="1" s="1"/>
  <c r="AB4560" i="1"/>
  <c r="AB4585" i="1"/>
  <c r="AB4602" i="1"/>
  <c r="P4485" i="1"/>
  <c r="Z4487" i="1"/>
  <c r="P4489" i="1"/>
  <c r="M4494" i="1"/>
  <c r="AB4494" i="1" s="1"/>
  <c r="M4498" i="1"/>
  <c r="AB4498" i="1" s="1"/>
  <c r="Z4499" i="1"/>
  <c r="AB4508" i="1"/>
  <c r="Z4511" i="1"/>
  <c r="AB4514" i="1"/>
  <c r="S4524" i="1"/>
  <c r="M4526" i="1"/>
  <c r="AB4526" i="1" s="1"/>
  <c r="AB4536" i="1"/>
  <c r="V4555" i="1"/>
  <c r="AB4555" i="1" s="1"/>
  <c r="P4557" i="1"/>
  <c r="AB4559" i="1"/>
  <c r="AB4561" i="1"/>
  <c r="AB4572" i="1"/>
  <c r="Z4575" i="1"/>
  <c r="AB4578" i="1"/>
  <c r="S4588" i="1"/>
  <c r="M4590" i="1"/>
  <c r="AB4590" i="1" s="1"/>
  <c r="AB4600" i="1"/>
  <c r="AB4617" i="1"/>
  <c r="AB4456" i="1"/>
  <c r="AB4472" i="1"/>
  <c r="AB4512" i="1"/>
  <c r="AB4548" i="1"/>
  <c r="AB4576" i="1"/>
  <c r="AB4729" i="1"/>
  <c r="Z4483" i="1"/>
  <c r="S4488" i="1"/>
  <c r="AB4488" i="1" s="1"/>
  <c r="V4507" i="1"/>
  <c r="AB4507" i="1" s="1"/>
  <c r="P4509" i="1"/>
  <c r="AB4511" i="1"/>
  <c r="AB4513" i="1"/>
  <c r="AB4517" i="1"/>
  <c r="AB4524" i="1"/>
  <c r="Z4527" i="1"/>
  <c r="AB4530" i="1"/>
  <c r="S4540" i="1"/>
  <c r="M4542" i="1"/>
  <c r="AB4542" i="1" s="1"/>
  <c r="AB4552" i="1"/>
  <c r="V4571" i="1"/>
  <c r="AB4571" i="1" s="1"/>
  <c r="P4573" i="1"/>
  <c r="AB4575" i="1"/>
  <c r="AB4577" i="1"/>
  <c r="AB4581" i="1"/>
  <c r="AB4588" i="1"/>
  <c r="Z4591" i="1"/>
  <c r="AB4594" i="1"/>
  <c r="S4604" i="1"/>
  <c r="M4606" i="1"/>
  <c r="AB4606" i="1" s="1"/>
  <c r="AB4700" i="1"/>
  <c r="Z4451" i="1"/>
  <c r="AB4451" i="1" s="1"/>
  <c r="M4454" i="1"/>
  <c r="AB4454" i="1" s="1"/>
  <c r="AB4457" i="1"/>
  <c r="V4459" i="1"/>
  <c r="AB4459" i="1" s="1"/>
  <c r="S4468" i="1"/>
  <c r="AB4468" i="1" s="1"/>
  <c r="AB4469" i="1"/>
  <c r="AB4473" i="1"/>
  <c r="V4475" i="1"/>
  <c r="AB4475" i="1" s="1"/>
  <c r="S4484" i="1"/>
  <c r="AB4484" i="1" s="1"/>
  <c r="AB4485" i="1"/>
  <c r="AB4489" i="1"/>
  <c r="V4491" i="1"/>
  <c r="AB4491" i="1" s="1"/>
  <c r="AB4500" i="1"/>
  <c r="AB4506" i="1"/>
  <c r="S4516" i="1"/>
  <c r="M4518" i="1"/>
  <c r="AB4518" i="1" s="1"/>
  <c r="AB4528" i="1"/>
  <c r="V4547" i="1"/>
  <c r="AB4547" i="1" s="1"/>
  <c r="P4549" i="1"/>
  <c r="AB4549" i="1" s="1"/>
  <c r="AB4551" i="1"/>
  <c r="AB4553" i="1"/>
  <c r="AB4557" i="1"/>
  <c r="AB4564" i="1"/>
  <c r="AB4570" i="1"/>
  <c r="S4580" i="1"/>
  <c r="M4582" i="1"/>
  <c r="AB4582" i="1" s="1"/>
  <c r="AB4592" i="1"/>
  <c r="AB4686" i="1"/>
  <c r="AB4504" i="1"/>
  <c r="AB4527" i="1"/>
  <c r="AB4533" i="1"/>
  <c r="AB4540" i="1"/>
  <c r="AB4546" i="1"/>
  <c r="AB4568" i="1"/>
  <c r="AB4591" i="1"/>
  <c r="AB4597" i="1"/>
  <c r="AB4604" i="1"/>
  <c r="AB4622" i="1"/>
  <c r="M4450" i="1"/>
  <c r="AB4450" i="1" s="1"/>
  <c r="P4453" i="1"/>
  <c r="AB4453" i="1" s="1"/>
  <c r="V4455" i="1"/>
  <c r="AB4455" i="1" s="1"/>
  <c r="M4458" i="1"/>
  <c r="AB4458" i="1" s="1"/>
  <c r="AB4463" i="1"/>
  <c r="AB4464" i="1"/>
  <c r="V4471" i="1"/>
  <c r="AB4471" i="1" s="1"/>
  <c r="M4474" i="1"/>
  <c r="AB4474" i="1" s="1"/>
  <c r="AB4479" i="1"/>
  <c r="AB4480" i="1"/>
  <c r="V4487" i="1"/>
  <c r="AB4487" i="1" s="1"/>
  <c r="M4490" i="1"/>
  <c r="AB4490" i="1" s="1"/>
  <c r="AB4495" i="1"/>
  <c r="AB4496" i="1"/>
  <c r="V4499" i="1"/>
  <c r="AB4499" i="1" s="1"/>
  <c r="P4501" i="1"/>
  <c r="AB4501" i="1" s="1"/>
  <c r="AB4503" i="1"/>
  <c r="AB4505" i="1"/>
  <c r="AB4509" i="1"/>
  <c r="AB4516" i="1"/>
  <c r="Z4519" i="1"/>
  <c r="AB4519" i="1" s="1"/>
  <c r="AB4522" i="1"/>
  <c r="S4532" i="1"/>
  <c r="AB4532" i="1" s="1"/>
  <c r="M4534" i="1"/>
  <c r="AB4534" i="1" s="1"/>
  <c r="AB4544" i="1"/>
  <c r="V4563" i="1"/>
  <c r="AB4563" i="1" s="1"/>
  <c r="P4565" i="1"/>
  <c r="AB4565" i="1" s="1"/>
  <c r="AB4567" i="1"/>
  <c r="AB4569" i="1"/>
  <c r="AB4573" i="1"/>
  <c r="AB4580" i="1"/>
  <c r="Z4583" i="1"/>
  <c r="AB4583" i="1" s="1"/>
  <c r="AB4586" i="1"/>
  <c r="S4596" i="1"/>
  <c r="AB4596" i="1" s="1"/>
  <c r="M4598" i="1"/>
  <c r="AB4598" i="1" s="1"/>
  <c r="AB4614" i="1"/>
  <c r="AB4654" i="1"/>
  <c r="P4615" i="1"/>
  <c r="AB4625" i="1"/>
  <c r="P4631" i="1"/>
  <c r="AB4638" i="1"/>
  <c r="AB4647" i="1"/>
  <c r="AB4648" i="1"/>
  <c r="AB4650" i="1"/>
  <c r="AB4662" i="1"/>
  <c r="AB4673" i="1"/>
  <c r="AB4687" i="1"/>
  <c r="AB4688" i="1"/>
  <c r="AB4691" i="1"/>
  <c r="AB4716" i="1"/>
  <c r="AB4615" i="1"/>
  <c r="AB4618" i="1"/>
  <c r="S4630" i="1"/>
  <c r="AB4630" i="1" s="1"/>
  <c r="AB4631" i="1"/>
  <c r="M4632" i="1"/>
  <c r="AB4632" i="1" s="1"/>
  <c r="AB4636" i="1"/>
  <c r="AB4643" i="1"/>
  <c r="AB4660" i="1"/>
  <c r="AB4675" i="1"/>
  <c r="AB4684" i="1"/>
  <c r="AB4689" i="1"/>
  <c r="AB4695" i="1"/>
  <c r="AB4696" i="1"/>
  <c r="AB4699" i="1"/>
  <c r="AB4724" i="1"/>
  <c r="P4611" i="1"/>
  <c r="V4613" i="1"/>
  <c r="AB4613" i="1" s="1"/>
  <c r="AB4619" i="1"/>
  <c r="AB4623" i="1"/>
  <c r="AB4635" i="1"/>
  <c r="AB4646" i="1"/>
  <c r="AB4652" i="1"/>
  <c r="AB4667" i="1"/>
  <c r="AB4679" i="1"/>
  <c r="AB4680" i="1"/>
  <c r="AB4683" i="1"/>
  <c r="AB4698" i="1"/>
  <c r="AB4710" i="1"/>
  <c r="AB4713" i="1"/>
  <c r="AB4719" i="1"/>
  <c r="AB4720" i="1"/>
  <c r="M4608" i="1"/>
  <c r="AB4608" i="1" s="1"/>
  <c r="S4610" i="1"/>
  <c r="AB4610" i="1" s="1"/>
  <c r="M4616" i="1"/>
  <c r="AB4616" i="1" s="1"/>
  <c r="AB4620" i="1"/>
  <c r="AB4634" i="1"/>
  <c r="AB4639" i="1"/>
  <c r="M4640" i="1"/>
  <c r="AB4640" i="1" s="1"/>
  <c r="AB4642" i="1"/>
  <c r="AB4659" i="1"/>
  <c r="AB4671" i="1"/>
  <c r="AB4672" i="1"/>
  <c r="AB4674" i="1"/>
  <c r="AB4682" i="1"/>
  <c r="AB4708" i="1"/>
  <c r="AB4722" i="1"/>
  <c r="AB4611" i="1"/>
  <c r="AB4651" i="1"/>
  <c r="AB4655" i="1"/>
  <c r="AB4663" i="1"/>
  <c r="AB4666" i="1"/>
  <c r="AB4678" i="1"/>
  <c r="AB4697" i="1"/>
  <c r="AB4703" i="1"/>
  <c r="AB4704" i="1"/>
  <c r="AB4707" i="1"/>
  <c r="AB4718" i="1"/>
  <c r="P4607" i="1"/>
  <c r="AB4607" i="1" s="1"/>
  <c r="V4609" i="1"/>
  <c r="AB4609" i="1" s="1"/>
  <c r="Z4613" i="1"/>
  <c r="V4621" i="1"/>
  <c r="AB4621" i="1" s="1"/>
  <c r="AB4626" i="1"/>
  <c r="AB4627" i="1"/>
  <c r="AB4628" i="1"/>
  <c r="V4629" i="1"/>
  <c r="AB4629" i="1" s="1"/>
  <c r="AB4633" i="1"/>
  <c r="AB4641" i="1"/>
  <c r="AB4656" i="1"/>
  <c r="AB4658" i="1"/>
  <c r="AB4670" i="1"/>
  <c r="AB4681" i="1"/>
  <c r="AB4692" i="1"/>
  <c r="AB4706" i="1"/>
  <c r="AB4721" i="1"/>
  <c r="AB4727" i="1"/>
  <c r="AB4728" i="1"/>
  <c r="V4730" i="1"/>
  <c r="AB4730" i="1" s="1"/>
  <c r="AB4744" i="1"/>
  <c r="V4753" i="1"/>
  <c r="AB4753" i="1" s="1"/>
  <c r="P4755" i="1"/>
  <c r="AB4775" i="1"/>
  <c r="AB4786" i="1"/>
  <c r="AB4799" i="1"/>
  <c r="AB4735" i="1"/>
  <c r="AB4780" i="1"/>
  <c r="AB4783" i="1"/>
  <c r="AB4794" i="1"/>
  <c r="AB4736" i="1"/>
  <c r="M4740" i="1"/>
  <c r="AB4740" i="1" s="1"/>
  <c r="V4743" i="1"/>
  <c r="P4747" i="1"/>
  <c r="M4756" i="1"/>
  <c r="AB4756" i="1" s="1"/>
  <c r="AB4770" i="1"/>
  <c r="AB4773" i="1"/>
  <c r="AB4782" i="1"/>
  <c r="AB4797" i="1"/>
  <c r="AB4803" i="1"/>
  <c r="AB4871" i="1"/>
  <c r="AB4755" i="1"/>
  <c r="AB4758" i="1"/>
  <c r="AB4759" i="1"/>
  <c r="AB4760" i="1"/>
  <c r="AB4762" i="1"/>
  <c r="AB4787" i="1"/>
  <c r="AB4792" i="1"/>
  <c r="M4733" i="1"/>
  <c r="AB4733" i="1" s="1"/>
  <c r="V4737" i="1"/>
  <c r="AB4737" i="1" s="1"/>
  <c r="S4754" i="1"/>
  <c r="V4761" i="1"/>
  <c r="AB4761" i="1" s="1"/>
  <c r="AB4768" i="1"/>
  <c r="AB4778" i="1"/>
  <c r="AB4781" i="1"/>
  <c r="AB4788" i="1"/>
  <c r="AB4791" i="1"/>
  <c r="AB4802" i="1"/>
  <c r="P4732" i="1"/>
  <c r="AB4732" i="1" s="1"/>
  <c r="Z4741" i="1"/>
  <c r="AB4742" i="1"/>
  <c r="P4745" i="1"/>
  <c r="AB4745" i="1" s="1"/>
  <c r="M4748" i="1"/>
  <c r="AB4748" i="1" s="1"/>
  <c r="AB4757" i="1"/>
  <c r="AB4767" i="1"/>
  <c r="S4731" i="1"/>
  <c r="AB4731" i="1" s="1"/>
  <c r="P4739" i="1"/>
  <c r="AB4739" i="1" s="1"/>
  <c r="Z4739" i="1"/>
  <c r="AB4741" i="1"/>
  <c r="AB4743" i="1"/>
  <c r="S4746" i="1"/>
  <c r="AB4746" i="1" s="1"/>
  <c r="AB4747" i="1"/>
  <c r="Z4749" i="1"/>
  <c r="AB4749" i="1" s="1"/>
  <c r="AB4751" i="1"/>
  <c r="AB4752" i="1"/>
  <c r="AB4754" i="1"/>
  <c r="AB4764" i="1"/>
  <c r="AB4795" i="1"/>
  <c r="AB4800" i="1"/>
  <c r="AB4823" i="1"/>
  <c r="AB4839" i="1"/>
  <c r="P4809" i="1"/>
  <c r="V4815" i="1"/>
  <c r="AB4815" i="1" s="1"/>
  <c r="AB4827" i="1"/>
  <c r="V4828" i="1"/>
  <c r="AB4828" i="1" s="1"/>
  <c r="P4830" i="1"/>
  <c r="AB4833" i="1"/>
  <c r="AB4842" i="1"/>
  <c r="S4845" i="1"/>
  <c r="M4847" i="1"/>
  <c r="AB4847" i="1" s="1"/>
  <c r="AB4853" i="1"/>
  <c r="AB4859" i="1"/>
  <c r="V4860" i="1"/>
  <c r="AB4860" i="1" s="1"/>
  <c r="P4862" i="1"/>
  <c r="AB4865" i="1"/>
  <c r="M4874" i="1"/>
  <c r="AB4874" i="1" s="1"/>
  <c r="M4889" i="1"/>
  <c r="AB4809" i="1"/>
  <c r="AB4834" i="1"/>
  <c r="AB4845" i="1"/>
  <c r="AB4851" i="1"/>
  <c r="AB4866" i="1"/>
  <c r="AB4888" i="1"/>
  <c r="AB4896" i="1"/>
  <c r="AB4987" i="1"/>
  <c r="M4806" i="1"/>
  <c r="AB4806" i="1" s="1"/>
  <c r="Z4815" i="1"/>
  <c r="Z4819" i="1"/>
  <c r="AB4819" i="1" s="1"/>
  <c r="AB4824" i="1"/>
  <c r="AB4830" i="1"/>
  <c r="Z4848" i="1"/>
  <c r="AB4856" i="1"/>
  <c r="AB4862" i="1"/>
  <c r="AB4869" i="1"/>
  <c r="AB4876" i="1"/>
  <c r="AB4822" i="1"/>
  <c r="AB4826" i="1"/>
  <c r="AB4837" i="1"/>
  <c r="AB4843" i="1"/>
  <c r="AB4849" i="1"/>
  <c r="AB4858" i="1"/>
  <c r="S4875" i="1"/>
  <c r="P4805" i="1"/>
  <c r="AB4805" i="1" s="1"/>
  <c r="AB4813" i="1"/>
  <c r="AB4816" i="1"/>
  <c r="AB4821" i="1"/>
  <c r="AB4829" i="1"/>
  <c r="Z4840" i="1"/>
  <c r="AB4848" i="1"/>
  <c r="AB4854" i="1"/>
  <c r="Z4872" i="1"/>
  <c r="P4879" i="1"/>
  <c r="M4885" i="1"/>
  <c r="AB4885" i="1" s="1"/>
  <c r="AB4889" i="1"/>
  <c r="AB4817" i="1"/>
  <c r="AB4835" i="1"/>
  <c r="AB4841" i="1"/>
  <c r="AB4850" i="1"/>
  <c r="AB4861" i="1"/>
  <c r="AB4867" i="1"/>
  <c r="S4804" i="1"/>
  <c r="AB4804" i="1" s="1"/>
  <c r="Z4807" i="1"/>
  <c r="AB4807" i="1" s="1"/>
  <c r="V4811" i="1"/>
  <c r="AB4811" i="1" s="1"/>
  <c r="M4814" i="1"/>
  <c r="AB4814" i="1" s="1"/>
  <c r="Z4832" i="1"/>
  <c r="AB4832" i="1" s="1"/>
  <c r="AB4840" i="1"/>
  <c r="AB4846" i="1"/>
  <c r="Z4864" i="1"/>
  <c r="AB4864" i="1" s="1"/>
  <c r="AB4872" i="1"/>
  <c r="AB4873" i="1"/>
  <c r="AB4875" i="1"/>
  <c r="P4880" i="1"/>
  <c r="AB4880" i="1" s="1"/>
  <c r="AB4883" i="1"/>
  <c r="S4886" i="1"/>
  <c r="S4899" i="1"/>
  <c r="AB4899" i="1" s="1"/>
  <c r="M4901" i="1"/>
  <c r="AB4901" i="1" s="1"/>
  <c r="AB4915" i="1"/>
  <c r="AB4955" i="1"/>
  <c r="AB4879" i="1"/>
  <c r="AB4922" i="1"/>
  <c r="AB4925" i="1"/>
  <c r="AB4933" i="1"/>
  <c r="S4878" i="1"/>
  <c r="AB4878" i="1" s="1"/>
  <c r="AB4891" i="1"/>
  <c r="AB4903" i="1"/>
  <c r="AB4908" i="1"/>
  <c r="AB4909" i="1"/>
  <c r="AB4917" i="1"/>
  <c r="AB4931" i="1"/>
  <c r="M4939" i="1"/>
  <c r="AB4939" i="1" s="1"/>
  <c r="AB4953" i="1"/>
  <c r="M4881" i="1"/>
  <c r="AB4881" i="1" s="1"/>
  <c r="AB4897" i="1"/>
  <c r="AB4902" i="1"/>
  <c r="AB4935" i="1"/>
  <c r="AB4947" i="1"/>
  <c r="AB4981" i="1"/>
  <c r="Z4894" i="1"/>
  <c r="AB4894" i="1" s="1"/>
  <c r="AB4904" i="1"/>
  <c r="AB4921" i="1"/>
  <c r="AB4949" i="1"/>
  <c r="AB4884" i="1"/>
  <c r="AB4886" i="1"/>
  <c r="AB4887" i="1"/>
  <c r="AB4895" i="1"/>
  <c r="AB4900" i="1"/>
  <c r="M4950" i="1"/>
  <c r="AB4950" i="1" s="1"/>
  <c r="S4927" i="1"/>
  <c r="P4936" i="1"/>
  <c r="AB4936" i="1" s="1"/>
  <c r="AB4940" i="1"/>
  <c r="M4945" i="1"/>
  <c r="AB4945" i="1" s="1"/>
  <c r="V4950" i="1"/>
  <c r="AB4954" i="1"/>
  <c r="S4961" i="1"/>
  <c r="AB4961" i="1" s="1"/>
  <c r="M4963" i="1"/>
  <c r="AB4963" i="1" s="1"/>
  <c r="V4968" i="1"/>
  <c r="AB4968" i="1" s="1"/>
  <c r="P4970" i="1"/>
  <c r="S4977" i="1"/>
  <c r="M4979" i="1"/>
  <c r="AB4979" i="1" s="1"/>
  <c r="Z4980" i="1"/>
  <c r="V4992" i="1"/>
  <c r="AB4992" i="1" s="1"/>
  <c r="AB4916" i="1"/>
  <c r="AB4930" i="1"/>
  <c r="AB4977" i="1"/>
  <c r="Z4912" i="1"/>
  <c r="AB4912" i="1" s="1"/>
  <c r="P4918" i="1"/>
  <c r="AB4918" i="1" s="1"/>
  <c r="M4927" i="1"/>
  <c r="AB4927" i="1" s="1"/>
  <c r="Z4944" i="1"/>
  <c r="AB4944" i="1" s="1"/>
  <c r="P4950" i="1"/>
  <c r="AB4956" i="1"/>
  <c r="AB4959" i="1"/>
  <c r="AB4965" i="1"/>
  <c r="AB4966" i="1"/>
  <c r="AB4970" i="1"/>
  <c r="AB4980" i="1"/>
  <c r="AB4989" i="1"/>
  <c r="AB4990" i="1"/>
  <c r="AB4997" i="1"/>
  <c r="AB4998" i="1"/>
  <c r="AB4906" i="1"/>
  <c r="Z4906" i="1"/>
  <c r="S4911" i="1"/>
  <c r="P4920" i="1"/>
  <c r="AB4920" i="1" s="1"/>
  <c r="AB4924" i="1"/>
  <c r="M4929" i="1"/>
  <c r="AB4929" i="1" s="1"/>
  <c r="AB4938" i="1"/>
  <c r="AB4964" i="1"/>
  <c r="AB4985" i="1"/>
  <c r="AB4958" i="1"/>
  <c r="AB4975" i="1"/>
  <c r="AB4988" i="1"/>
  <c r="AB4996" i="1"/>
  <c r="V4910" i="1"/>
  <c r="AB4910" i="1" s="1"/>
  <c r="Z4914" i="1"/>
  <c r="AB4914" i="1" s="1"/>
  <c r="S4919" i="1"/>
  <c r="AB4919" i="1" s="1"/>
  <c r="P4928" i="1"/>
  <c r="AB4928" i="1" s="1"/>
  <c r="AB4932" i="1"/>
  <c r="M4937" i="1"/>
  <c r="AB4937" i="1" s="1"/>
  <c r="V4942" i="1"/>
  <c r="AB4942" i="1" s="1"/>
  <c r="Z4946" i="1"/>
  <c r="AB4946" i="1" s="1"/>
  <c r="V4948" i="1"/>
  <c r="AB4948" i="1" s="1"/>
  <c r="S4951" i="1"/>
  <c r="AB4951" i="1" s="1"/>
  <c r="AB4969" i="1"/>
  <c r="Z4972" i="1"/>
  <c r="AB4972" i="1" s="1"/>
  <c r="V4984" i="1"/>
  <c r="AB4984" i="1" s="1"/>
  <c r="P4986" i="1"/>
  <c r="AB4986" i="1" s="1"/>
  <c r="AB4993" i="1"/>
  <c r="AB5002" i="1"/>
  <c r="M4911" i="1"/>
  <c r="AB4911" i="1" s="1"/>
  <c r="P4934" i="1"/>
  <c r="AB4934" i="1" s="1"/>
  <c r="M4943" i="1"/>
  <c r="AB4943" i="1" s="1"/>
  <c r="AB4962" i="1"/>
  <c r="AB4973" i="1"/>
  <c r="AB4974" i="1"/>
  <c r="AB4978" i="1"/>
  <c r="AB4983" i="1"/>
  <c r="P4994" i="1"/>
  <c r="AB4994" i="1" s="1"/>
  <c r="S5001" i="1"/>
  <c r="AB5001" i="1" s="1"/>
  <c r="AB3328" i="1" l="1"/>
  <c r="AB3565" i="1"/>
  <c r="AB3385" i="1"/>
  <c r="AB47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<sst xmlns="http://schemas.openxmlformats.org/spreadsheetml/2006/main" count="33" uniqueCount="20">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</sst>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5%20Maio/00%20CUSTEIO/13.2%20PCF%20em%20Excel.xlsx" TargetMode="External"/><Relationship Id="rId1" Type="http://schemas.openxmlformats.org/officeDocument/2006/relationships/externalLinkPath" Target="/83a0417870fc54b3/apds-bckp/Trabalho/APS%20Apoio%20Adm/ISMEP/Gest&#227;o/01%20HDM/05%20Maio/00%20CUSTEI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MALAN - CG Nº 027/2022</v>
          </cell>
          <cell r="E12" t="str">
            <v>ABEL SOUZA OLIVEIRA</v>
          </cell>
          <cell r="F12" t="str">
            <v>2 - Outros Profissionais da Saúde</v>
          </cell>
          <cell r="G12" t="str">
            <v>3241-15</v>
          </cell>
          <cell r="H12">
            <v>46143</v>
          </cell>
          <cell r="J12">
            <v>319.82479999999998</v>
          </cell>
          <cell r="L12">
            <v>71.443564530289706</v>
          </cell>
          <cell r="M12">
            <v>2.86</v>
          </cell>
          <cell r="O12">
            <v>1.7740445126630799</v>
          </cell>
          <cell r="S12">
            <v>0</v>
          </cell>
          <cell r="U12">
            <v>0</v>
          </cell>
          <cell r="Y12">
            <v>0</v>
          </cell>
        </row>
        <row r="13">
          <cell r="C13" t="str">
            <v>HOSPITAL DOM MALAN - CG Nº 027/2022</v>
          </cell>
          <cell r="E13" t="str">
            <v>ACIDALVA BENTO DE SANTANA</v>
          </cell>
          <cell r="F13" t="str">
            <v>2 - Outros Profissionais da Saúde</v>
          </cell>
          <cell r="G13" t="str">
            <v>3222-05</v>
          </cell>
          <cell r="H13">
            <v>46143</v>
          </cell>
          <cell r="J13">
            <v>211.92240000000001</v>
          </cell>
          <cell r="L13">
            <v>71.443564530289706</v>
          </cell>
          <cell r="M13">
            <v>1.64</v>
          </cell>
          <cell r="O13">
            <v>1.7740445126630799</v>
          </cell>
          <cell r="R13">
            <v>187.71394230769201</v>
          </cell>
          <cell r="S13">
            <v>98.38</v>
          </cell>
          <cell r="U13">
            <v>0</v>
          </cell>
          <cell r="Y13">
            <v>573.44000000000005</v>
          </cell>
          <cell r="AB13" t="str">
            <v>PISO ENFERMAGEM</v>
          </cell>
        </row>
        <row r="14">
          <cell r="C14" t="str">
            <v>HOSPITAL DOM MALAN - CG Nº 027/2022</v>
          </cell>
          <cell r="E14" t="str">
            <v>ADAILTON ALVES DOS SANTOS</v>
          </cell>
          <cell r="F14" t="str">
            <v>3 - Administrativo</v>
          </cell>
          <cell r="G14" t="str">
            <v>5143-10</v>
          </cell>
          <cell r="H14">
            <v>46143</v>
          </cell>
          <cell r="J14">
            <v>181.55200000000002</v>
          </cell>
          <cell r="L14">
            <v>71.443564530289706</v>
          </cell>
          <cell r="M14">
            <v>1.62</v>
          </cell>
          <cell r="O14">
            <v>1.7740445126630799</v>
          </cell>
          <cell r="S14">
            <v>0</v>
          </cell>
          <cell r="U14">
            <v>0</v>
          </cell>
          <cell r="Y14">
            <v>0</v>
          </cell>
        </row>
        <row r="15">
          <cell r="C15" t="str">
            <v>HOSPITAL DOM MALAN - CG Nº 027/2022</v>
          </cell>
          <cell r="E15" t="str">
            <v>ADAILTON SALES LINS VIEIRA NETO</v>
          </cell>
          <cell r="F15" t="str">
            <v>3 - Administrativo</v>
          </cell>
          <cell r="G15" t="str">
            <v>4110-10</v>
          </cell>
          <cell r="H15">
            <v>46143</v>
          </cell>
          <cell r="J15">
            <v>155.61600000000001</v>
          </cell>
          <cell r="L15">
            <v>71.443564530289706</v>
          </cell>
          <cell r="M15">
            <v>1.62</v>
          </cell>
          <cell r="O15">
            <v>1.7740445126630799</v>
          </cell>
          <cell r="S15">
            <v>0</v>
          </cell>
          <cell r="U15">
            <v>0</v>
          </cell>
          <cell r="Y15">
            <v>0</v>
          </cell>
        </row>
        <row r="16">
          <cell r="C16" t="str">
            <v>HOSPITAL DOM MALAN - CG Nº 027/2022</v>
          </cell>
          <cell r="E16" t="str">
            <v>ADRIANA DE OLIVEIRA SOUSA MARTINS</v>
          </cell>
          <cell r="F16" t="str">
            <v>2 - Outros Profissionais da Saúde</v>
          </cell>
          <cell r="G16" t="str">
            <v>3222-05</v>
          </cell>
          <cell r="H16">
            <v>46143</v>
          </cell>
          <cell r="J16">
            <v>312.44240000000002</v>
          </cell>
          <cell r="L16">
            <v>71.443564530289706</v>
          </cell>
          <cell r="M16">
            <v>1.31</v>
          </cell>
          <cell r="O16">
            <v>1.7740445126630799</v>
          </cell>
          <cell r="S16">
            <v>0</v>
          </cell>
          <cell r="U16">
            <v>0</v>
          </cell>
          <cell r="Y16">
            <v>1563.94</v>
          </cell>
          <cell r="AB16" t="str">
            <v>PISO ENFERMAGEM</v>
          </cell>
        </row>
        <row r="17">
          <cell r="C17" t="str">
            <v>HOSPITAL DOM MALAN - CG Nº 027/2022</v>
          </cell>
          <cell r="E17" t="str">
            <v>ADRIANA DE SOUZA RIBEIRO</v>
          </cell>
          <cell r="F17" t="str">
            <v>2 - Outros Profissionais da Saúde</v>
          </cell>
          <cell r="G17" t="str">
            <v>3222-05</v>
          </cell>
          <cell r="H17">
            <v>46143</v>
          </cell>
          <cell r="J17">
            <v>282.21840000000003</v>
          </cell>
          <cell r="L17">
            <v>71.443564530289706</v>
          </cell>
          <cell r="M17">
            <v>1.64</v>
          </cell>
          <cell r="O17">
            <v>1.7740445126630799</v>
          </cell>
          <cell r="R17">
            <v>187.71394230769201</v>
          </cell>
          <cell r="S17">
            <v>98.38</v>
          </cell>
          <cell r="U17">
            <v>0</v>
          </cell>
          <cell r="Y17">
            <v>1563.94</v>
          </cell>
          <cell r="AB17" t="str">
            <v>PISO ENFERMAGEM</v>
          </cell>
        </row>
        <row r="18">
          <cell r="C18" t="str">
            <v>HOSPITAL DOM MALAN - CG Nº 027/2022</v>
          </cell>
          <cell r="E18" t="str">
            <v>ADRIANA FERREIRA DA SILVA</v>
          </cell>
          <cell r="F18" t="str">
            <v>3 - Administrativo</v>
          </cell>
          <cell r="G18" t="str">
            <v>5211-30</v>
          </cell>
          <cell r="H18">
            <v>46143</v>
          </cell>
          <cell r="J18">
            <v>247.23360000000002</v>
          </cell>
          <cell r="L18">
            <v>71.443564530289706</v>
          </cell>
          <cell r="M18">
            <v>1.62</v>
          </cell>
          <cell r="O18">
            <v>1.7740445126630799</v>
          </cell>
          <cell r="S18">
            <v>0</v>
          </cell>
          <cell r="U18">
            <v>0</v>
          </cell>
          <cell r="Y18">
            <v>0</v>
          </cell>
        </row>
        <row r="19">
          <cell r="C19" t="str">
            <v>HOSPITAL DOM MALAN - CG Nº 027/2022</v>
          </cell>
          <cell r="E19" t="str">
            <v>ADRIANA MARTINS BARRETO</v>
          </cell>
          <cell r="F19" t="str">
            <v>2 - Outros Profissionais da Saúde</v>
          </cell>
          <cell r="G19" t="str">
            <v>3222-05</v>
          </cell>
          <cell r="H19">
            <v>46143</v>
          </cell>
          <cell r="J19">
            <v>177.78799999999998</v>
          </cell>
          <cell r="L19">
            <v>71.443564530289706</v>
          </cell>
          <cell r="M19">
            <v>1.64</v>
          </cell>
          <cell r="O19">
            <v>1.7740445126630799</v>
          </cell>
          <cell r="S19">
            <v>0</v>
          </cell>
          <cell r="U19">
            <v>0</v>
          </cell>
          <cell r="Y19">
            <v>0</v>
          </cell>
        </row>
        <row r="20">
          <cell r="C20" t="str">
            <v>HOSPITAL DOM MALAN - CG Nº 027/2022</v>
          </cell>
          <cell r="E20" t="str">
            <v>ADRIANA PEREIRA DOS SANTOS</v>
          </cell>
          <cell r="F20" t="str">
            <v>3 - Administrativo</v>
          </cell>
          <cell r="G20" t="str">
            <v>5132-20</v>
          </cell>
          <cell r="H20">
            <v>46143</v>
          </cell>
          <cell r="J20">
            <v>0</v>
          </cell>
          <cell r="M20">
            <v>0</v>
          </cell>
          <cell r="O20">
            <v>1.7740445126630799</v>
          </cell>
          <cell r="S20">
            <v>0</v>
          </cell>
          <cell r="U20">
            <v>0</v>
          </cell>
          <cell r="Y20">
            <v>0</v>
          </cell>
        </row>
        <row r="21">
          <cell r="C21" t="str">
            <v>HOSPITAL DOM MALAN - CG Nº 027/2022</v>
          </cell>
          <cell r="E21" t="str">
            <v>ADRIANA SANTOS FRANÇA DA CUNHA</v>
          </cell>
          <cell r="F21" t="str">
            <v>2 - Outros Profissionais da Saúde</v>
          </cell>
          <cell r="G21" t="str">
            <v>3222-05</v>
          </cell>
          <cell r="H21">
            <v>46143</v>
          </cell>
          <cell r="J21">
            <v>0</v>
          </cell>
          <cell r="M21">
            <v>0</v>
          </cell>
          <cell r="O21">
            <v>1.7740445126630799</v>
          </cell>
          <cell r="S21">
            <v>0</v>
          </cell>
          <cell r="U21">
            <v>0</v>
          </cell>
          <cell r="Y21">
            <v>0</v>
          </cell>
        </row>
        <row r="22">
          <cell r="C22" t="str">
            <v>HOSPITAL DOM MALAN - CG Nº 027/2022</v>
          </cell>
          <cell r="E22" t="str">
            <v>ADRIANO DA SILVA BRITO</v>
          </cell>
          <cell r="F22" t="str">
            <v>3 - Administrativo</v>
          </cell>
          <cell r="G22" t="str">
            <v>5151-10</v>
          </cell>
          <cell r="H22">
            <v>46143</v>
          </cell>
          <cell r="J22">
            <v>372.61279999999999</v>
          </cell>
          <cell r="L22">
            <v>71.443564530289706</v>
          </cell>
          <cell r="M22">
            <v>1.62</v>
          </cell>
          <cell r="O22">
            <v>1.7740445126630799</v>
          </cell>
          <cell r="S22">
            <v>0</v>
          </cell>
          <cell r="U22">
            <v>0</v>
          </cell>
          <cell r="Y22">
            <v>0</v>
          </cell>
        </row>
        <row r="23">
          <cell r="C23" t="str">
            <v>HOSPITAL DOM MALAN - CG Nº 027/2022</v>
          </cell>
          <cell r="E23" t="str">
            <v>ADRIANO DO NASCIMENTO SOUZA</v>
          </cell>
          <cell r="F23" t="str">
            <v>2 - Outros Profissionais da Saúde</v>
          </cell>
          <cell r="G23" t="str">
            <v>3222-05</v>
          </cell>
          <cell r="H23">
            <v>46143</v>
          </cell>
          <cell r="J23">
            <v>271.7448</v>
          </cell>
          <cell r="L23">
            <v>71.443564530289706</v>
          </cell>
          <cell r="M23">
            <v>1.53</v>
          </cell>
          <cell r="O23">
            <v>1.7740445126630799</v>
          </cell>
          <cell r="S23">
            <v>0</v>
          </cell>
          <cell r="U23">
            <v>0</v>
          </cell>
          <cell r="Y23">
            <v>1563.94</v>
          </cell>
          <cell r="AB23" t="str">
            <v>PISO ENFERMAGEM</v>
          </cell>
        </row>
        <row r="24">
          <cell r="C24" t="str">
            <v>HOSPITAL DOM MALAN - CG Nº 027/2022</v>
          </cell>
          <cell r="E24" t="str">
            <v>ADRIANO LOPES DA SILVA FILHO</v>
          </cell>
          <cell r="F24" t="str">
            <v>3 - Administrativo</v>
          </cell>
          <cell r="G24" t="str">
            <v>4110-10</v>
          </cell>
          <cell r="H24">
            <v>46143</v>
          </cell>
          <cell r="J24">
            <v>186.66319999999999</v>
          </cell>
          <cell r="L24">
            <v>71.443564530289706</v>
          </cell>
          <cell r="M24">
            <v>1.79</v>
          </cell>
          <cell r="O24">
            <v>1.7740445126630799</v>
          </cell>
          <cell r="S24">
            <v>0</v>
          </cell>
          <cell r="U24">
            <v>0</v>
          </cell>
          <cell r="Y24">
            <v>0</v>
          </cell>
        </row>
        <row r="25">
          <cell r="C25" t="str">
            <v>HOSPITAL DOM MALAN - CG Nº 027/2022</v>
          </cell>
          <cell r="E25" t="str">
            <v>ADRIELE SOUZA PIRES</v>
          </cell>
          <cell r="F25" t="str">
            <v>2 - Outros Profissionais da Saúde</v>
          </cell>
          <cell r="G25" t="str">
            <v>2235-05</v>
          </cell>
          <cell r="H25">
            <v>46143</v>
          </cell>
          <cell r="J25">
            <v>387.83440000000002</v>
          </cell>
          <cell r="L25">
            <v>71.443564530289706</v>
          </cell>
          <cell r="M25">
            <v>2.12</v>
          </cell>
          <cell r="O25">
            <v>1.7740445126630799</v>
          </cell>
          <cell r="S25">
            <v>0</v>
          </cell>
          <cell r="U25">
            <v>0</v>
          </cell>
          <cell r="Y25">
            <v>2038.58</v>
          </cell>
          <cell r="AB25" t="str">
            <v>PISO ENFERMAGEM</v>
          </cell>
        </row>
        <row r="26">
          <cell r="C26" t="str">
            <v>HOSPITAL DOM MALAN - CG Nº 027/2022</v>
          </cell>
          <cell r="E26" t="str">
            <v>ADRIELLY BARBOSA SANTOS</v>
          </cell>
          <cell r="F26" t="str">
            <v>2 - Outros Profissionais da Saúde</v>
          </cell>
          <cell r="G26" t="str">
            <v>3222-05</v>
          </cell>
          <cell r="H26">
            <v>46143</v>
          </cell>
          <cell r="J26">
            <v>282.21840000000003</v>
          </cell>
          <cell r="L26">
            <v>71.443564530289706</v>
          </cell>
          <cell r="M26">
            <v>1.64</v>
          </cell>
          <cell r="O26">
            <v>1.7740445126630799</v>
          </cell>
          <cell r="S26">
            <v>0</v>
          </cell>
          <cell r="U26">
            <v>0</v>
          </cell>
          <cell r="Y26">
            <v>1563.94</v>
          </cell>
          <cell r="AB26" t="str">
            <v>PISO ENFERMAGEM</v>
          </cell>
        </row>
        <row r="27">
          <cell r="C27" t="str">
            <v>HOSPITAL DOM MALAN - CG Nº 027/2022</v>
          </cell>
          <cell r="E27" t="str">
            <v>AGATHA CRISTHINE DE SOUZA ALENCAR LIM</v>
          </cell>
          <cell r="F27" t="str">
            <v>2 - Outros Profissionais da Saúde</v>
          </cell>
          <cell r="G27" t="str">
            <v>2237-10</v>
          </cell>
          <cell r="H27">
            <v>46143</v>
          </cell>
          <cell r="J27">
            <v>319.42160000000001</v>
          </cell>
          <cell r="L27">
            <v>71.443564530289706</v>
          </cell>
          <cell r="M27">
            <v>3.56</v>
          </cell>
          <cell r="O27">
            <v>1.7740445126630799</v>
          </cell>
          <cell r="S27">
            <v>0</v>
          </cell>
          <cell r="U27">
            <v>0</v>
          </cell>
          <cell r="Y27">
            <v>0</v>
          </cell>
        </row>
        <row r="28">
          <cell r="C28" t="str">
            <v>HOSPITAL DOM MALAN - CG Nº 027/2022</v>
          </cell>
          <cell r="E28" t="str">
            <v>AGDA SILVA LEITE RODRIGUES</v>
          </cell>
          <cell r="F28" t="str">
            <v>2 - Outros Profissionais da Saúde</v>
          </cell>
          <cell r="G28" t="str">
            <v>3222-05</v>
          </cell>
          <cell r="H28">
            <v>46143</v>
          </cell>
          <cell r="J28">
            <v>125.6824</v>
          </cell>
          <cell r="L28">
            <v>71.443564530289706</v>
          </cell>
          <cell r="M28">
            <v>1.31</v>
          </cell>
          <cell r="O28">
            <v>1.7740445126630799</v>
          </cell>
          <cell r="S28">
            <v>0</v>
          </cell>
          <cell r="U28">
            <v>0</v>
          </cell>
          <cell r="Y28">
            <v>0</v>
          </cell>
        </row>
        <row r="29">
          <cell r="C29" t="str">
            <v>HOSPITAL DOM MALAN - CG Nº 027/2022</v>
          </cell>
          <cell r="E29" t="str">
            <v>AGLAENE DA SILVA ALVES</v>
          </cell>
          <cell r="F29" t="str">
            <v>2 - Outros Profissionais da Saúde</v>
          </cell>
          <cell r="G29" t="str">
            <v>3222-05</v>
          </cell>
          <cell r="H29">
            <v>46143</v>
          </cell>
          <cell r="J29">
            <v>140.21200000000002</v>
          </cell>
          <cell r="L29">
            <v>71.443564530289706</v>
          </cell>
          <cell r="M29">
            <v>1.26</v>
          </cell>
          <cell r="O29">
            <v>1.7740445126630799</v>
          </cell>
          <cell r="S29">
            <v>0</v>
          </cell>
          <cell r="U29">
            <v>0</v>
          </cell>
          <cell r="Y29">
            <v>0</v>
          </cell>
        </row>
        <row r="30">
          <cell r="C30" t="str">
            <v>HOSPITAL DOM MALAN - CG Nº 027/2022</v>
          </cell>
          <cell r="E30" t="str">
            <v>AIANDAS MERELLY AMARAL DE SOUZA</v>
          </cell>
          <cell r="F30" t="str">
            <v>2 - Outros Profissionais da Saúde</v>
          </cell>
          <cell r="G30" t="str">
            <v>3222-05</v>
          </cell>
          <cell r="H30">
            <v>46143</v>
          </cell>
          <cell r="J30">
            <v>312.01439999999997</v>
          </cell>
          <cell r="L30">
            <v>71.443564530289706</v>
          </cell>
          <cell r="M30">
            <v>1.64</v>
          </cell>
          <cell r="O30">
            <v>1.7740445126630799</v>
          </cell>
          <cell r="R30">
            <v>187.71394230769201</v>
          </cell>
          <cell r="S30">
            <v>98.38</v>
          </cell>
          <cell r="U30">
            <v>0</v>
          </cell>
          <cell r="Y30">
            <v>1563.94</v>
          </cell>
          <cell r="AB30" t="str">
            <v>PISO ENFERMAGEM</v>
          </cell>
        </row>
        <row r="31">
          <cell r="C31" t="str">
            <v>HOSPITAL DOM MALAN - CG Nº 027/2022</v>
          </cell>
          <cell r="E31" t="str">
            <v>AIDA DIAS DOS SANTOS</v>
          </cell>
          <cell r="F31" t="str">
            <v>2 - Outros Profissionais da Saúde</v>
          </cell>
          <cell r="G31" t="str">
            <v>3222-05</v>
          </cell>
          <cell r="H31">
            <v>46143</v>
          </cell>
          <cell r="J31">
            <v>303.8768</v>
          </cell>
          <cell r="L31">
            <v>71.443564530289706</v>
          </cell>
          <cell r="M31">
            <v>1.37</v>
          </cell>
          <cell r="O31">
            <v>1.7740445126630799</v>
          </cell>
          <cell r="S31">
            <v>0</v>
          </cell>
          <cell r="U31">
            <v>0</v>
          </cell>
          <cell r="Y31">
            <v>1563.94</v>
          </cell>
          <cell r="AB31" t="str">
            <v>PISO ENFERMAGEM</v>
          </cell>
        </row>
        <row r="32">
          <cell r="C32" t="str">
            <v>HOSPITAL DOM MALAN - CG Nº 027/2022</v>
          </cell>
          <cell r="E32" t="str">
            <v>AKSA RAIZZA TAVARES DE ALBUQUERQUE</v>
          </cell>
          <cell r="F32" t="str">
            <v>1 - Médico</v>
          </cell>
          <cell r="G32" t="str">
            <v>2252-50</v>
          </cell>
          <cell r="H32">
            <v>46143</v>
          </cell>
          <cell r="J32">
            <v>1516.2944</v>
          </cell>
          <cell r="M32">
            <v>0</v>
          </cell>
          <cell r="O32">
            <v>1.7740445126630799</v>
          </cell>
          <cell r="S32">
            <v>0</v>
          </cell>
          <cell r="U32">
            <v>0</v>
          </cell>
          <cell r="Y32">
            <v>0</v>
          </cell>
        </row>
        <row r="33">
          <cell r="C33" t="str">
            <v>HOSPITAL DOM MALAN - CG Nº 027/2022</v>
          </cell>
          <cell r="E33" t="str">
            <v>ALAIDE ALVES DE ALMEIDA</v>
          </cell>
          <cell r="F33" t="str">
            <v>3 - Administrativo</v>
          </cell>
          <cell r="G33" t="str">
            <v>5132-20</v>
          </cell>
          <cell r="H33">
            <v>46143</v>
          </cell>
          <cell r="J33">
            <v>178.22400000000002</v>
          </cell>
          <cell r="L33">
            <v>71.443564530289706</v>
          </cell>
          <cell r="M33">
            <v>1.62</v>
          </cell>
          <cell r="O33">
            <v>1.7740445126630799</v>
          </cell>
          <cell r="R33">
            <v>187.71394230769201</v>
          </cell>
          <cell r="S33">
            <v>97.26</v>
          </cell>
          <cell r="U33">
            <v>0</v>
          </cell>
          <cell r="Y33">
            <v>0</v>
          </cell>
        </row>
        <row r="34">
          <cell r="C34" t="str">
            <v>HOSPITAL DOM MALAN - CG Nº 027/2022</v>
          </cell>
          <cell r="E34" t="str">
            <v>ALANA GOMES DA SILVA</v>
          </cell>
          <cell r="F34" t="str">
            <v>2 - Outros Profissionais da Saúde</v>
          </cell>
          <cell r="G34" t="str">
            <v>2234-05</v>
          </cell>
          <cell r="H34">
            <v>46143</v>
          </cell>
          <cell r="J34">
            <v>470.34559999999999</v>
          </cell>
          <cell r="L34">
            <v>71.443564530289706</v>
          </cell>
          <cell r="M34">
            <v>4.22</v>
          </cell>
          <cell r="O34">
            <v>1.7740445126630799</v>
          </cell>
          <cell r="R34">
            <v>187.71394230769201</v>
          </cell>
          <cell r="S34">
            <v>110</v>
          </cell>
          <cell r="U34">
            <v>0</v>
          </cell>
          <cell r="Y34">
            <v>0</v>
          </cell>
        </row>
        <row r="35">
          <cell r="C35" t="str">
            <v>HOSPITAL DOM MALAN - CG Nº 027/2022</v>
          </cell>
          <cell r="E35" t="str">
            <v>ALANNA VICTORIA LOPES BEZERRA</v>
          </cell>
          <cell r="F35" t="str">
            <v>2 - Outros Profissionais da Saúde</v>
          </cell>
          <cell r="G35" t="str">
            <v>2235-05</v>
          </cell>
          <cell r="H35">
            <v>46143</v>
          </cell>
          <cell r="J35">
            <v>420.9264</v>
          </cell>
          <cell r="L35">
            <v>71.443564530289706</v>
          </cell>
          <cell r="M35">
            <v>2.12</v>
          </cell>
          <cell r="O35">
            <v>1.7740445126630799</v>
          </cell>
          <cell r="S35">
            <v>0</v>
          </cell>
          <cell r="U35">
            <v>0</v>
          </cell>
          <cell r="Y35">
            <v>2038.58</v>
          </cell>
          <cell r="AB35" t="str">
            <v>PISO ENFERMAGEM</v>
          </cell>
        </row>
        <row r="36">
          <cell r="C36" t="str">
            <v>HOSPITAL DOM MALAN - CG Nº 027/2022</v>
          </cell>
          <cell r="E36" t="str">
            <v>ALANY KELLY NUNES DOS SANTOS</v>
          </cell>
          <cell r="F36" t="str">
            <v>3 - Administrativo</v>
          </cell>
          <cell r="G36" t="str">
            <v>5211-30</v>
          </cell>
          <cell r="H36">
            <v>46143</v>
          </cell>
          <cell r="J36">
            <v>264.6456</v>
          </cell>
          <cell r="L36">
            <v>71.443564530289706</v>
          </cell>
          <cell r="M36">
            <v>1.62</v>
          </cell>
          <cell r="O36">
            <v>1.7740445126630799</v>
          </cell>
          <cell r="R36">
            <v>187.71394230769201</v>
          </cell>
          <cell r="S36">
            <v>97.26</v>
          </cell>
          <cell r="U36">
            <v>0</v>
          </cell>
          <cell r="Y36">
            <v>0</v>
          </cell>
        </row>
        <row r="37">
          <cell r="C37" t="str">
            <v>HOSPITAL DOM MALAN - CG Nº 027/2022</v>
          </cell>
          <cell r="E37" t="str">
            <v>ALDAILDE BOMFIM</v>
          </cell>
          <cell r="F37" t="str">
            <v>3 - Administrativo</v>
          </cell>
          <cell r="G37" t="str">
            <v>5132-20</v>
          </cell>
          <cell r="H37">
            <v>46143</v>
          </cell>
          <cell r="J37">
            <v>173.86</v>
          </cell>
          <cell r="L37">
            <v>71.443564530289706</v>
          </cell>
          <cell r="M37">
            <v>1.62</v>
          </cell>
          <cell r="O37">
            <v>1.7740445126630799</v>
          </cell>
          <cell r="R37">
            <v>187.71394230769201</v>
          </cell>
          <cell r="S37">
            <v>97.26</v>
          </cell>
          <cell r="U37">
            <v>0</v>
          </cell>
          <cell r="Y37">
            <v>0</v>
          </cell>
        </row>
        <row r="38">
          <cell r="C38" t="str">
            <v>HOSPITAL DOM MALAN - CG Nº 027/2022</v>
          </cell>
          <cell r="E38" t="str">
            <v>ALDENIRA PEREIRA DA CUNHA</v>
          </cell>
          <cell r="F38" t="str">
            <v>2 - Outros Profissionais da Saúde</v>
          </cell>
          <cell r="G38" t="str">
            <v>3222-05</v>
          </cell>
          <cell r="H38">
            <v>46143</v>
          </cell>
          <cell r="J38">
            <v>303.24</v>
          </cell>
          <cell r="L38">
            <v>71.443564530289706</v>
          </cell>
          <cell r="M38">
            <v>1.64</v>
          </cell>
          <cell r="O38">
            <v>1.7740445126630799</v>
          </cell>
          <cell r="S38">
            <v>0</v>
          </cell>
          <cell r="U38">
            <v>0</v>
          </cell>
          <cell r="Y38">
            <v>1563.94</v>
          </cell>
          <cell r="AB38" t="str">
            <v>PISO ENFERMAGEM</v>
          </cell>
        </row>
        <row r="39">
          <cell r="C39" t="str">
            <v>HOSPITAL DOM MALAN - CG Nº 027/2022</v>
          </cell>
          <cell r="E39" t="str">
            <v>ALDIRACI PINHEIRO DE BRITO</v>
          </cell>
          <cell r="F39" t="str">
            <v>2 - Outros Profissionais da Saúde</v>
          </cell>
          <cell r="G39" t="str">
            <v>3222-05</v>
          </cell>
          <cell r="H39">
            <v>46143</v>
          </cell>
          <cell r="J39">
            <v>220.06</v>
          </cell>
          <cell r="L39">
            <v>71.443564530289706</v>
          </cell>
          <cell r="M39">
            <v>1.64</v>
          </cell>
          <cell r="O39">
            <v>1.7740445126630799</v>
          </cell>
          <cell r="S39">
            <v>0</v>
          </cell>
          <cell r="U39">
            <v>0</v>
          </cell>
          <cell r="Y39">
            <v>521.30999999999995</v>
          </cell>
          <cell r="AB39" t="str">
            <v>PISO ENFERMAGEM</v>
          </cell>
        </row>
        <row r="40">
          <cell r="C40" t="str">
            <v>HOSPITAL DOM MALAN - CG Nº 027/2022</v>
          </cell>
          <cell r="E40" t="str">
            <v>ALESSANDRA DOS SANTOS SILVA</v>
          </cell>
          <cell r="F40" t="str">
            <v>2 - Outros Profissionais da Saúde</v>
          </cell>
          <cell r="G40" t="str">
            <v>3222-05</v>
          </cell>
          <cell r="H40">
            <v>46143</v>
          </cell>
          <cell r="J40">
            <v>336.036</v>
          </cell>
          <cell r="L40">
            <v>71.443564530289706</v>
          </cell>
          <cell r="M40">
            <v>1.64</v>
          </cell>
          <cell r="O40">
            <v>1.7740445126630799</v>
          </cell>
          <cell r="S40">
            <v>0</v>
          </cell>
          <cell r="U40">
            <v>0</v>
          </cell>
          <cell r="Y40">
            <v>1563.94</v>
          </cell>
          <cell r="AB40" t="str">
            <v>PISO ENFERMAGEM</v>
          </cell>
        </row>
        <row r="41">
          <cell r="C41" t="str">
            <v>HOSPITAL DOM MALAN - CG Nº 027/2022</v>
          </cell>
          <cell r="E41" t="str">
            <v>ALEX AMON DOS SANTOS SILVA</v>
          </cell>
          <cell r="F41" t="str">
            <v>3 - Administrativo</v>
          </cell>
          <cell r="G41" t="str">
            <v>7156-15</v>
          </cell>
          <cell r="H41">
            <v>46143</v>
          </cell>
          <cell r="J41">
            <v>218.98400000000001</v>
          </cell>
          <cell r="L41">
            <v>71.443564530289706</v>
          </cell>
          <cell r="M41">
            <v>2.04</v>
          </cell>
          <cell r="O41">
            <v>1.7740445126630799</v>
          </cell>
          <cell r="S41">
            <v>0</v>
          </cell>
          <cell r="U41">
            <v>0</v>
          </cell>
          <cell r="Y41">
            <v>0</v>
          </cell>
        </row>
        <row r="42">
          <cell r="C42" t="str">
            <v>HOSPITAL DOM MALAN - CG Nº 027/2022</v>
          </cell>
          <cell r="E42" t="str">
            <v>ALEXANDRA ANJOS NUNES</v>
          </cell>
          <cell r="F42" t="str">
            <v>2 - Outros Profissionais da Saúde</v>
          </cell>
          <cell r="G42" t="str">
            <v>3222-05</v>
          </cell>
          <cell r="H42">
            <v>46143</v>
          </cell>
          <cell r="J42">
            <v>292.75279999999998</v>
          </cell>
          <cell r="L42">
            <v>71.443564530289706</v>
          </cell>
          <cell r="M42">
            <v>1.31</v>
          </cell>
          <cell r="O42">
            <v>1.7740445126630799</v>
          </cell>
          <cell r="R42">
            <v>187.71394230769201</v>
          </cell>
          <cell r="S42">
            <v>78.7</v>
          </cell>
          <cell r="U42">
            <v>0</v>
          </cell>
          <cell r="Y42">
            <v>1563.94</v>
          </cell>
          <cell r="AB42" t="str">
            <v>PISO ENFERMAGEM</v>
          </cell>
        </row>
        <row r="43">
          <cell r="C43" t="str">
            <v>HOSPITAL DOM MALAN - CG Nº 027/2022</v>
          </cell>
          <cell r="E43" t="str">
            <v>ALEXANDRA LOPES DINIZ</v>
          </cell>
          <cell r="F43" t="str">
            <v>2 - Outros Profissionais da Saúde</v>
          </cell>
          <cell r="G43" t="str">
            <v>3222-05</v>
          </cell>
          <cell r="H43">
            <v>46143</v>
          </cell>
          <cell r="J43">
            <v>282.21840000000003</v>
          </cell>
          <cell r="L43">
            <v>71.443564530289706</v>
          </cell>
          <cell r="M43">
            <v>1.64</v>
          </cell>
          <cell r="O43">
            <v>1.7740445126630799</v>
          </cell>
          <cell r="S43">
            <v>0</v>
          </cell>
          <cell r="U43">
            <v>0</v>
          </cell>
          <cell r="Y43">
            <v>1563.94</v>
          </cell>
          <cell r="AB43" t="str">
            <v>PISO ENFERMAGEM</v>
          </cell>
        </row>
        <row r="44">
          <cell r="C44" t="str">
            <v>HOSPITAL DOM MALAN - CG Nº 027/2022</v>
          </cell>
          <cell r="E44" t="str">
            <v>ALEXANDRA NUNES DE HOLANDA</v>
          </cell>
          <cell r="F44" t="str">
            <v>3 - Administrativo</v>
          </cell>
          <cell r="G44" t="str">
            <v>5174-10</v>
          </cell>
          <cell r="H44">
            <v>46143</v>
          </cell>
          <cell r="J44">
            <v>176.66640000000001</v>
          </cell>
          <cell r="L44">
            <v>71.443564530289706</v>
          </cell>
          <cell r="M44">
            <v>1.62</v>
          </cell>
          <cell r="O44">
            <v>1.7740445126630799</v>
          </cell>
          <cell r="S44">
            <v>0</v>
          </cell>
          <cell r="U44">
            <v>0</v>
          </cell>
          <cell r="Y44">
            <v>0</v>
          </cell>
        </row>
        <row r="45">
          <cell r="C45" t="str">
            <v>HOSPITAL DOM MALAN - CG Nº 027/2022</v>
          </cell>
          <cell r="E45" t="str">
            <v>ALEXANDRE RAMIRO COSTA</v>
          </cell>
          <cell r="F45" t="str">
            <v>1 - Médico</v>
          </cell>
          <cell r="G45" t="str">
            <v>2251-50</v>
          </cell>
          <cell r="H45">
            <v>46143</v>
          </cell>
          <cell r="J45">
            <v>890.05280000000005</v>
          </cell>
          <cell r="L45">
            <v>71.443564530289706</v>
          </cell>
          <cell r="M45">
            <v>4.8099999999999996</v>
          </cell>
          <cell r="O45">
            <v>1.7740445126630799</v>
          </cell>
          <cell r="S45">
            <v>0</v>
          </cell>
          <cell r="U45">
            <v>0</v>
          </cell>
          <cell r="Y45">
            <v>0</v>
          </cell>
        </row>
        <row r="46">
          <cell r="C46" t="str">
            <v>HOSPITAL DOM MALAN - CG Nº 027/2022</v>
          </cell>
          <cell r="E46" t="str">
            <v>ALEXSANDRA DA SILVA GOMES</v>
          </cell>
          <cell r="F46" t="str">
            <v>2 - Outros Profissionais da Saúde</v>
          </cell>
          <cell r="G46" t="str">
            <v>3222-05</v>
          </cell>
          <cell r="H46">
            <v>46143</v>
          </cell>
          <cell r="J46">
            <v>202.97839999999999</v>
          </cell>
          <cell r="L46">
            <v>71.443564530289706</v>
          </cell>
          <cell r="M46">
            <v>1.64</v>
          </cell>
          <cell r="O46">
            <v>1.7740445126630799</v>
          </cell>
          <cell r="S46">
            <v>0</v>
          </cell>
          <cell r="U46">
            <v>0</v>
          </cell>
          <cell r="Y46">
            <v>573.44000000000005</v>
          </cell>
          <cell r="AB46" t="str">
            <v>PISO ENFERMAGEM</v>
          </cell>
        </row>
        <row r="47">
          <cell r="C47" t="str">
            <v>HOSPITAL DOM MALAN - CG Nº 027/2022</v>
          </cell>
          <cell r="E47" t="str">
            <v>ALEXSANDRA DA SILVA MOTA</v>
          </cell>
          <cell r="F47" t="str">
            <v>2 - Outros Profissionais da Saúde</v>
          </cell>
          <cell r="G47" t="str">
            <v>3222-05</v>
          </cell>
          <cell r="H47">
            <v>46143</v>
          </cell>
          <cell r="J47">
            <v>282.21840000000003</v>
          </cell>
          <cell r="L47">
            <v>71.443564530289706</v>
          </cell>
          <cell r="M47">
            <v>1.64</v>
          </cell>
          <cell r="O47">
            <v>1.7740445126630799</v>
          </cell>
          <cell r="S47">
            <v>0</v>
          </cell>
          <cell r="U47">
            <v>0</v>
          </cell>
          <cell r="Y47">
            <v>1563.94</v>
          </cell>
          <cell r="AB47" t="str">
            <v>PISO ENFERMAGEM</v>
          </cell>
        </row>
        <row r="48">
          <cell r="C48" t="str">
            <v>HOSPITAL DOM MALAN - CG Nº 027/2022</v>
          </cell>
          <cell r="E48" t="str">
            <v>ALEXSANDRA NUNES DE LIMA</v>
          </cell>
          <cell r="F48" t="str">
            <v>3 - Administrativo</v>
          </cell>
          <cell r="G48" t="str">
            <v>4110-10</v>
          </cell>
          <cell r="H48">
            <v>46143</v>
          </cell>
          <cell r="J48">
            <v>343.72320000000002</v>
          </cell>
          <cell r="L48">
            <v>71.443564530289706</v>
          </cell>
          <cell r="M48">
            <v>1.79</v>
          </cell>
          <cell r="O48">
            <v>1.7740445126630799</v>
          </cell>
          <cell r="S48">
            <v>0</v>
          </cell>
          <cell r="U48">
            <v>162.1</v>
          </cell>
          <cell r="X48" t="str">
            <v>AUXILIO CRECHE</v>
          </cell>
          <cell r="Y48">
            <v>0</v>
          </cell>
        </row>
        <row r="49">
          <cell r="C49" t="str">
            <v>HOSPITAL DOM MALAN - CG Nº 027/2022</v>
          </cell>
          <cell r="E49" t="str">
            <v>ALICE MARIA PEREIRA DOS SANTOS VASCONCELOS</v>
          </cell>
          <cell r="F49" t="str">
            <v>2 - Outros Profissionais da Saúde</v>
          </cell>
          <cell r="G49" t="str">
            <v>3222-05</v>
          </cell>
          <cell r="H49">
            <v>46143</v>
          </cell>
          <cell r="J49">
            <v>313.33120000000002</v>
          </cell>
          <cell r="L49">
            <v>71.443564530289706</v>
          </cell>
          <cell r="M49">
            <v>1.64</v>
          </cell>
          <cell r="O49">
            <v>1.7740445126630799</v>
          </cell>
          <cell r="S49">
            <v>0</v>
          </cell>
          <cell r="U49">
            <v>0</v>
          </cell>
          <cell r="Y49">
            <v>1563.94</v>
          </cell>
          <cell r="AB49" t="str">
            <v>PISO ENFERMAGEM</v>
          </cell>
        </row>
        <row r="50">
          <cell r="C50" t="str">
            <v>HOSPITAL DOM MALAN - CG Nº 027/2022</v>
          </cell>
          <cell r="E50" t="str">
            <v>ALINE ALMEIDA DA CRUZ GOMES</v>
          </cell>
          <cell r="F50" t="str">
            <v>2 - Outros Profissionais da Saúde</v>
          </cell>
          <cell r="G50" t="str">
            <v>3222-05</v>
          </cell>
          <cell r="H50">
            <v>46143</v>
          </cell>
          <cell r="J50">
            <v>115.20959999999999</v>
          </cell>
          <cell r="L50">
            <v>71.443564530289706</v>
          </cell>
          <cell r="M50">
            <v>1.2</v>
          </cell>
          <cell r="O50">
            <v>1.7740445126630799</v>
          </cell>
          <cell r="S50">
            <v>0</v>
          </cell>
          <cell r="U50">
            <v>0</v>
          </cell>
          <cell r="Y50">
            <v>0</v>
          </cell>
        </row>
        <row r="51">
          <cell r="C51" t="str">
            <v>HOSPITAL DOM MALAN - CG Nº 027/2022</v>
          </cell>
          <cell r="E51" t="str">
            <v>ALINE DA SILVA CANDEIA</v>
          </cell>
          <cell r="F51" t="str">
            <v>1 - Médico</v>
          </cell>
          <cell r="G51" t="str">
            <v>2251-50</v>
          </cell>
          <cell r="H51">
            <v>46143</v>
          </cell>
          <cell r="J51">
            <v>2124.8335999999999</v>
          </cell>
          <cell r="L51">
            <v>71.443564530289706</v>
          </cell>
          <cell r="M51">
            <v>12.82</v>
          </cell>
          <cell r="O51">
            <v>1.7740445126630799</v>
          </cell>
          <cell r="S51">
            <v>0</v>
          </cell>
          <cell r="U51">
            <v>0</v>
          </cell>
          <cell r="Y51">
            <v>0</v>
          </cell>
        </row>
        <row r="52">
          <cell r="C52" t="str">
            <v>HOSPITAL DOM MALAN - CG Nº 027/2022</v>
          </cell>
          <cell r="E52" t="str">
            <v>ALINE DA SILVA MOTTA</v>
          </cell>
          <cell r="F52" t="str">
            <v>2 - Outros Profissionais da Saúde</v>
          </cell>
          <cell r="G52" t="str">
            <v>3222-05</v>
          </cell>
          <cell r="H52">
            <v>46143</v>
          </cell>
          <cell r="J52">
            <v>302.05360000000002</v>
          </cell>
          <cell r="L52">
            <v>71.443564530289706</v>
          </cell>
          <cell r="M52">
            <v>1.64</v>
          </cell>
          <cell r="O52">
            <v>1.7740445126630799</v>
          </cell>
          <cell r="S52">
            <v>0</v>
          </cell>
          <cell r="U52">
            <v>0</v>
          </cell>
          <cell r="Y52">
            <v>1563.94</v>
          </cell>
          <cell r="AB52" t="str">
            <v>PISO ENFERMAGEM</v>
          </cell>
        </row>
        <row r="53">
          <cell r="C53" t="str">
            <v>HOSPITAL DOM MALAN - CG Nº 027/2022</v>
          </cell>
          <cell r="E53" t="str">
            <v>ALINE FERNANDES DE CASTRO</v>
          </cell>
          <cell r="F53" t="str">
            <v>2 - Outros Profissionais da Saúde</v>
          </cell>
          <cell r="G53" t="str">
            <v>3222-05</v>
          </cell>
          <cell r="H53">
            <v>46143</v>
          </cell>
          <cell r="J53">
            <v>300.54720000000003</v>
          </cell>
          <cell r="L53">
            <v>71.443564530289706</v>
          </cell>
          <cell r="M53">
            <v>1.64</v>
          </cell>
          <cell r="O53">
            <v>1.7740445126630799</v>
          </cell>
          <cell r="S53">
            <v>0</v>
          </cell>
          <cell r="U53">
            <v>0</v>
          </cell>
          <cell r="Y53">
            <v>1563.94</v>
          </cell>
          <cell r="AB53" t="str">
            <v>PISO ENFERMAGEM</v>
          </cell>
        </row>
        <row r="54">
          <cell r="C54" t="str">
            <v>HOSPITAL DOM MALAN - CG Nº 027/2022</v>
          </cell>
          <cell r="E54" t="str">
            <v>ALINE KELLY SEMIAO</v>
          </cell>
          <cell r="F54" t="str">
            <v>2 - Outros Profissionais da Saúde</v>
          </cell>
          <cell r="G54" t="str">
            <v>2235-05</v>
          </cell>
          <cell r="H54">
            <v>46143</v>
          </cell>
          <cell r="J54">
            <v>358.72320000000002</v>
          </cell>
          <cell r="L54">
            <v>71.443564530289706</v>
          </cell>
          <cell r="M54">
            <v>2.12</v>
          </cell>
          <cell r="O54">
            <v>1.7740445126630799</v>
          </cell>
          <cell r="S54">
            <v>0</v>
          </cell>
          <cell r="U54">
            <v>0</v>
          </cell>
          <cell r="Y54">
            <v>2038.58</v>
          </cell>
          <cell r="AB54" t="str">
            <v>PISO ENFERMAGEM</v>
          </cell>
        </row>
        <row r="55">
          <cell r="C55" t="str">
            <v>HOSPITAL DOM MALAN - CG Nº 027/2022</v>
          </cell>
          <cell r="E55" t="str">
            <v>ALINE MARIA DA CONCEICAO DA SILVA VIEIRA</v>
          </cell>
          <cell r="F55" t="str">
            <v>3 - Administrativo</v>
          </cell>
          <cell r="G55" t="str">
            <v>7632-10</v>
          </cell>
          <cell r="H55">
            <v>46143</v>
          </cell>
          <cell r="J55">
            <v>177.27520000000001</v>
          </cell>
          <cell r="L55">
            <v>71.443564530289706</v>
          </cell>
          <cell r="M55">
            <v>1.89</v>
          </cell>
          <cell r="O55">
            <v>1.7740445126630799</v>
          </cell>
          <cell r="R55">
            <v>187.71394230769201</v>
          </cell>
          <cell r="S55">
            <v>113.5</v>
          </cell>
          <cell r="U55">
            <v>162.1</v>
          </cell>
          <cell r="X55" t="str">
            <v>AUXILIO CRECHE</v>
          </cell>
          <cell r="Y55">
            <v>0</v>
          </cell>
        </row>
        <row r="56">
          <cell r="C56" t="str">
            <v>HOSPITAL DOM MALAN - CG Nº 027/2022</v>
          </cell>
          <cell r="E56" t="str">
            <v>ALINE NAIRA ANDRADE SILVA</v>
          </cell>
          <cell r="F56" t="str">
            <v>2 - Outros Profissionais da Saúde</v>
          </cell>
          <cell r="G56" t="str">
            <v>2234-05</v>
          </cell>
          <cell r="H56">
            <v>46143</v>
          </cell>
          <cell r="J56">
            <v>313.33920000000001</v>
          </cell>
          <cell r="M56">
            <v>0</v>
          </cell>
          <cell r="O56">
            <v>1.7740445126630799</v>
          </cell>
          <cell r="S56">
            <v>0</v>
          </cell>
          <cell r="U56">
            <v>0</v>
          </cell>
          <cell r="Y56">
            <v>0</v>
          </cell>
        </row>
        <row r="57">
          <cell r="C57" t="str">
            <v>HOSPITAL DOM MALAN - CG Nº 027/2022</v>
          </cell>
          <cell r="E57" t="str">
            <v>ALINE PEREIRA GONÇALVES</v>
          </cell>
          <cell r="F57" t="str">
            <v>2 - Outros Profissionais da Saúde</v>
          </cell>
          <cell r="G57" t="str">
            <v>3222-05</v>
          </cell>
          <cell r="H57">
            <v>46143</v>
          </cell>
          <cell r="J57">
            <v>303.46800000000002</v>
          </cell>
          <cell r="L57">
            <v>71.443564530289706</v>
          </cell>
          <cell r="M57">
            <v>1.64</v>
          </cell>
          <cell r="O57">
            <v>1.7740445126630799</v>
          </cell>
          <cell r="S57">
            <v>0</v>
          </cell>
          <cell r="U57">
            <v>0</v>
          </cell>
          <cell r="Y57">
            <v>1563.94</v>
          </cell>
          <cell r="AB57" t="str">
            <v>PISO ENFERMAGEM</v>
          </cell>
        </row>
        <row r="58">
          <cell r="C58" t="str">
            <v>HOSPITAL DOM MALAN - CG Nº 027/2022</v>
          </cell>
          <cell r="E58" t="str">
            <v>ALINE RIBEIRO DE OLIVEIRA E SILVA</v>
          </cell>
          <cell r="F58" t="str">
            <v>2 - Outros Profissionais da Saúde</v>
          </cell>
          <cell r="G58" t="str">
            <v>2235-05</v>
          </cell>
          <cell r="H58">
            <v>46143</v>
          </cell>
          <cell r="J58">
            <v>448.05680000000001</v>
          </cell>
          <cell r="L58">
            <v>71.443564530289706</v>
          </cell>
          <cell r="M58">
            <v>2.12</v>
          </cell>
          <cell r="O58">
            <v>1.7740445126630799</v>
          </cell>
          <cell r="S58">
            <v>0</v>
          </cell>
          <cell r="U58">
            <v>0</v>
          </cell>
          <cell r="Y58">
            <v>2038.58</v>
          </cell>
          <cell r="AB58" t="str">
            <v>PISO ENFERMAGEM</v>
          </cell>
        </row>
        <row r="59">
          <cell r="C59" t="str">
            <v>HOSPITAL DOM MALAN - CG Nº 027/2022</v>
          </cell>
          <cell r="E59" t="str">
            <v>ALIRIO SILVA PEREIRA JUNIOR</v>
          </cell>
          <cell r="F59" t="str">
            <v>2 - Outros Profissionais da Saúde</v>
          </cell>
          <cell r="G59" t="str">
            <v>3222-05</v>
          </cell>
          <cell r="H59">
            <v>46143</v>
          </cell>
          <cell r="J59">
            <v>300.6952</v>
          </cell>
          <cell r="L59">
            <v>71.443564530289706</v>
          </cell>
          <cell r="M59">
            <v>1.64</v>
          </cell>
          <cell r="O59">
            <v>1.7740445126630799</v>
          </cell>
          <cell r="S59">
            <v>0</v>
          </cell>
          <cell r="U59">
            <v>0</v>
          </cell>
          <cell r="Y59">
            <v>1563.94</v>
          </cell>
          <cell r="AB59" t="str">
            <v>PISO ENFERMAGEM</v>
          </cell>
        </row>
        <row r="60">
          <cell r="C60" t="str">
            <v>HOSPITAL DOM MALAN - CG Nº 027/2022</v>
          </cell>
          <cell r="E60" t="str">
            <v>ALMIRA FERREIRA DOS SANTOS</v>
          </cell>
          <cell r="F60" t="str">
            <v>2 - Outros Profissionais da Saúde</v>
          </cell>
          <cell r="G60" t="str">
            <v>3222-05</v>
          </cell>
          <cell r="H60">
            <v>46143</v>
          </cell>
          <cell r="J60">
            <v>318.45760000000001</v>
          </cell>
          <cell r="L60">
            <v>71.443564530289706</v>
          </cell>
          <cell r="M60">
            <v>1.64</v>
          </cell>
          <cell r="O60">
            <v>1.7740445126630799</v>
          </cell>
          <cell r="S60">
            <v>0</v>
          </cell>
          <cell r="U60">
            <v>0</v>
          </cell>
          <cell r="Y60">
            <v>1563.94</v>
          </cell>
          <cell r="AB60" t="str">
            <v>PISO ENFERMAGEM</v>
          </cell>
        </row>
        <row r="61">
          <cell r="C61" t="str">
            <v>HOSPITAL DOM MALAN - CG Nº 027/2022</v>
          </cell>
          <cell r="E61" t="str">
            <v>ALVARO DANIEL DE CARVALHO</v>
          </cell>
          <cell r="F61" t="str">
            <v>1 - Médico</v>
          </cell>
          <cell r="G61" t="str">
            <v>2252-50</v>
          </cell>
          <cell r="H61">
            <v>46143</v>
          </cell>
          <cell r="J61">
            <v>2259.4223999999999</v>
          </cell>
          <cell r="L61">
            <v>71.443564530289706</v>
          </cell>
          <cell r="M61">
            <v>1.1200000000000001</v>
          </cell>
          <cell r="O61">
            <v>1.7740445126630799</v>
          </cell>
          <cell r="S61">
            <v>0</v>
          </cell>
          <cell r="U61">
            <v>0</v>
          </cell>
          <cell r="Y61">
            <v>0</v>
          </cell>
        </row>
        <row r="62">
          <cell r="C62" t="str">
            <v>HOSPITAL DOM MALAN - CG Nº 027/2022</v>
          </cell>
          <cell r="E62" t="str">
            <v>ALZENICE ALMEIDA DOS SANTOS</v>
          </cell>
          <cell r="F62" t="str">
            <v>2 - Outros Profissionais da Saúde</v>
          </cell>
          <cell r="G62" t="str">
            <v>3222-05</v>
          </cell>
          <cell r="H62">
            <v>46143</v>
          </cell>
          <cell r="J62">
            <v>383.63279999999997</v>
          </cell>
          <cell r="L62">
            <v>71.443564530289706</v>
          </cell>
          <cell r="M62">
            <v>0.05</v>
          </cell>
          <cell r="O62">
            <v>1.7740445126630799</v>
          </cell>
          <cell r="R62">
            <v>187.71394230769201</v>
          </cell>
          <cell r="S62">
            <v>3.28</v>
          </cell>
          <cell r="U62">
            <v>0</v>
          </cell>
          <cell r="Y62">
            <v>1563.94</v>
          </cell>
          <cell r="AB62" t="str">
            <v>PISO ENFERMAGEM</v>
          </cell>
        </row>
        <row r="63">
          <cell r="C63" t="str">
            <v>HOSPITAL DOM MALAN - CG Nº 027/2022</v>
          </cell>
          <cell r="E63" t="str">
            <v>AMANDA DE ALENCAR SOUZA</v>
          </cell>
          <cell r="F63" t="str">
            <v>2 - Outros Profissionais da Saúde</v>
          </cell>
          <cell r="G63" t="str">
            <v>3222-05</v>
          </cell>
          <cell r="H63">
            <v>46143</v>
          </cell>
          <cell r="J63">
            <v>317.07839999999999</v>
          </cell>
          <cell r="L63">
            <v>71.443564530289706</v>
          </cell>
          <cell r="M63">
            <v>1.64</v>
          </cell>
          <cell r="O63">
            <v>1.7740445126630799</v>
          </cell>
          <cell r="R63">
            <v>187.71394230769201</v>
          </cell>
          <cell r="S63">
            <v>98.38</v>
          </cell>
          <cell r="U63">
            <v>81.02</v>
          </cell>
          <cell r="X63" t="str">
            <v>AUXILIO CRECHE</v>
          </cell>
          <cell r="Y63">
            <v>1563.94</v>
          </cell>
          <cell r="AB63" t="str">
            <v>PISO ENFERMAGEM</v>
          </cell>
        </row>
        <row r="64">
          <cell r="C64" t="str">
            <v>HOSPITAL DOM MALAN - CG Nº 027/2022</v>
          </cell>
          <cell r="E64" t="str">
            <v>AMANDA FEITOSA PINTO</v>
          </cell>
          <cell r="F64" t="str">
            <v>2 - Outros Profissionais da Saúde</v>
          </cell>
          <cell r="G64" t="str">
            <v>2235-05</v>
          </cell>
          <cell r="H64">
            <v>46143</v>
          </cell>
          <cell r="J64">
            <v>438.72320000000002</v>
          </cell>
          <cell r="L64">
            <v>71.443564530289706</v>
          </cell>
          <cell r="M64">
            <v>2.12</v>
          </cell>
          <cell r="O64">
            <v>1.7740445126630799</v>
          </cell>
          <cell r="S64">
            <v>0</v>
          </cell>
          <cell r="U64">
            <v>0</v>
          </cell>
          <cell r="Y64">
            <v>2038.58</v>
          </cell>
          <cell r="AB64" t="str">
            <v>PISO ENFERMAGEM</v>
          </cell>
        </row>
        <row r="65">
          <cell r="C65" t="str">
            <v>HOSPITAL DOM MALAN - CG Nº 027/2022</v>
          </cell>
          <cell r="E65" t="str">
            <v>AMANDA FERREIRA DOS SANTOS</v>
          </cell>
          <cell r="F65" t="str">
            <v>3 - Administrativo</v>
          </cell>
          <cell r="G65" t="str">
            <v>4110-10</v>
          </cell>
          <cell r="H65">
            <v>46143</v>
          </cell>
          <cell r="J65">
            <v>17.192399999999999</v>
          </cell>
          <cell r="M65">
            <v>0</v>
          </cell>
          <cell r="O65">
            <v>1.7740445126630799</v>
          </cell>
          <cell r="S65">
            <v>0</v>
          </cell>
          <cell r="U65">
            <v>0</v>
          </cell>
          <cell r="Y65">
            <v>0</v>
          </cell>
        </row>
        <row r="66">
          <cell r="C66" t="str">
            <v>HOSPITAL DOM MALAN - CG Nº 027/2022</v>
          </cell>
          <cell r="E66" t="str">
            <v>AMANDA GABRIELA SIQUEIRA DE CASTRO</v>
          </cell>
          <cell r="F66" t="str">
            <v>1 - Médico</v>
          </cell>
          <cell r="G66" t="str">
            <v>2252-50</v>
          </cell>
          <cell r="H66">
            <v>46143</v>
          </cell>
          <cell r="J66">
            <v>2126.3216000000002</v>
          </cell>
          <cell r="M66">
            <v>0</v>
          </cell>
          <cell r="O66">
            <v>1.7740445126630799</v>
          </cell>
          <cell r="S66">
            <v>0</v>
          </cell>
          <cell r="U66">
            <v>0</v>
          </cell>
          <cell r="Y66">
            <v>0</v>
          </cell>
        </row>
        <row r="67">
          <cell r="C67" t="str">
            <v>HOSPITAL DOM MALAN - CG Nº 027/2022</v>
          </cell>
          <cell r="E67" t="str">
            <v>AMANDA KAROLINE DA SILVA ROCHA</v>
          </cell>
          <cell r="F67" t="str">
            <v>2 - Outros Profissionais da Saúde</v>
          </cell>
          <cell r="G67" t="str">
            <v>2235-05</v>
          </cell>
          <cell r="H67">
            <v>46143</v>
          </cell>
          <cell r="J67">
            <v>438.72320000000002</v>
          </cell>
          <cell r="L67">
            <v>71.443564530289706</v>
          </cell>
          <cell r="M67">
            <v>2.12</v>
          </cell>
          <cell r="O67">
            <v>1.7740445126630799</v>
          </cell>
          <cell r="S67">
            <v>0</v>
          </cell>
          <cell r="U67">
            <v>0</v>
          </cell>
          <cell r="Y67">
            <v>2038.58</v>
          </cell>
          <cell r="AB67" t="str">
            <v>PISO ENFERMAGEM</v>
          </cell>
        </row>
        <row r="68">
          <cell r="C68" t="str">
            <v>HOSPITAL DOM MALAN - CG Nº 027/2022</v>
          </cell>
          <cell r="E68" t="str">
            <v>AMANDA KAROLINNE LOURA DOS SANTOS</v>
          </cell>
          <cell r="F68" t="str">
            <v>2 - Outros Profissionais da Saúde</v>
          </cell>
          <cell r="G68" t="str">
            <v>2235-05</v>
          </cell>
          <cell r="H68">
            <v>46143</v>
          </cell>
          <cell r="J68">
            <v>399.46480000000003</v>
          </cell>
          <cell r="L68">
            <v>71.443564530289706</v>
          </cell>
          <cell r="M68">
            <v>2.12</v>
          </cell>
          <cell r="O68">
            <v>1.7740445126630799</v>
          </cell>
          <cell r="S68">
            <v>0</v>
          </cell>
          <cell r="U68">
            <v>138.38999999999999</v>
          </cell>
          <cell r="X68" t="str">
            <v>AUXILIO CRECHE</v>
          </cell>
          <cell r="Y68">
            <v>2038.58</v>
          </cell>
          <cell r="AB68" t="str">
            <v>PISO ENFERMAGEM</v>
          </cell>
        </row>
        <row r="69">
          <cell r="C69" t="str">
            <v>HOSPITAL DOM MALAN - CG Nº 027/2022</v>
          </cell>
          <cell r="E69" t="str">
            <v>AMANDA OLIVEIRA DE JESUS</v>
          </cell>
          <cell r="F69" t="str">
            <v>2 - Outros Profissionais da Saúde</v>
          </cell>
          <cell r="G69" t="str">
            <v>2235-05</v>
          </cell>
          <cell r="H69">
            <v>46143</v>
          </cell>
          <cell r="J69">
            <v>380.6832</v>
          </cell>
          <cell r="L69">
            <v>71.443564530289706</v>
          </cell>
          <cell r="M69">
            <v>2.12</v>
          </cell>
          <cell r="O69">
            <v>1.7740445126630799</v>
          </cell>
          <cell r="S69">
            <v>0</v>
          </cell>
          <cell r="U69">
            <v>0</v>
          </cell>
          <cell r="Y69">
            <v>2038.58</v>
          </cell>
          <cell r="AB69" t="str">
            <v>PISO ENFERMAGEM</v>
          </cell>
        </row>
        <row r="70">
          <cell r="C70" t="str">
            <v>HOSPITAL DOM MALAN - CG Nº 027/2022</v>
          </cell>
          <cell r="E70" t="str">
            <v>AMANDA STEFANY DA SILVA SOUZA</v>
          </cell>
          <cell r="F70" t="str">
            <v>3 - Administrativo</v>
          </cell>
          <cell r="G70" t="str">
            <v>4110-10</v>
          </cell>
          <cell r="H70">
            <v>46143</v>
          </cell>
          <cell r="J70">
            <v>155.61600000000001</v>
          </cell>
          <cell r="L70">
            <v>71.443564530289706</v>
          </cell>
          <cell r="M70">
            <v>1.62</v>
          </cell>
          <cell r="O70">
            <v>1.7740445126630799</v>
          </cell>
          <cell r="S70">
            <v>0</v>
          </cell>
          <cell r="U70">
            <v>162.1</v>
          </cell>
          <cell r="X70" t="str">
            <v>AUXILIO CRECHE</v>
          </cell>
          <cell r="Y70">
            <v>0</v>
          </cell>
        </row>
        <row r="71">
          <cell r="C71" t="str">
            <v>HOSPITAL DOM MALAN - CG Nº 027/2022</v>
          </cell>
          <cell r="E71" t="str">
            <v>AMARAL SOBREIRA RODRIGUES</v>
          </cell>
          <cell r="F71" t="str">
            <v>2 - Outros Profissionais da Saúde</v>
          </cell>
          <cell r="G71" t="str">
            <v>3222-05</v>
          </cell>
          <cell r="H71">
            <v>46143</v>
          </cell>
          <cell r="J71">
            <v>364.32080000000002</v>
          </cell>
          <cell r="L71">
            <v>71.443564530289706</v>
          </cell>
          <cell r="M71">
            <v>1.64</v>
          </cell>
          <cell r="O71">
            <v>1.7740445126630799</v>
          </cell>
          <cell r="S71">
            <v>0</v>
          </cell>
          <cell r="U71">
            <v>0</v>
          </cell>
          <cell r="Y71">
            <v>1563.94</v>
          </cell>
          <cell r="AB71" t="str">
            <v>PISO ENFERMAGEM</v>
          </cell>
        </row>
        <row r="72">
          <cell r="C72" t="str">
            <v>HOSPITAL DOM MALAN - CG Nº 027/2022</v>
          </cell>
          <cell r="E72" t="str">
            <v>AMARO MARQUES DE FREITAS CRUZ</v>
          </cell>
          <cell r="F72" t="str">
            <v>2 - Outros Profissionais da Saúde</v>
          </cell>
          <cell r="G72" t="str">
            <v>3241-15</v>
          </cell>
          <cell r="H72">
            <v>46143</v>
          </cell>
          <cell r="J72">
            <v>376.66239999999999</v>
          </cell>
          <cell r="L72">
            <v>71.443564530289706</v>
          </cell>
          <cell r="M72">
            <v>3.06</v>
          </cell>
          <cell r="O72">
            <v>1.7740445126630799</v>
          </cell>
          <cell r="S72">
            <v>0</v>
          </cell>
          <cell r="U72">
            <v>0</v>
          </cell>
          <cell r="Y72">
            <v>0</v>
          </cell>
        </row>
        <row r="73">
          <cell r="C73" t="str">
            <v>HOSPITAL DOM MALAN - CG Nº 027/2022</v>
          </cell>
          <cell r="E73" t="str">
            <v>AMELIA KAROLLAINE DANTAS VARJÃO</v>
          </cell>
          <cell r="F73" t="str">
            <v>2 - Outros Profissionais da Saúde</v>
          </cell>
          <cell r="G73" t="str">
            <v>2235-05</v>
          </cell>
          <cell r="H73">
            <v>46143</v>
          </cell>
          <cell r="J73">
            <v>380.66080000000005</v>
          </cell>
          <cell r="L73">
            <v>71.443564530289706</v>
          </cell>
          <cell r="M73">
            <v>2.12</v>
          </cell>
          <cell r="O73">
            <v>1.7740445126630799</v>
          </cell>
          <cell r="S73">
            <v>0</v>
          </cell>
          <cell r="U73">
            <v>0</v>
          </cell>
          <cell r="Y73">
            <v>2038.58</v>
          </cell>
          <cell r="AB73" t="str">
            <v>PISO ENFERMAGEM</v>
          </cell>
        </row>
        <row r="74">
          <cell r="C74" t="str">
            <v>HOSPITAL DOM MALAN - CG Nº 027/2022</v>
          </cell>
          <cell r="E74" t="str">
            <v>AMERI ANGELITA DE AMORIM</v>
          </cell>
          <cell r="F74" t="str">
            <v>2 - Outros Profissionais da Saúde</v>
          </cell>
          <cell r="G74" t="str">
            <v>3222-05</v>
          </cell>
          <cell r="H74">
            <v>46143</v>
          </cell>
          <cell r="J74">
            <v>280.56080000000003</v>
          </cell>
          <cell r="L74">
            <v>71.443564530289706</v>
          </cell>
          <cell r="M74">
            <v>1.53</v>
          </cell>
          <cell r="O74">
            <v>1.7740445126630799</v>
          </cell>
          <cell r="S74">
            <v>0</v>
          </cell>
          <cell r="U74">
            <v>81.02</v>
          </cell>
          <cell r="X74" t="str">
            <v>AUXILIO CRECHE</v>
          </cell>
          <cell r="Y74">
            <v>1563.94</v>
          </cell>
          <cell r="AB74" t="str">
            <v>PISO ENFERMAGEM</v>
          </cell>
        </row>
        <row r="75">
          <cell r="C75" t="str">
            <v>HOSPITAL DOM MALAN - CG Nº 027/2022</v>
          </cell>
          <cell r="E75" t="str">
            <v>AMILCA BRITO DOS SANTOS</v>
          </cell>
          <cell r="F75" t="str">
            <v>2 - Outros Profissionais da Saúde</v>
          </cell>
          <cell r="G75" t="str">
            <v>3222-05</v>
          </cell>
          <cell r="H75">
            <v>46143</v>
          </cell>
          <cell r="J75">
            <v>202.97839999999999</v>
          </cell>
          <cell r="L75">
            <v>71.443564530289706</v>
          </cell>
          <cell r="M75">
            <v>1.64</v>
          </cell>
          <cell r="O75">
            <v>1.7740445126630799</v>
          </cell>
          <cell r="S75">
            <v>0</v>
          </cell>
          <cell r="U75">
            <v>0</v>
          </cell>
          <cell r="Y75">
            <v>573.44000000000005</v>
          </cell>
          <cell r="AB75" t="str">
            <v>PISO ENFERMAGEM</v>
          </cell>
        </row>
        <row r="76">
          <cell r="C76" t="str">
            <v>HOSPITAL DOM MALAN - CG Nº 027/2022</v>
          </cell>
          <cell r="E76" t="str">
            <v>AMINA DOS SANTOS</v>
          </cell>
          <cell r="F76" t="str">
            <v>2 - Outros Profissionais da Saúde</v>
          </cell>
          <cell r="G76" t="str">
            <v>3222-05</v>
          </cell>
          <cell r="H76">
            <v>46143</v>
          </cell>
          <cell r="J76">
            <v>274.27600000000001</v>
          </cell>
          <cell r="L76">
            <v>71.443564530289706</v>
          </cell>
          <cell r="M76">
            <v>1.64</v>
          </cell>
          <cell r="O76">
            <v>1.7740445126630799</v>
          </cell>
          <cell r="S76">
            <v>0</v>
          </cell>
          <cell r="U76">
            <v>0</v>
          </cell>
          <cell r="Y76">
            <v>1199.01</v>
          </cell>
          <cell r="AB76" t="str">
            <v>PISO ENFERMAGEM</v>
          </cell>
        </row>
        <row r="77">
          <cell r="C77" t="str">
            <v>HOSPITAL DOM MALAN - CG Nº 027/2022</v>
          </cell>
          <cell r="E77" t="str">
            <v>ANA CAMILY ABRANTE DE SOUZA</v>
          </cell>
          <cell r="F77" t="str">
            <v>2 - Outros Profissionais da Saúde</v>
          </cell>
          <cell r="G77" t="str">
            <v>2235-05</v>
          </cell>
          <cell r="H77">
            <v>46143</v>
          </cell>
          <cell r="J77">
            <v>438.72320000000002</v>
          </cell>
          <cell r="L77">
            <v>71.443564530289706</v>
          </cell>
          <cell r="M77">
            <v>2.12</v>
          </cell>
          <cell r="O77">
            <v>1.7740445126630799</v>
          </cell>
          <cell r="S77">
            <v>0</v>
          </cell>
          <cell r="U77">
            <v>0</v>
          </cell>
          <cell r="Y77">
            <v>2038.58</v>
          </cell>
          <cell r="AB77" t="str">
            <v>PISO ENFERMAGEM</v>
          </cell>
        </row>
        <row r="78">
          <cell r="C78" t="str">
            <v>HOSPITAL DOM MALAN - CG Nº 027/2022</v>
          </cell>
          <cell r="E78" t="str">
            <v>ANA CARLA DE BRITO SANTOS</v>
          </cell>
          <cell r="F78" t="str">
            <v>2 - Outros Profissionais da Saúde</v>
          </cell>
          <cell r="G78" t="str">
            <v>3222-05</v>
          </cell>
          <cell r="H78">
            <v>46143</v>
          </cell>
          <cell r="J78">
            <v>208.90400000000002</v>
          </cell>
          <cell r="L78">
            <v>71.443564530289706</v>
          </cell>
          <cell r="M78">
            <v>0.87</v>
          </cell>
          <cell r="O78">
            <v>1.7740445126630799</v>
          </cell>
          <cell r="R78">
            <v>187.71394230769201</v>
          </cell>
          <cell r="S78">
            <v>52.47</v>
          </cell>
          <cell r="U78">
            <v>81.02</v>
          </cell>
          <cell r="X78" t="str">
            <v>AUXILIO CRECHE</v>
          </cell>
          <cell r="Y78">
            <v>1563.94</v>
          </cell>
          <cell r="AB78" t="str">
            <v>PISO ENFERMAGEM</v>
          </cell>
        </row>
        <row r="79">
          <cell r="C79" t="str">
            <v>HOSPITAL DOM MALAN - CG Nº 027/2022</v>
          </cell>
          <cell r="E79" t="str">
            <v>ANA CAROLINA SILVA GONZAGA</v>
          </cell>
          <cell r="F79" t="str">
            <v>2 - Outros Profissionais da Saúde</v>
          </cell>
          <cell r="G79" t="str">
            <v>3222-05</v>
          </cell>
          <cell r="H79">
            <v>46143</v>
          </cell>
          <cell r="J79">
            <v>300.47280000000001</v>
          </cell>
          <cell r="L79">
            <v>71.443564530289706</v>
          </cell>
          <cell r="M79">
            <v>1.53</v>
          </cell>
          <cell r="O79">
            <v>1.7740445126630799</v>
          </cell>
          <cell r="S79">
            <v>0</v>
          </cell>
          <cell r="U79">
            <v>0</v>
          </cell>
          <cell r="Y79">
            <v>1563.94</v>
          </cell>
          <cell r="AB79" t="str">
            <v>PISO ENFERMAGEM</v>
          </cell>
        </row>
        <row r="80">
          <cell r="C80" t="str">
            <v>HOSPITAL DOM MALAN - CG Nº 027/2022</v>
          </cell>
          <cell r="E80" t="str">
            <v>ANA CELIA FERREIRA INACIO</v>
          </cell>
          <cell r="F80" t="str">
            <v>2 - Outros Profissionais da Saúde</v>
          </cell>
          <cell r="G80" t="str">
            <v>3222-05</v>
          </cell>
          <cell r="H80">
            <v>46143</v>
          </cell>
          <cell r="J80">
            <v>318.04480000000001</v>
          </cell>
          <cell r="L80">
            <v>71.443564530289706</v>
          </cell>
          <cell r="M80">
            <v>1.64</v>
          </cell>
          <cell r="O80">
            <v>1.7740445126630799</v>
          </cell>
          <cell r="R80">
            <v>187.71394230769201</v>
          </cell>
          <cell r="S80">
            <v>98.38</v>
          </cell>
          <cell r="U80">
            <v>0</v>
          </cell>
          <cell r="Y80">
            <v>1563.94</v>
          </cell>
          <cell r="AB80" t="str">
            <v>PISO ENFERMAGEM</v>
          </cell>
        </row>
        <row r="81">
          <cell r="C81" t="str">
            <v>HOSPITAL DOM MALAN - CG Nº 027/2022</v>
          </cell>
          <cell r="E81" t="str">
            <v>ANA CELIA GALINDO LEITE</v>
          </cell>
          <cell r="F81" t="str">
            <v>2 - Outros Profissionais da Saúde</v>
          </cell>
          <cell r="G81" t="str">
            <v>3222-05</v>
          </cell>
          <cell r="H81">
            <v>46143</v>
          </cell>
          <cell r="J81">
            <v>348.46719999999999</v>
          </cell>
          <cell r="L81">
            <v>71.443564530289706</v>
          </cell>
          <cell r="M81">
            <v>1.64</v>
          </cell>
          <cell r="O81">
            <v>1.7740445126630799</v>
          </cell>
          <cell r="S81">
            <v>0</v>
          </cell>
          <cell r="U81">
            <v>0</v>
          </cell>
          <cell r="Y81">
            <v>1563.94</v>
          </cell>
          <cell r="AB81" t="str">
            <v>PISO ENFERMAGEM</v>
          </cell>
        </row>
        <row r="82">
          <cell r="C82" t="str">
            <v>HOSPITAL DOM MALAN - CG Nº 027/2022</v>
          </cell>
          <cell r="E82" t="str">
            <v>ANA CELIA SOUZA DO E</v>
          </cell>
          <cell r="F82" t="str">
            <v>2 - Outros Profissionais da Saúde</v>
          </cell>
          <cell r="G82" t="str">
            <v>3222-05</v>
          </cell>
          <cell r="H82">
            <v>46143</v>
          </cell>
          <cell r="J82">
            <v>303.11599999999999</v>
          </cell>
          <cell r="L82">
            <v>71.443564530289706</v>
          </cell>
          <cell r="M82">
            <v>1.64</v>
          </cell>
          <cell r="O82">
            <v>1.7740445126630799</v>
          </cell>
          <cell r="R82">
            <v>187.71394230769201</v>
          </cell>
          <cell r="S82">
            <v>98.38</v>
          </cell>
          <cell r="U82">
            <v>0</v>
          </cell>
          <cell r="Y82">
            <v>1563.94</v>
          </cell>
          <cell r="AB82" t="str">
            <v>PISO ENFERMAGEM</v>
          </cell>
        </row>
        <row r="83">
          <cell r="C83" t="str">
            <v>HOSPITAL DOM MALAN - CG Nº 027/2022</v>
          </cell>
          <cell r="E83" t="str">
            <v>ANA CERES AGUIAR CARVALHO</v>
          </cell>
          <cell r="F83" t="str">
            <v>1 - Médico</v>
          </cell>
          <cell r="G83" t="str">
            <v>2252-50</v>
          </cell>
          <cell r="H83">
            <v>46143</v>
          </cell>
          <cell r="J83">
            <v>1547.1424</v>
          </cell>
          <cell r="L83">
            <v>71.443564530289706</v>
          </cell>
          <cell r="M83">
            <v>11.22</v>
          </cell>
          <cell r="O83">
            <v>1.7740445126630799</v>
          </cell>
          <cell r="S83">
            <v>0</v>
          </cell>
          <cell r="U83">
            <v>0</v>
          </cell>
          <cell r="Y83">
            <v>0</v>
          </cell>
        </row>
        <row r="84">
          <cell r="C84" t="str">
            <v>HOSPITAL DOM MALAN - CG Nº 027/2022</v>
          </cell>
          <cell r="E84" t="str">
            <v>ANA CLAUDIA DE CARVALHO MAGALHAES</v>
          </cell>
          <cell r="F84" t="str">
            <v>1 - Médico</v>
          </cell>
          <cell r="G84" t="str">
            <v>2251-24</v>
          </cell>
          <cell r="H84">
            <v>46143</v>
          </cell>
          <cell r="J84">
            <v>3276.96</v>
          </cell>
          <cell r="L84">
            <v>71.443564530289706</v>
          </cell>
          <cell r="M84">
            <v>14.42</v>
          </cell>
          <cell r="O84">
            <v>1.7740445126630799</v>
          </cell>
          <cell r="S84">
            <v>0</v>
          </cell>
          <cell r="U84">
            <v>0</v>
          </cell>
          <cell r="Y84">
            <v>0</v>
          </cell>
        </row>
        <row r="85">
          <cell r="C85" t="str">
            <v>HOSPITAL DOM MALAN - CG Nº 027/2022</v>
          </cell>
          <cell r="E85" t="str">
            <v>ANA CLAUDIA GIL DA SILVA DIAS</v>
          </cell>
          <cell r="F85" t="str">
            <v>2 - Outros Profissionais da Saúde</v>
          </cell>
          <cell r="G85" t="str">
            <v>3222-05</v>
          </cell>
          <cell r="H85">
            <v>46143</v>
          </cell>
          <cell r="J85">
            <v>303.41759999999999</v>
          </cell>
          <cell r="L85">
            <v>71.443564530289706</v>
          </cell>
          <cell r="M85">
            <v>1.64</v>
          </cell>
          <cell r="O85">
            <v>1.7740445126630799</v>
          </cell>
          <cell r="S85">
            <v>0</v>
          </cell>
          <cell r="U85">
            <v>162.04</v>
          </cell>
          <cell r="X85" t="str">
            <v>AUXILIO CRECHE</v>
          </cell>
          <cell r="Y85">
            <v>1563.94</v>
          </cell>
          <cell r="AB85" t="str">
            <v>PISO ENFERMAGEM</v>
          </cell>
        </row>
        <row r="86">
          <cell r="C86" t="str">
            <v>HOSPITAL DOM MALAN - CG Nº 027/2022</v>
          </cell>
          <cell r="E86" t="str">
            <v>ANA CLAUDIA GOMES DE OLIVEIRA</v>
          </cell>
          <cell r="F86" t="str">
            <v>2 - Outros Profissionais da Saúde</v>
          </cell>
          <cell r="G86" t="str">
            <v>3222-05</v>
          </cell>
          <cell r="H86">
            <v>46143</v>
          </cell>
          <cell r="J86">
            <v>282.21840000000003</v>
          </cell>
          <cell r="L86">
            <v>71.443564530289706</v>
          </cell>
          <cell r="M86">
            <v>1.64</v>
          </cell>
          <cell r="O86">
            <v>1.7740445126630799</v>
          </cell>
          <cell r="S86">
            <v>0</v>
          </cell>
          <cell r="U86">
            <v>0</v>
          </cell>
          <cell r="Y86">
            <v>1563.94</v>
          </cell>
          <cell r="AB86" t="str">
            <v>PISO ENFERMAGEM</v>
          </cell>
        </row>
        <row r="87">
          <cell r="C87" t="str">
            <v>HOSPITAL DOM MALAN - CG Nº 027/2022</v>
          </cell>
          <cell r="E87" t="str">
            <v>ANA CLAUDIA RAFAEL MENDES</v>
          </cell>
          <cell r="F87" t="str">
            <v>2 - Outros Profissionais da Saúde</v>
          </cell>
          <cell r="G87" t="str">
            <v>3222-05</v>
          </cell>
          <cell r="H87">
            <v>46143</v>
          </cell>
          <cell r="J87">
            <v>309.35919999999999</v>
          </cell>
          <cell r="L87">
            <v>71.443564530289706</v>
          </cell>
          <cell r="M87">
            <v>1.64</v>
          </cell>
          <cell r="O87">
            <v>1.7740445126630799</v>
          </cell>
          <cell r="S87">
            <v>0</v>
          </cell>
          <cell r="U87">
            <v>0</v>
          </cell>
          <cell r="Y87">
            <v>1563.94</v>
          </cell>
          <cell r="AB87" t="str">
            <v>PISO ENFERMAGEM</v>
          </cell>
        </row>
        <row r="88">
          <cell r="C88" t="str">
            <v>HOSPITAL DOM MALAN - CG Nº 027/2022</v>
          </cell>
          <cell r="E88" t="str">
            <v>ANA CLEA DE LIMA SOUZA CARVALHO</v>
          </cell>
          <cell r="F88" t="str">
            <v>2 - Outros Profissionais da Saúde</v>
          </cell>
          <cell r="G88" t="str">
            <v>3222-05</v>
          </cell>
          <cell r="H88">
            <v>46143</v>
          </cell>
          <cell r="J88">
            <v>353.6832</v>
          </cell>
          <cell r="L88">
            <v>71.443564530289706</v>
          </cell>
          <cell r="M88">
            <v>0.11</v>
          </cell>
          <cell r="O88">
            <v>1.7740445126630799</v>
          </cell>
          <cell r="S88">
            <v>0</v>
          </cell>
          <cell r="U88">
            <v>0</v>
          </cell>
          <cell r="Y88">
            <v>1563.94</v>
          </cell>
          <cell r="AB88" t="str">
            <v>PISO ENFERMAGEM</v>
          </cell>
        </row>
        <row r="89">
          <cell r="C89" t="str">
            <v>HOSPITAL DOM MALAN - CG Nº 027/2022</v>
          </cell>
          <cell r="E89" t="str">
            <v>ANA CLEIDE DANTAS DOS SANTOS</v>
          </cell>
          <cell r="F89" t="str">
            <v>2 - Outros Profissionais da Saúde</v>
          </cell>
          <cell r="G89" t="str">
            <v>3222-05</v>
          </cell>
          <cell r="H89">
            <v>46143</v>
          </cell>
          <cell r="J89">
            <v>282.21840000000003</v>
          </cell>
          <cell r="L89">
            <v>71.443564530289706</v>
          </cell>
          <cell r="M89">
            <v>1.64</v>
          </cell>
          <cell r="O89">
            <v>1.7740445126630799</v>
          </cell>
          <cell r="S89">
            <v>0</v>
          </cell>
          <cell r="U89">
            <v>0</v>
          </cell>
          <cell r="Y89">
            <v>1563.94</v>
          </cell>
          <cell r="AB89" t="str">
            <v>PISO ENFERMAGEM</v>
          </cell>
        </row>
        <row r="90">
          <cell r="C90" t="str">
            <v>HOSPITAL DOM MALAN - CG Nº 027/2022</v>
          </cell>
          <cell r="E90" t="str">
            <v>ANA CRISTINA DE ALMEIDA SILVA</v>
          </cell>
          <cell r="F90" t="str">
            <v>2 - Outros Profissionais da Saúde</v>
          </cell>
          <cell r="G90" t="str">
            <v>3222-05</v>
          </cell>
          <cell r="H90">
            <v>46143</v>
          </cell>
          <cell r="J90">
            <v>325.04160000000002</v>
          </cell>
          <cell r="L90">
            <v>71.443564530289706</v>
          </cell>
          <cell r="M90">
            <v>1.64</v>
          </cell>
          <cell r="O90">
            <v>1.7740445126630799</v>
          </cell>
          <cell r="S90">
            <v>0</v>
          </cell>
          <cell r="U90">
            <v>0</v>
          </cell>
          <cell r="Y90">
            <v>1563.94</v>
          </cell>
          <cell r="AB90" t="str">
            <v>PISO ENFERMAGEM</v>
          </cell>
        </row>
        <row r="91">
          <cell r="C91" t="str">
            <v>HOSPITAL DOM MALAN - CG Nº 027/2022</v>
          </cell>
          <cell r="E91" t="str">
            <v>ANA FABRICIA XAVIER</v>
          </cell>
          <cell r="F91" t="str">
            <v>3 - Administrativo</v>
          </cell>
          <cell r="G91" t="str">
            <v>4110-10</v>
          </cell>
          <cell r="H91">
            <v>46143</v>
          </cell>
          <cell r="J91">
            <v>164.26160000000002</v>
          </cell>
          <cell r="L91">
            <v>71.443564530289706</v>
          </cell>
          <cell r="M91">
            <v>1.35</v>
          </cell>
          <cell r="O91">
            <v>1.7740445126630799</v>
          </cell>
          <cell r="S91">
            <v>0</v>
          </cell>
          <cell r="U91">
            <v>0</v>
          </cell>
          <cell r="Y91">
            <v>0</v>
          </cell>
        </row>
        <row r="92">
          <cell r="C92" t="str">
            <v>HOSPITAL DOM MALAN - CG Nº 027/2022</v>
          </cell>
          <cell r="E92" t="str">
            <v>ANA FLAVIA DA SILVA GERICO</v>
          </cell>
          <cell r="F92" t="str">
            <v>2 - Outros Profissionais da Saúde</v>
          </cell>
          <cell r="G92" t="str">
            <v>3222-05</v>
          </cell>
          <cell r="H92">
            <v>46143</v>
          </cell>
          <cell r="J92">
            <v>303.47040000000004</v>
          </cell>
          <cell r="L92">
            <v>71.443564530289706</v>
          </cell>
          <cell r="M92">
            <v>1.64</v>
          </cell>
          <cell r="O92">
            <v>1.7740445126630799</v>
          </cell>
          <cell r="S92">
            <v>0</v>
          </cell>
          <cell r="U92">
            <v>0</v>
          </cell>
          <cell r="Y92">
            <v>1563.94</v>
          </cell>
          <cell r="AB92" t="str">
            <v>PISO ENFERMAGEM</v>
          </cell>
        </row>
        <row r="93">
          <cell r="C93" t="str">
            <v>HOSPITAL DOM MALAN - CG Nº 027/2022</v>
          </cell>
          <cell r="E93" t="str">
            <v>ANA KAROLINE DE CARVALHO RODRIGUES</v>
          </cell>
          <cell r="F93" t="str">
            <v>2 - Outros Profissionais da Saúde</v>
          </cell>
          <cell r="G93" t="str">
            <v>2235-05</v>
          </cell>
          <cell r="H93">
            <v>46143</v>
          </cell>
          <cell r="J93">
            <v>403.024</v>
          </cell>
          <cell r="L93">
            <v>71.443564530289706</v>
          </cell>
          <cell r="M93">
            <v>2.12</v>
          </cell>
          <cell r="O93">
            <v>1.7740445126630799</v>
          </cell>
          <cell r="S93">
            <v>0</v>
          </cell>
          <cell r="U93">
            <v>138.38999999999999</v>
          </cell>
          <cell r="X93" t="str">
            <v>AUXILIO CRECHE</v>
          </cell>
          <cell r="Y93">
            <v>2038.58</v>
          </cell>
          <cell r="AB93" t="str">
            <v>PISO ENFERMAGEM</v>
          </cell>
        </row>
        <row r="94">
          <cell r="C94" t="str">
            <v>HOSPITAL DOM MALAN - CG Nº 027/2022</v>
          </cell>
          <cell r="E94" t="str">
            <v>ANA KAROLINE TAVARES</v>
          </cell>
          <cell r="F94" t="str">
            <v>2 - Outros Profissionais da Saúde</v>
          </cell>
          <cell r="G94" t="str">
            <v>2235-05</v>
          </cell>
          <cell r="H94">
            <v>46143</v>
          </cell>
          <cell r="J94">
            <v>368.05680000000001</v>
          </cell>
          <cell r="L94">
            <v>71.443564530289706</v>
          </cell>
          <cell r="M94">
            <v>2.12</v>
          </cell>
          <cell r="O94">
            <v>1.7740445126630799</v>
          </cell>
          <cell r="S94">
            <v>0</v>
          </cell>
          <cell r="U94">
            <v>0</v>
          </cell>
          <cell r="Y94">
            <v>2038.58</v>
          </cell>
          <cell r="AB94" t="str">
            <v>PISO ENFERMAGEM</v>
          </cell>
        </row>
        <row r="95">
          <cell r="C95" t="str">
            <v>HOSPITAL DOM MALAN - CG Nº 027/2022</v>
          </cell>
          <cell r="E95" t="str">
            <v>ANA LUCIA QUADROS LACERDA</v>
          </cell>
          <cell r="F95" t="str">
            <v>1 - Médico</v>
          </cell>
          <cell r="G95" t="str">
            <v>2251-50</v>
          </cell>
          <cell r="H95">
            <v>46143</v>
          </cell>
          <cell r="J95">
            <v>1028.7855999999999</v>
          </cell>
          <cell r="L95">
            <v>71.443564530289706</v>
          </cell>
          <cell r="M95">
            <v>4.8099999999999996</v>
          </cell>
          <cell r="O95">
            <v>1.7740445126630799</v>
          </cell>
          <cell r="S95">
            <v>0</v>
          </cell>
          <cell r="U95">
            <v>0</v>
          </cell>
          <cell r="Y95">
            <v>0</v>
          </cell>
        </row>
        <row r="96">
          <cell r="C96" t="str">
            <v>HOSPITAL DOM MALAN - CG Nº 027/2022</v>
          </cell>
          <cell r="E96" t="str">
            <v>ANA LUIZA CARVALHO FIGUEREDO PEREIRA</v>
          </cell>
          <cell r="F96" t="str">
            <v>1 - Médico</v>
          </cell>
          <cell r="G96" t="str">
            <v>2251-50</v>
          </cell>
          <cell r="H96">
            <v>46143</v>
          </cell>
          <cell r="J96">
            <v>1410.7367999999999</v>
          </cell>
          <cell r="M96">
            <v>0</v>
          </cell>
          <cell r="O96">
            <v>1.7740445126630799</v>
          </cell>
          <cell r="S96">
            <v>0</v>
          </cell>
          <cell r="U96">
            <v>0</v>
          </cell>
          <cell r="Y96">
            <v>0</v>
          </cell>
        </row>
        <row r="97">
          <cell r="C97" t="str">
            <v>HOSPITAL DOM MALAN - CG Nº 027/2022</v>
          </cell>
          <cell r="E97" t="str">
            <v>ANA MARIA CERQUEIRA NONATO</v>
          </cell>
          <cell r="F97" t="str">
            <v>3 - Administrativo</v>
          </cell>
          <cell r="G97" t="str">
            <v>1422-10</v>
          </cell>
          <cell r="H97">
            <v>46143</v>
          </cell>
          <cell r="J97">
            <v>1121.1624000000002</v>
          </cell>
          <cell r="L97">
            <v>71.443564530289706</v>
          </cell>
          <cell r="M97">
            <v>5.48</v>
          </cell>
          <cell r="O97">
            <v>1.7740445126630799</v>
          </cell>
          <cell r="S97">
            <v>0</v>
          </cell>
          <cell r="U97">
            <v>0</v>
          </cell>
          <cell r="Y97">
            <v>0</v>
          </cell>
        </row>
        <row r="98">
          <cell r="C98" t="str">
            <v>HOSPITAL DOM MALAN - CG Nº 027/2022</v>
          </cell>
          <cell r="E98" t="str">
            <v>ANA MARIA DOS SANTOS DUARTE SOUZA</v>
          </cell>
          <cell r="F98" t="str">
            <v>2 - Outros Profissionais da Saúde</v>
          </cell>
          <cell r="G98" t="str">
            <v>3222-05</v>
          </cell>
          <cell r="H98">
            <v>46143</v>
          </cell>
          <cell r="J98">
            <v>202.97839999999999</v>
          </cell>
          <cell r="L98">
            <v>71.443564530289706</v>
          </cell>
          <cell r="M98">
            <v>1.64</v>
          </cell>
          <cell r="O98">
            <v>1.7740445126630799</v>
          </cell>
          <cell r="S98">
            <v>0</v>
          </cell>
          <cell r="U98">
            <v>81.02</v>
          </cell>
          <cell r="X98" t="str">
            <v>AUXILIO CRECHE</v>
          </cell>
          <cell r="Y98">
            <v>573.44000000000005</v>
          </cell>
          <cell r="AB98" t="str">
            <v>PISO ENFERMAGEM</v>
          </cell>
        </row>
        <row r="99">
          <cell r="C99" t="str">
            <v>HOSPITAL DOM MALAN - CG Nº 027/2022</v>
          </cell>
          <cell r="E99" t="str">
            <v>ANA MARIA FRANCISCA DA SILVA</v>
          </cell>
          <cell r="F99" t="str">
            <v>2 - Outros Profissionais da Saúde</v>
          </cell>
          <cell r="G99" t="str">
            <v>3222-05</v>
          </cell>
          <cell r="H99">
            <v>46143</v>
          </cell>
          <cell r="J99">
            <v>271.7448</v>
          </cell>
          <cell r="L99">
            <v>71.443564530289706</v>
          </cell>
          <cell r="M99">
            <v>0.98</v>
          </cell>
          <cell r="O99">
            <v>1.7740445126630799</v>
          </cell>
          <cell r="S99">
            <v>0</v>
          </cell>
          <cell r="U99">
            <v>0</v>
          </cell>
          <cell r="Y99">
            <v>1563.94</v>
          </cell>
          <cell r="AB99" t="str">
            <v>PISO ENFERMAGEM</v>
          </cell>
        </row>
        <row r="100">
          <cell r="C100" t="str">
            <v>HOSPITAL DOM MALAN - CG Nº 027/2022</v>
          </cell>
          <cell r="E100" t="str">
            <v>ANA MARIA PEREIRA</v>
          </cell>
          <cell r="F100" t="str">
            <v>3 - Administrativo</v>
          </cell>
          <cell r="G100" t="str">
            <v>4110-10</v>
          </cell>
          <cell r="H100">
            <v>46143</v>
          </cell>
          <cell r="J100">
            <v>155.61600000000001</v>
          </cell>
          <cell r="L100">
            <v>71.443564530289706</v>
          </cell>
          <cell r="M100">
            <v>1.62</v>
          </cell>
          <cell r="O100">
            <v>1.7740445126630799</v>
          </cell>
          <cell r="S100">
            <v>0</v>
          </cell>
          <cell r="U100">
            <v>0</v>
          </cell>
          <cell r="Y100">
            <v>0</v>
          </cell>
        </row>
        <row r="101">
          <cell r="C101" t="str">
            <v>HOSPITAL DOM MALAN - CG Nº 027/2022</v>
          </cell>
          <cell r="E101" t="str">
            <v>ANA MARIA RODRIGUES DA SILVA</v>
          </cell>
          <cell r="F101" t="str">
            <v>3 - Administrativo</v>
          </cell>
          <cell r="G101" t="str">
            <v>5174-10</v>
          </cell>
          <cell r="H101">
            <v>46143</v>
          </cell>
          <cell r="J101">
            <v>0</v>
          </cell>
          <cell r="M101">
            <v>0</v>
          </cell>
          <cell r="O101">
            <v>1.7740445126630799</v>
          </cell>
          <cell r="S101">
            <v>0</v>
          </cell>
          <cell r="U101">
            <v>0</v>
          </cell>
          <cell r="Y101">
            <v>0</v>
          </cell>
        </row>
        <row r="102">
          <cell r="C102" t="str">
            <v>HOSPITAL DOM MALAN - CG Nº 027/2022</v>
          </cell>
          <cell r="E102" t="str">
            <v>ANA MICHELLY DA SILVA COSTA</v>
          </cell>
          <cell r="F102" t="str">
            <v>3 - Administrativo</v>
          </cell>
          <cell r="G102" t="str">
            <v>4221-05</v>
          </cell>
          <cell r="H102">
            <v>46143</v>
          </cell>
          <cell r="J102">
            <v>155.61600000000001</v>
          </cell>
          <cell r="L102">
            <v>71.443564530289706</v>
          </cell>
          <cell r="M102">
            <v>1.62</v>
          </cell>
          <cell r="O102">
            <v>1.7740445126630799</v>
          </cell>
          <cell r="S102">
            <v>0</v>
          </cell>
          <cell r="U102">
            <v>0</v>
          </cell>
          <cell r="Y102">
            <v>0</v>
          </cell>
        </row>
        <row r="103">
          <cell r="C103" t="str">
            <v>HOSPITAL DOM MALAN - CG Nº 027/2022</v>
          </cell>
          <cell r="E103" t="str">
            <v>ANA MILENA BONFIM DE ARAUJO</v>
          </cell>
          <cell r="F103" t="str">
            <v>2 - Outros Profissionais da Saúde</v>
          </cell>
          <cell r="G103" t="str">
            <v>2235-05</v>
          </cell>
          <cell r="H103">
            <v>46143</v>
          </cell>
          <cell r="J103">
            <v>217.5968</v>
          </cell>
          <cell r="L103">
            <v>71.443564530289706</v>
          </cell>
          <cell r="M103">
            <v>2.12</v>
          </cell>
          <cell r="O103">
            <v>1.7740445126630799</v>
          </cell>
          <cell r="S103">
            <v>0</v>
          </cell>
          <cell r="U103">
            <v>0</v>
          </cell>
          <cell r="Y103">
            <v>0</v>
          </cell>
        </row>
        <row r="104">
          <cell r="C104" t="str">
            <v>HOSPITAL DOM MALAN - CG Nº 027/2022</v>
          </cell>
          <cell r="E104" t="str">
            <v>ANA PATRICIA VALENCIO ROZENO</v>
          </cell>
          <cell r="F104" t="str">
            <v>3 - Administrativo</v>
          </cell>
          <cell r="G104" t="str">
            <v>5134-30</v>
          </cell>
          <cell r="H104">
            <v>46143</v>
          </cell>
          <cell r="J104">
            <v>155.61600000000001</v>
          </cell>
          <cell r="L104">
            <v>71.443564530289706</v>
          </cell>
          <cell r="M104">
            <v>1.62</v>
          </cell>
          <cell r="O104">
            <v>1.7740445126630799</v>
          </cell>
          <cell r="S104">
            <v>0</v>
          </cell>
          <cell r="U104">
            <v>0</v>
          </cell>
          <cell r="Y104">
            <v>0</v>
          </cell>
        </row>
        <row r="105">
          <cell r="C105" t="str">
            <v>HOSPITAL DOM MALAN - CG Nº 027/2022</v>
          </cell>
          <cell r="E105" t="str">
            <v>ANA PAULA DAMASCENO MATOS</v>
          </cell>
          <cell r="F105" t="str">
            <v>3 - Administrativo</v>
          </cell>
          <cell r="G105" t="str">
            <v>2237-05</v>
          </cell>
          <cell r="H105">
            <v>46143</v>
          </cell>
          <cell r="J105">
            <v>176.66640000000001</v>
          </cell>
          <cell r="L105">
            <v>71.443564530289706</v>
          </cell>
          <cell r="M105">
            <v>1.62</v>
          </cell>
          <cell r="O105">
            <v>1.7740445126630799</v>
          </cell>
          <cell r="S105">
            <v>0</v>
          </cell>
          <cell r="U105">
            <v>0</v>
          </cell>
          <cell r="Y105">
            <v>0</v>
          </cell>
        </row>
        <row r="106">
          <cell r="C106" t="str">
            <v>HOSPITAL DOM MALAN - CG Nº 027/2022</v>
          </cell>
          <cell r="E106" t="str">
            <v>ANA PAULA DE BARROS SANTOS</v>
          </cell>
          <cell r="F106" t="str">
            <v>2 - Outros Profissionais da Saúde</v>
          </cell>
          <cell r="G106" t="str">
            <v>3222-05</v>
          </cell>
          <cell r="H106">
            <v>46143</v>
          </cell>
          <cell r="J106">
            <v>313.52719999999999</v>
          </cell>
          <cell r="L106">
            <v>71.443564530289706</v>
          </cell>
          <cell r="M106">
            <v>1.64</v>
          </cell>
          <cell r="O106">
            <v>1.7740445126630799</v>
          </cell>
          <cell r="S106">
            <v>0</v>
          </cell>
          <cell r="U106">
            <v>0</v>
          </cell>
          <cell r="Y106">
            <v>1563.94</v>
          </cell>
          <cell r="AB106" t="str">
            <v>PISO ENFERMAGEM</v>
          </cell>
        </row>
        <row r="107">
          <cell r="C107" t="str">
            <v>HOSPITAL DOM MALAN - CG Nº 027/2022</v>
          </cell>
          <cell r="E107" t="str">
            <v>ANA PAULA DE LIMA</v>
          </cell>
          <cell r="F107" t="str">
            <v>2 - Outros Profissionais da Saúde</v>
          </cell>
          <cell r="G107" t="str">
            <v>3222-05</v>
          </cell>
          <cell r="H107">
            <v>46143</v>
          </cell>
          <cell r="J107">
            <v>170.24400000000003</v>
          </cell>
          <cell r="L107">
            <v>71.443564530289706</v>
          </cell>
          <cell r="M107">
            <v>1.64</v>
          </cell>
          <cell r="O107">
            <v>1.7740445126630799</v>
          </cell>
          <cell r="S107">
            <v>0</v>
          </cell>
          <cell r="U107">
            <v>162.04</v>
          </cell>
          <cell r="X107" t="str">
            <v>AUXILIO CRECHE</v>
          </cell>
          <cell r="Y107">
            <v>0</v>
          </cell>
        </row>
        <row r="108">
          <cell r="C108" t="str">
            <v>HOSPITAL DOM MALAN - CG Nº 027/2022</v>
          </cell>
          <cell r="E108" t="str">
            <v>ANA PAULA DE SOUZA REIS</v>
          </cell>
          <cell r="F108" t="str">
            <v>2 - Outros Profissionais da Saúde</v>
          </cell>
          <cell r="G108" t="str">
            <v>3222-05</v>
          </cell>
          <cell r="H108">
            <v>46143</v>
          </cell>
          <cell r="J108">
            <v>316.87119999999999</v>
          </cell>
          <cell r="L108">
            <v>71.443564530289706</v>
          </cell>
          <cell r="M108">
            <v>1.64</v>
          </cell>
          <cell r="O108">
            <v>1.7740445126630799</v>
          </cell>
          <cell r="S108">
            <v>0</v>
          </cell>
          <cell r="U108">
            <v>0</v>
          </cell>
          <cell r="Y108">
            <v>1563.94</v>
          </cell>
          <cell r="AB108" t="str">
            <v>PISO ENFERMAGEM</v>
          </cell>
        </row>
        <row r="109">
          <cell r="C109" t="str">
            <v>HOSPITAL DOM MALAN - CG Nº 027/2022</v>
          </cell>
          <cell r="E109" t="str">
            <v>ANA PAULA DOS SANTOS ARAUJO LIMA</v>
          </cell>
          <cell r="F109" t="str">
            <v>2 - Outros Profissionais da Saúde</v>
          </cell>
          <cell r="G109" t="str">
            <v>3222-05</v>
          </cell>
          <cell r="H109">
            <v>46143</v>
          </cell>
          <cell r="J109">
            <v>128.05600000000001</v>
          </cell>
          <cell r="L109">
            <v>71.443564530289706</v>
          </cell>
          <cell r="M109">
            <v>1.26</v>
          </cell>
          <cell r="O109">
            <v>1.7740445126630799</v>
          </cell>
          <cell r="S109">
            <v>0</v>
          </cell>
          <cell r="U109">
            <v>0</v>
          </cell>
          <cell r="Y109">
            <v>0</v>
          </cell>
        </row>
        <row r="110">
          <cell r="C110" t="str">
            <v>HOSPITAL DOM MALAN - CG Nº 027/2022</v>
          </cell>
          <cell r="E110" t="str">
            <v>ANA PAULA PEREIRA DA COSTA</v>
          </cell>
          <cell r="F110" t="str">
            <v>2 - Outros Profissionais da Saúde</v>
          </cell>
          <cell r="G110" t="str">
            <v>3222-05</v>
          </cell>
          <cell r="H110">
            <v>46143</v>
          </cell>
          <cell r="J110">
            <v>299.1848</v>
          </cell>
          <cell r="L110">
            <v>71.443564530289706</v>
          </cell>
          <cell r="M110">
            <v>1.64</v>
          </cell>
          <cell r="O110">
            <v>1.7740445126630799</v>
          </cell>
          <cell r="S110">
            <v>0</v>
          </cell>
          <cell r="U110">
            <v>0</v>
          </cell>
          <cell r="Y110">
            <v>1563.94</v>
          </cell>
          <cell r="AB110" t="str">
            <v>PISO ENFERMAGEM</v>
          </cell>
        </row>
        <row r="111">
          <cell r="C111" t="str">
            <v>HOSPITAL DOM MALAN - CG Nº 027/2022</v>
          </cell>
          <cell r="E111" t="str">
            <v>ANA PAULA TARGINO GRANJA</v>
          </cell>
          <cell r="F111" t="str">
            <v>2 - Outros Profissionais da Saúde</v>
          </cell>
          <cell r="G111" t="str">
            <v>3222-05</v>
          </cell>
          <cell r="H111">
            <v>46143</v>
          </cell>
          <cell r="J111">
            <v>292.72240000000005</v>
          </cell>
          <cell r="L111">
            <v>71.443564530289706</v>
          </cell>
          <cell r="M111">
            <v>1.53</v>
          </cell>
          <cell r="O111">
            <v>1.7740445126630799</v>
          </cell>
          <cell r="S111">
            <v>0</v>
          </cell>
          <cell r="U111">
            <v>0</v>
          </cell>
          <cell r="Y111">
            <v>1563.94</v>
          </cell>
          <cell r="AB111" t="str">
            <v>PISO ENFERMAGEM</v>
          </cell>
        </row>
        <row r="112">
          <cell r="C112" t="str">
            <v>HOSPITAL DOM MALAN - CG Nº 027/2022</v>
          </cell>
          <cell r="E112" t="str">
            <v>ANA PRISCYLLA RODRIGUES SILVA</v>
          </cell>
          <cell r="F112" t="str">
            <v>2 - Outros Profissionais da Saúde</v>
          </cell>
          <cell r="G112" t="str">
            <v>3222-05</v>
          </cell>
          <cell r="H112">
            <v>46143</v>
          </cell>
          <cell r="J112">
            <v>312.04160000000002</v>
          </cell>
          <cell r="L112">
            <v>71.443564530289706</v>
          </cell>
          <cell r="M112">
            <v>1.64</v>
          </cell>
          <cell r="O112">
            <v>1.7740445126630799</v>
          </cell>
          <cell r="R112">
            <v>187.71394230769201</v>
          </cell>
          <cell r="S112">
            <v>98.38</v>
          </cell>
          <cell r="U112">
            <v>0</v>
          </cell>
          <cell r="Y112">
            <v>1563.94</v>
          </cell>
          <cell r="AB112" t="str">
            <v>PISO ENFERMAGEM</v>
          </cell>
        </row>
        <row r="113">
          <cell r="C113" t="str">
            <v>HOSPITAL DOM MALAN - CG Nº 027/2022</v>
          </cell>
          <cell r="E113" t="str">
            <v>ANA RITA COELHO DE ALMEIDA</v>
          </cell>
          <cell r="F113" t="str">
            <v>2 - Outros Profissionais da Saúde</v>
          </cell>
          <cell r="G113" t="str">
            <v>3222-05</v>
          </cell>
          <cell r="H113">
            <v>46143</v>
          </cell>
          <cell r="J113">
            <v>317.84880000000004</v>
          </cell>
          <cell r="L113">
            <v>71.443564530289706</v>
          </cell>
          <cell r="M113">
            <v>1.64</v>
          </cell>
          <cell r="O113">
            <v>1.7740445126630799</v>
          </cell>
          <cell r="R113">
            <v>187.71394230769201</v>
          </cell>
          <cell r="S113">
            <v>98.38</v>
          </cell>
          <cell r="U113">
            <v>0</v>
          </cell>
          <cell r="Y113">
            <v>1563.94</v>
          </cell>
          <cell r="AB113" t="str">
            <v>PISO ENFERMAGEM</v>
          </cell>
        </row>
        <row r="114">
          <cell r="C114" t="str">
            <v>HOSPITAL DOM MALAN - CG Nº 027/2022</v>
          </cell>
          <cell r="E114" t="str">
            <v>ANA RUTH PEREIRA PEIXOTO MACIEL</v>
          </cell>
          <cell r="F114" t="str">
            <v>2 - Outros Profissionais da Saúde</v>
          </cell>
          <cell r="G114" t="str">
            <v>2237-10</v>
          </cell>
          <cell r="H114">
            <v>46143</v>
          </cell>
          <cell r="J114">
            <v>336.52719999999999</v>
          </cell>
          <cell r="M114">
            <v>0</v>
          </cell>
          <cell r="O114">
            <v>1.7740445126630799</v>
          </cell>
          <cell r="S114">
            <v>0</v>
          </cell>
          <cell r="U114">
            <v>0</v>
          </cell>
          <cell r="Y114">
            <v>0</v>
          </cell>
        </row>
        <row r="115">
          <cell r="C115" t="str">
            <v>HOSPITAL DOM MALAN - CG Nº 027/2022</v>
          </cell>
          <cell r="E115" t="str">
            <v>ANA VALERIA DA SILVA REIS</v>
          </cell>
          <cell r="F115" t="str">
            <v>2 - Outros Profissionais da Saúde</v>
          </cell>
          <cell r="G115" t="str">
            <v>3222-05</v>
          </cell>
          <cell r="H115">
            <v>46143</v>
          </cell>
          <cell r="J115">
            <v>299.89280000000002</v>
          </cell>
          <cell r="L115">
            <v>71.443564530289706</v>
          </cell>
          <cell r="M115">
            <v>1.64</v>
          </cell>
          <cell r="O115">
            <v>1.7740445126630799</v>
          </cell>
          <cell r="S115">
            <v>0</v>
          </cell>
          <cell r="U115">
            <v>0</v>
          </cell>
          <cell r="Y115">
            <v>1563.94</v>
          </cell>
          <cell r="AB115" t="str">
            <v>PISO ENFERMAGEM</v>
          </cell>
        </row>
        <row r="116">
          <cell r="C116" t="str">
            <v>HOSPITAL DOM MALAN - CG Nº 027/2022</v>
          </cell>
          <cell r="E116" t="str">
            <v>ANABEL DE LIMA BRITO</v>
          </cell>
          <cell r="F116" t="str">
            <v>2 - Outros Profissionais da Saúde</v>
          </cell>
          <cell r="G116" t="str">
            <v>3222-05</v>
          </cell>
          <cell r="H116">
            <v>46143</v>
          </cell>
          <cell r="J116">
            <v>303.47040000000004</v>
          </cell>
          <cell r="L116">
            <v>71.443564530289706</v>
          </cell>
          <cell r="M116">
            <v>1.64</v>
          </cell>
          <cell r="O116">
            <v>1.7740445126630799</v>
          </cell>
          <cell r="S116">
            <v>0</v>
          </cell>
          <cell r="U116">
            <v>0</v>
          </cell>
          <cell r="Y116">
            <v>1563.94</v>
          </cell>
          <cell r="AB116" t="str">
            <v>PISO ENFERMAGEM</v>
          </cell>
        </row>
        <row r="117">
          <cell r="C117" t="str">
            <v>HOSPITAL DOM MALAN - CG Nº 027/2022</v>
          </cell>
          <cell r="E117" t="str">
            <v>ANAISA GOMES RAMOS SOUZA</v>
          </cell>
          <cell r="F117" t="str">
            <v>1 - Médico</v>
          </cell>
          <cell r="G117" t="str">
            <v>2251-24</v>
          </cell>
          <cell r="H117">
            <v>46143</v>
          </cell>
          <cell r="J117">
            <v>1127.6832000000002</v>
          </cell>
          <cell r="L117">
            <v>71.443564530289706</v>
          </cell>
          <cell r="M117">
            <v>8.01</v>
          </cell>
          <cell r="O117">
            <v>1.7740445126630799</v>
          </cell>
          <cell r="S117">
            <v>0</v>
          </cell>
          <cell r="U117">
            <v>0</v>
          </cell>
          <cell r="Y117">
            <v>0</v>
          </cell>
        </row>
        <row r="118">
          <cell r="C118" t="str">
            <v>HOSPITAL DOM MALAN - CG Nº 027/2022</v>
          </cell>
          <cell r="E118" t="str">
            <v>ANANDA FONSECA GONÇALVES</v>
          </cell>
          <cell r="F118" t="str">
            <v>2 - Outros Profissionais da Saúde</v>
          </cell>
          <cell r="G118" t="str">
            <v>2234-05</v>
          </cell>
          <cell r="H118">
            <v>46143</v>
          </cell>
          <cell r="J118">
            <v>322.93119999999999</v>
          </cell>
          <cell r="L118">
            <v>71.443564530289706</v>
          </cell>
          <cell r="M118">
            <v>3.55</v>
          </cell>
          <cell r="O118">
            <v>1.7740445126630799</v>
          </cell>
          <cell r="S118">
            <v>0</v>
          </cell>
          <cell r="U118">
            <v>0</v>
          </cell>
          <cell r="Y118">
            <v>0</v>
          </cell>
        </row>
        <row r="119">
          <cell r="C119" t="str">
            <v>HOSPITAL DOM MALAN - CG Nº 027/2022</v>
          </cell>
          <cell r="E119" t="str">
            <v>ANAPAULA DAMASIO BORGES</v>
          </cell>
          <cell r="F119" t="str">
            <v>2 - Outros Profissionais da Saúde</v>
          </cell>
          <cell r="G119" t="str">
            <v>2235-05</v>
          </cell>
          <cell r="H119">
            <v>46143</v>
          </cell>
          <cell r="J119">
            <v>390.74480000000005</v>
          </cell>
          <cell r="L119">
            <v>71.443564530289706</v>
          </cell>
          <cell r="M119">
            <v>2.12</v>
          </cell>
          <cell r="O119">
            <v>1.7740445126630799</v>
          </cell>
          <cell r="S119">
            <v>0</v>
          </cell>
          <cell r="U119">
            <v>0</v>
          </cell>
          <cell r="Y119">
            <v>2038.58</v>
          </cell>
          <cell r="AB119" t="str">
            <v>PISO ENFERMAGEM</v>
          </cell>
        </row>
        <row r="120">
          <cell r="C120" t="str">
            <v>HOSPITAL DOM MALAN - CG Nº 027/2022</v>
          </cell>
          <cell r="E120" t="str">
            <v>ANDERSON FELIPE TAVARES DA SILVA LIMA</v>
          </cell>
          <cell r="F120" t="str">
            <v>2 - Outros Profissionais da Saúde</v>
          </cell>
          <cell r="G120" t="str">
            <v>3222-05</v>
          </cell>
          <cell r="H120">
            <v>46143</v>
          </cell>
          <cell r="J120">
            <v>211.4776</v>
          </cell>
          <cell r="L120">
            <v>71.443564530289706</v>
          </cell>
          <cell r="M120">
            <v>1.64</v>
          </cell>
          <cell r="O120">
            <v>1.7740445126630799</v>
          </cell>
          <cell r="S120">
            <v>0</v>
          </cell>
          <cell r="U120">
            <v>0</v>
          </cell>
          <cell r="Y120">
            <v>521.30999999999995</v>
          </cell>
          <cell r="AB120" t="str">
            <v>PISO ENFERMAGEM</v>
          </cell>
        </row>
        <row r="121">
          <cell r="C121" t="str">
            <v>HOSPITAL DOM MALAN - CG Nº 027/2022</v>
          </cell>
          <cell r="E121" t="str">
            <v>ANDERSON RIBEIRO DE SOUSA</v>
          </cell>
          <cell r="F121" t="str">
            <v>3 - Administrativo</v>
          </cell>
          <cell r="G121" t="str">
            <v>4110-10</v>
          </cell>
          <cell r="H121">
            <v>46143</v>
          </cell>
          <cell r="J121">
            <v>430.02960000000002</v>
          </cell>
          <cell r="L121">
            <v>71.443564530289706</v>
          </cell>
          <cell r="M121">
            <v>0.76</v>
          </cell>
          <cell r="O121">
            <v>1.7740445126630799</v>
          </cell>
          <cell r="S121">
            <v>0</v>
          </cell>
          <cell r="U121">
            <v>0</v>
          </cell>
          <cell r="Y121">
            <v>0</v>
          </cell>
        </row>
        <row r="122">
          <cell r="C122" t="str">
            <v>HOSPITAL DOM MALAN - CG Nº 027/2022</v>
          </cell>
          <cell r="E122" t="str">
            <v>ANDREA ALVES RAMOS</v>
          </cell>
          <cell r="F122" t="str">
            <v>2 - Outros Profissionais da Saúde</v>
          </cell>
          <cell r="G122" t="str">
            <v>3222-05</v>
          </cell>
          <cell r="H122">
            <v>46143</v>
          </cell>
          <cell r="J122">
            <v>329.34960000000001</v>
          </cell>
          <cell r="L122">
            <v>71.443564530289706</v>
          </cell>
          <cell r="M122">
            <v>0.16</v>
          </cell>
          <cell r="O122">
            <v>1.7740445126630799</v>
          </cell>
          <cell r="S122">
            <v>0</v>
          </cell>
          <cell r="U122">
            <v>81.02</v>
          </cell>
          <cell r="X122" t="str">
            <v>AUXILIO CRECHE</v>
          </cell>
          <cell r="Y122">
            <v>1563.94</v>
          </cell>
          <cell r="AB122" t="str">
            <v>PISO ENFERMAGEM</v>
          </cell>
        </row>
        <row r="123">
          <cell r="C123" t="str">
            <v>HOSPITAL DOM MALAN - CG Nº 027/2022</v>
          </cell>
          <cell r="E123" t="str">
            <v>ANDREA DA SILVA SANTOS</v>
          </cell>
          <cell r="F123" t="str">
            <v>3 - Administrativo</v>
          </cell>
          <cell r="G123" t="str">
            <v>5211-30</v>
          </cell>
          <cell r="H123">
            <v>46143</v>
          </cell>
          <cell r="J123">
            <v>155.61600000000001</v>
          </cell>
          <cell r="L123">
            <v>71.443564530289706</v>
          </cell>
          <cell r="M123">
            <v>1.62</v>
          </cell>
          <cell r="O123">
            <v>1.7740445126630799</v>
          </cell>
          <cell r="S123">
            <v>0</v>
          </cell>
          <cell r="U123">
            <v>162.1</v>
          </cell>
          <cell r="X123" t="str">
            <v>AUXILIO CRECHE</v>
          </cell>
          <cell r="Y123">
            <v>0</v>
          </cell>
        </row>
        <row r="124">
          <cell r="C124" t="str">
            <v>HOSPITAL DOM MALAN - CG Nº 027/2022</v>
          </cell>
          <cell r="E124" t="str">
            <v>ANDREA MARCIA DO NASCIMENTO CARNEIRO</v>
          </cell>
          <cell r="F124" t="str">
            <v>2 - Outros Profissionais da Saúde</v>
          </cell>
          <cell r="G124" t="str">
            <v>3222-05</v>
          </cell>
          <cell r="H124">
            <v>46143</v>
          </cell>
          <cell r="J124">
            <v>303.47040000000004</v>
          </cell>
          <cell r="L124">
            <v>71.443564530289706</v>
          </cell>
          <cell r="M124">
            <v>1.64</v>
          </cell>
          <cell r="O124">
            <v>1.7740445126630799</v>
          </cell>
          <cell r="S124">
            <v>0</v>
          </cell>
          <cell r="U124">
            <v>0</v>
          </cell>
          <cell r="Y124">
            <v>1563.94</v>
          </cell>
          <cell r="AB124" t="str">
            <v>PISO ENFERMAGEM</v>
          </cell>
        </row>
        <row r="125">
          <cell r="C125" t="str">
            <v>HOSPITAL DOM MALAN - CG Nº 027/2022</v>
          </cell>
          <cell r="E125" t="str">
            <v>ANDREA SILVA DE FREITAS</v>
          </cell>
          <cell r="F125" t="str">
            <v>3 - Administrativo</v>
          </cell>
          <cell r="G125" t="str">
            <v>5211-30</v>
          </cell>
          <cell r="H125">
            <v>46143</v>
          </cell>
          <cell r="J125">
            <v>166.66560000000001</v>
          </cell>
          <cell r="L125">
            <v>71.443564530289706</v>
          </cell>
          <cell r="M125">
            <v>1.35</v>
          </cell>
          <cell r="O125">
            <v>1.7740445126630799</v>
          </cell>
          <cell r="R125">
            <v>187.71394230769201</v>
          </cell>
          <cell r="S125">
            <v>81.05</v>
          </cell>
          <cell r="U125">
            <v>0</v>
          </cell>
          <cell r="Y125">
            <v>0</v>
          </cell>
        </row>
        <row r="126">
          <cell r="C126" t="str">
            <v>HOSPITAL DOM MALAN - CG Nº 027/2022</v>
          </cell>
          <cell r="E126" t="str">
            <v>ANDREA SIMONE RIBEIRO DO NASCIMENTO</v>
          </cell>
          <cell r="F126" t="str">
            <v>2 - Outros Profissionais da Saúde</v>
          </cell>
          <cell r="G126" t="str">
            <v>5152-05</v>
          </cell>
          <cell r="H126">
            <v>46143</v>
          </cell>
          <cell r="J126">
            <v>164.38720000000001</v>
          </cell>
          <cell r="L126">
            <v>71.443564530289706</v>
          </cell>
          <cell r="M126">
            <v>1.62</v>
          </cell>
          <cell r="O126">
            <v>1.7740445126630799</v>
          </cell>
          <cell r="S126">
            <v>0</v>
          </cell>
          <cell r="U126">
            <v>0</v>
          </cell>
          <cell r="Y126">
            <v>0</v>
          </cell>
        </row>
        <row r="127">
          <cell r="C127" t="str">
            <v>HOSPITAL DOM MALAN - CG Nº 027/2022</v>
          </cell>
          <cell r="E127" t="str">
            <v>ANDREA THAISE MAGALHAES DE SOUZA</v>
          </cell>
          <cell r="F127" t="str">
            <v>2 - Outros Profissionais da Saúde</v>
          </cell>
          <cell r="G127" t="str">
            <v>2235-05</v>
          </cell>
          <cell r="H127">
            <v>46143</v>
          </cell>
          <cell r="J127">
            <v>380.63040000000001</v>
          </cell>
          <cell r="L127">
            <v>71.443564530289706</v>
          </cell>
          <cell r="M127">
            <v>2.12</v>
          </cell>
          <cell r="O127">
            <v>1.7740445126630799</v>
          </cell>
          <cell r="S127">
            <v>0</v>
          </cell>
          <cell r="U127">
            <v>120.26</v>
          </cell>
          <cell r="X127" t="str">
            <v>AUXILIO CRECHE</v>
          </cell>
          <cell r="Y127">
            <v>2038.58</v>
          </cell>
          <cell r="AB127" t="str">
            <v>PISO ENFERMAGEM</v>
          </cell>
        </row>
        <row r="128">
          <cell r="C128" t="str">
            <v>HOSPITAL DOM MALAN - CG Nº 027/2022</v>
          </cell>
          <cell r="E128" t="str">
            <v>ANDREIA ALMEIDA DOS SANTOS</v>
          </cell>
          <cell r="F128" t="str">
            <v>2 - Outros Profissionais da Saúde</v>
          </cell>
          <cell r="G128" t="str">
            <v>2235-05</v>
          </cell>
          <cell r="H128">
            <v>46143</v>
          </cell>
          <cell r="J128">
            <v>427.43760000000003</v>
          </cell>
          <cell r="L128">
            <v>71.443564530289706</v>
          </cell>
          <cell r="M128">
            <v>0.28000000000000003</v>
          </cell>
          <cell r="O128">
            <v>1.7740445126630799</v>
          </cell>
          <cell r="S128">
            <v>0</v>
          </cell>
          <cell r="U128">
            <v>0</v>
          </cell>
          <cell r="Y128">
            <v>2038.58</v>
          </cell>
          <cell r="AB128" t="str">
            <v>PISO ENFERMAGEM</v>
          </cell>
        </row>
        <row r="129">
          <cell r="C129" t="str">
            <v>HOSPITAL DOM MALAN - CG Nº 027/2022</v>
          </cell>
          <cell r="E129" t="str">
            <v>ANDREIA COSTA DA SILVA</v>
          </cell>
          <cell r="F129" t="str">
            <v>2 - Outros Profissionais da Saúde</v>
          </cell>
          <cell r="G129" t="str">
            <v>3222-05</v>
          </cell>
          <cell r="H129">
            <v>46143</v>
          </cell>
          <cell r="J129">
            <v>211.78080000000003</v>
          </cell>
          <cell r="L129">
            <v>71.443564530289706</v>
          </cell>
          <cell r="M129">
            <v>1.64</v>
          </cell>
          <cell r="O129">
            <v>1.7740445126630799</v>
          </cell>
          <cell r="S129">
            <v>0</v>
          </cell>
          <cell r="U129">
            <v>0</v>
          </cell>
          <cell r="Y129">
            <v>573.44000000000005</v>
          </cell>
          <cell r="AB129" t="str">
            <v>PISO ENFERMAGEM</v>
          </cell>
        </row>
        <row r="130">
          <cell r="C130" t="str">
            <v>HOSPITAL DOM MALAN - CG Nº 027/2022</v>
          </cell>
          <cell r="E130" t="str">
            <v>ANDREIA NUNES DA SILVA</v>
          </cell>
          <cell r="F130" t="str">
            <v>2 - Outros Profissionais da Saúde</v>
          </cell>
          <cell r="G130" t="str">
            <v>3222-05</v>
          </cell>
          <cell r="H130">
            <v>46143</v>
          </cell>
          <cell r="J130">
            <v>107.3792</v>
          </cell>
          <cell r="M130">
            <v>0</v>
          </cell>
          <cell r="O130">
            <v>1.7740445126630799</v>
          </cell>
          <cell r="S130">
            <v>0</v>
          </cell>
          <cell r="U130">
            <v>0</v>
          </cell>
          <cell r="Y130">
            <v>0</v>
          </cell>
        </row>
        <row r="131">
          <cell r="C131" t="str">
            <v>HOSPITAL DOM MALAN - CG Nº 027/2022</v>
          </cell>
          <cell r="E131" t="str">
            <v>ANDRESA DA SILVA COSTA</v>
          </cell>
          <cell r="F131" t="str">
            <v>2 - Outros Profissionais da Saúde</v>
          </cell>
          <cell r="G131" t="str">
            <v>2235-05</v>
          </cell>
          <cell r="H131">
            <v>46143</v>
          </cell>
          <cell r="J131">
            <v>438.72320000000002</v>
          </cell>
          <cell r="L131">
            <v>71.443564530289706</v>
          </cell>
          <cell r="M131">
            <v>2.12</v>
          </cell>
          <cell r="O131">
            <v>1.7740445126630799</v>
          </cell>
          <cell r="S131">
            <v>0</v>
          </cell>
          <cell r="U131">
            <v>0</v>
          </cell>
          <cell r="Y131">
            <v>2038.58</v>
          </cell>
          <cell r="AB131" t="str">
            <v>PISO ENFERMAGEM</v>
          </cell>
        </row>
        <row r="132">
          <cell r="C132" t="str">
            <v>HOSPITAL DOM MALAN - CG Nº 027/2022</v>
          </cell>
          <cell r="E132" t="str">
            <v>ANDRESSA CARNEIRO MACHADO</v>
          </cell>
          <cell r="F132" t="str">
            <v>2 - Outros Profissionais da Saúde</v>
          </cell>
          <cell r="G132" t="str">
            <v>2235-05</v>
          </cell>
          <cell r="H132">
            <v>46143</v>
          </cell>
          <cell r="J132">
            <v>404.99440000000004</v>
          </cell>
          <cell r="L132">
            <v>71.443564530289706</v>
          </cell>
          <cell r="M132">
            <v>0.14000000000000001</v>
          </cell>
          <cell r="O132">
            <v>1.7740445126630799</v>
          </cell>
          <cell r="S132">
            <v>0</v>
          </cell>
          <cell r="U132">
            <v>138.38999999999999</v>
          </cell>
          <cell r="X132" t="str">
            <v>AUXILIO CRECHE</v>
          </cell>
          <cell r="Y132">
            <v>2038.58</v>
          </cell>
          <cell r="AB132" t="str">
            <v>PISO ENFERMAGEM</v>
          </cell>
        </row>
        <row r="133">
          <cell r="C133" t="str">
            <v>HOSPITAL DOM MALAN - CG Nº 027/2022</v>
          </cell>
          <cell r="E133" t="str">
            <v>ANDRESSA DE SOUZA BARROS</v>
          </cell>
          <cell r="F133" t="str">
            <v>2 - Outros Profissionais da Saúde</v>
          </cell>
          <cell r="G133" t="str">
            <v>3222-05</v>
          </cell>
          <cell r="H133">
            <v>46143</v>
          </cell>
          <cell r="J133">
            <v>312.9384</v>
          </cell>
          <cell r="L133">
            <v>71.443564530289706</v>
          </cell>
          <cell r="M133">
            <v>1.64</v>
          </cell>
          <cell r="O133">
            <v>1.7740445126630799</v>
          </cell>
          <cell r="S133">
            <v>0</v>
          </cell>
          <cell r="U133">
            <v>162.04</v>
          </cell>
          <cell r="X133" t="str">
            <v>AUXILIO CRECHE</v>
          </cell>
          <cell r="Y133">
            <v>1563.94</v>
          </cell>
          <cell r="AB133" t="str">
            <v>PISO ENFERMAGEM</v>
          </cell>
        </row>
        <row r="134">
          <cell r="C134" t="str">
            <v>HOSPITAL DOM MALAN - CG Nº 027/2022</v>
          </cell>
          <cell r="E134" t="str">
            <v>ANDRESSA LUNARA NUNES SILVA</v>
          </cell>
          <cell r="F134" t="str">
            <v>2 - Outros Profissionais da Saúde</v>
          </cell>
          <cell r="G134" t="str">
            <v>2234-05</v>
          </cell>
          <cell r="H134">
            <v>46143</v>
          </cell>
          <cell r="J134">
            <v>470.34559999999999</v>
          </cell>
          <cell r="L134">
            <v>71.443564530289706</v>
          </cell>
          <cell r="M134">
            <v>4.22</v>
          </cell>
          <cell r="O134">
            <v>1.7740445126630799</v>
          </cell>
          <cell r="S134">
            <v>0</v>
          </cell>
          <cell r="U134">
            <v>0</v>
          </cell>
          <cell r="Y134">
            <v>0</v>
          </cell>
        </row>
        <row r="135">
          <cell r="C135" t="str">
            <v>HOSPITAL DOM MALAN - CG Nº 027/2022</v>
          </cell>
          <cell r="E135" t="str">
            <v>ANDRESSA NUNES NASCIMENTO LOPES</v>
          </cell>
          <cell r="F135" t="str">
            <v>3 - Administrativo</v>
          </cell>
          <cell r="G135" t="str">
            <v>4110-10</v>
          </cell>
          <cell r="H135">
            <v>46143</v>
          </cell>
          <cell r="J135">
            <v>164.26160000000002</v>
          </cell>
          <cell r="L135">
            <v>71.443564530289706</v>
          </cell>
          <cell r="M135">
            <v>1.35</v>
          </cell>
          <cell r="O135">
            <v>1.7740445126630799</v>
          </cell>
          <cell r="S135">
            <v>0</v>
          </cell>
          <cell r="U135">
            <v>0</v>
          </cell>
          <cell r="Y135">
            <v>0</v>
          </cell>
        </row>
        <row r="136">
          <cell r="C136" t="str">
            <v>HOSPITAL DOM MALAN - CG Nº 027/2022</v>
          </cell>
          <cell r="E136" t="str">
            <v>ANDRESSA RAYSSA DE ALMEIDA MARTINS</v>
          </cell>
          <cell r="F136" t="str">
            <v>2 - Outros Profissionais da Saúde</v>
          </cell>
          <cell r="G136" t="str">
            <v>2236-05</v>
          </cell>
          <cell r="H136">
            <v>46143</v>
          </cell>
          <cell r="J136">
            <v>212.5016</v>
          </cell>
          <cell r="L136">
            <v>71.443564530289706</v>
          </cell>
          <cell r="M136">
            <v>2.33</v>
          </cell>
          <cell r="O136">
            <v>1.7740445126630799</v>
          </cell>
          <cell r="S136">
            <v>0</v>
          </cell>
          <cell r="U136">
            <v>0</v>
          </cell>
          <cell r="Y136">
            <v>0</v>
          </cell>
        </row>
        <row r="137">
          <cell r="C137" t="str">
            <v>HOSPITAL DOM MALAN - CG Nº 027/2022</v>
          </cell>
          <cell r="E137" t="str">
            <v>ANDREZA DA SILVA ALVES</v>
          </cell>
          <cell r="F137" t="str">
            <v>2 - Outros Profissionais da Saúde</v>
          </cell>
          <cell r="G137" t="str">
            <v>3222-05</v>
          </cell>
          <cell r="H137">
            <v>46143</v>
          </cell>
          <cell r="J137">
            <v>172.3184</v>
          </cell>
          <cell r="L137">
            <v>71.443564530289706</v>
          </cell>
          <cell r="M137">
            <v>1.59</v>
          </cell>
          <cell r="O137">
            <v>1.7740445126630799</v>
          </cell>
          <cell r="S137">
            <v>0</v>
          </cell>
          <cell r="U137">
            <v>81.02</v>
          </cell>
          <cell r="X137" t="str">
            <v>AUXILIO CRECHE</v>
          </cell>
          <cell r="Y137">
            <v>0</v>
          </cell>
        </row>
        <row r="138">
          <cell r="C138" t="str">
            <v>HOSPITAL DOM MALAN - CG Nº 027/2022</v>
          </cell>
          <cell r="E138" t="str">
            <v>ANDREZA MARIA DAMASCENO</v>
          </cell>
          <cell r="F138" t="str">
            <v>3 - Administrativo</v>
          </cell>
          <cell r="G138" t="str">
            <v>4110-10</v>
          </cell>
          <cell r="H138">
            <v>46143</v>
          </cell>
          <cell r="J138">
            <v>155.61600000000001</v>
          </cell>
          <cell r="L138">
            <v>71.443564530289706</v>
          </cell>
          <cell r="M138">
            <v>1.62</v>
          </cell>
          <cell r="O138">
            <v>1.7740445126630799</v>
          </cell>
          <cell r="S138">
            <v>0</v>
          </cell>
          <cell r="U138">
            <v>0</v>
          </cell>
          <cell r="Y138">
            <v>0</v>
          </cell>
        </row>
        <row r="139">
          <cell r="C139" t="str">
            <v>HOSPITAL DOM MALAN - CG Nº 027/2022</v>
          </cell>
          <cell r="E139" t="str">
            <v>ANDREZA MAYA FIGUEREDO</v>
          </cell>
          <cell r="F139" t="str">
            <v>1 - Médico</v>
          </cell>
          <cell r="G139" t="str">
            <v>2251-24</v>
          </cell>
          <cell r="H139">
            <v>46143</v>
          </cell>
          <cell r="J139">
            <v>1685.2367999999999</v>
          </cell>
          <cell r="L139">
            <v>71.443564530289706</v>
          </cell>
          <cell r="M139">
            <v>7.7</v>
          </cell>
          <cell r="O139">
            <v>1.7740445126630799</v>
          </cell>
          <cell r="S139">
            <v>0</v>
          </cell>
          <cell r="U139">
            <v>0</v>
          </cell>
          <cell r="Y139">
            <v>0</v>
          </cell>
        </row>
        <row r="140">
          <cell r="C140" t="str">
            <v>HOSPITAL DOM MALAN - CG Nº 027/2022</v>
          </cell>
          <cell r="E140" t="str">
            <v>ANGELA MARIA DA SILVA</v>
          </cell>
          <cell r="F140" t="str">
            <v>2 - Outros Profissionais da Saúde</v>
          </cell>
          <cell r="G140" t="str">
            <v>3222-05</v>
          </cell>
          <cell r="H140">
            <v>46143</v>
          </cell>
          <cell r="J140">
            <v>304.14879999999999</v>
          </cell>
          <cell r="L140">
            <v>71.443564530289706</v>
          </cell>
          <cell r="M140">
            <v>1.64</v>
          </cell>
          <cell r="O140">
            <v>1.7740445126630799</v>
          </cell>
          <cell r="R140">
            <v>187.71394230769201</v>
          </cell>
          <cell r="S140">
            <v>98.38</v>
          </cell>
          <cell r="U140">
            <v>0</v>
          </cell>
          <cell r="Y140">
            <v>1563.94</v>
          </cell>
          <cell r="AB140" t="str">
            <v>PISO ENFERMAGEM</v>
          </cell>
        </row>
        <row r="141">
          <cell r="C141" t="str">
            <v>HOSPITAL DOM MALAN - CG Nº 027/2022</v>
          </cell>
          <cell r="E141" t="str">
            <v>ANGELA NOGUEIRA SANTOS</v>
          </cell>
          <cell r="F141" t="str">
            <v>3 - Administrativo</v>
          </cell>
          <cell r="G141" t="str">
            <v>5132-20</v>
          </cell>
          <cell r="H141">
            <v>46143</v>
          </cell>
          <cell r="J141">
            <v>155.61600000000001</v>
          </cell>
          <cell r="L141">
            <v>71.443564530289706</v>
          </cell>
          <cell r="M141">
            <v>1.62</v>
          </cell>
          <cell r="O141">
            <v>1.7740445126630799</v>
          </cell>
          <cell r="S141">
            <v>0</v>
          </cell>
          <cell r="U141">
            <v>0</v>
          </cell>
          <cell r="Y141">
            <v>0</v>
          </cell>
        </row>
        <row r="142">
          <cell r="C142" t="str">
            <v>HOSPITAL DOM MALAN - CG Nº 027/2022</v>
          </cell>
          <cell r="E142" t="str">
            <v>ANGELICA CORDEIRO GUIMARAES</v>
          </cell>
          <cell r="F142" t="str">
            <v>3 - Administrativo</v>
          </cell>
          <cell r="G142" t="str">
            <v>1313-10</v>
          </cell>
          <cell r="H142">
            <v>46143</v>
          </cell>
          <cell r="J142">
            <v>1480.7120000000002</v>
          </cell>
          <cell r="L142">
            <v>71.443564530289706</v>
          </cell>
          <cell r="M142">
            <v>0.88</v>
          </cell>
          <cell r="O142">
            <v>1.7740445126630799</v>
          </cell>
          <cell r="S142">
            <v>0</v>
          </cell>
          <cell r="U142">
            <v>0</v>
          </cell>
          <cell r="Y142">
            <v>0</v>
          </cell>
        </row>
        <row r="143">
          <cell r="C143" t="str">
            <v>HOSPITAL DOM MALAN - CG Nº 027/2022</v>
          </cell>
          <cell r="E143" t="str">
            <v>ANGELICA DE JESUS GOES</v>
          </cell>
          <cell r="F143" t="str">
            <v>3 - Administrativo</v>
          </cell>
          <cell r="G143" t="str">
            <v>4110-10</v>
          </cell>
          <cell r="H143">
            <v>46143</v>
          </cell>
          <cell r="J143">
            <v>155.61600000000001</v>
          </cell>
          <cell r="L143">
            <v>71.443564530289706</v>
          </cell>
          <cell r="M143">
            <v>1.62</v>
          </cell>
          <cell r="O143">
            <v>1.7740445126630799</v>
          </cell>
          <cell r="S143">
            <v>0</v>
          </cell>
          <cell r="U143">
            <v>0</v>
          </cell>
          <cell r="Y143">
            <v>0</v>
          </cell>
        </row>
        <row r="144">
          <cell r="C144" t="str">
            <v>HOSPITAL DOM MALAN - CG Nº 027/2022</v>
          </cell>
          <cell r="E144" t="str">
            <v>ANGELO SILVA DE MARINS</v>
          </cell>
          <cell r="F144" t="str">
            <v>2 - Outros Profissionais da Saúde</v>
          </cell>
          <cell r="G144" t="str">
            <v>2235-05</v>
          </cell>
          <cell r="H144">
            <v>46143</v>
          </cell>
          <cell r="J144">
            <v>371.32400000000001</v>
          </cell>
          <cell r="L144">
            <v>71.443564530289706</v>
          </cell>
          <cell r="M144">
            <v>2.12</v>
          </cell>
          <cell r="O144">
            <v>1.7740445126630799</v>
          </cell>
          <cell r="S144">
            <v>0</v>
          </cell>
          <cell r="U144">
            <v>0</v>
          </cell>
          <cell r="Y144">
            <v>2038.58</v>
          </cell>
          <cell r="AB144" t="str">
            <v>PISO ENFERMAGEM</v>
          </cell>
        </row>
        <row r="145">
          <cell r="C145" t="str">
            <v>HOSPITAL DOM MALAN - CG Nº 027/2022</v>
          </cell>
          <cell r="E145" t="str">
            <v>ANIETE ALVES FERREIRA</v>
          </cell>
          <cell r="F145" t="str">
            <v>2 - Outros Profissionais da Saúde</v>
          </cell>
          <cell r="G145" t="str">
            <v>3222-05</v>
          </cell>
          <cell r="H145">
            <v>46143</v>
          </cell>
          <cell r="J145">
            <v>194.18639999999999</v>
          </cell>
          <cell r="L145">
            <v>71.443564530289706</v>
          </cell>
          <cell r="M145">
            <v>1.64</v>
          </cell>
          <cell r="O145">
            <v>1.7740445126630799</v>
          </cell>
          <cell r="R145">
            <v>187.71394230769201</v>
          </cell>
          <cell r="S145">
            <v>98.38</v>
          </cell>
          <cell r="U145">
            <v>0</v>
          </cell>
          <cell r="Y145">
            <v>208.52</v>
          </cell>
          <cell r="AB145" t="str">
            <v>PISO ENFERMAGEM</v>
          </cell>
        </row>
        <row r="146">
          <cell r="C146" t="str">
            <v>HOSPITAL DOM MALAN - CG Nº 027/2022</v>
          </cell>
          <cell r="E146" t="str">
            <v>ANNA BEATRIZ MALTA DA SILVA</v>
          </cell>
          <cell r="F146" t="str">
            <v>2 - Outros Profissionais da Saúde</v>
          </cell>
          <cell r="G146" t="str">
            <v>2236-05</v>
          </cell>
          <cell r="H146">
            <v>46143</v>
          </cell>
          <cell r="J146">
            <v>327.09280000000001</v>
          </cell>
          <cell r="L146">
            <v>71.443564530289706</v>
          </cell>
          <cell r="M146">
            <v>2.15</v>
          </cell>
          <cell r="O146">
            <v>1.7740445126630799</v>
          </cell>
          <cell r="S146">
            <v>0</v>
          </cell>
          <cell r="U146">
            <v>0</v>
          </cell>
          <cell r="Y146">
            <v>0</v>
          </cell>
        </row>
        <row r="147">
          <cell r="C147" t="str">
            <v>HOSPITAL DOM MALAN - CG Nº 027/2022</v>
          </cell>
          <cell r="E147" t="str">
            <v>ANNA CAROLINA DOS SANTOS CORDEIRO</v>
          </cell>
          <cell r="F147" t="str">
            <v>2 - Outros Profissionais da Saúde</v>
          </cell>
          <cell r="G147" t="str">
            <v>3222-05</v>
          </cell>
          <cell r="H147">
            <v>46143</v>
          </cell>
          <cell r="J147">
            <v>306.58</v>
          </cell>
          <cell r="L147">
            <v>71.443564530289706</v>
          </cell>
          <cell r="M147">
            <v>1.64</v>
          </cell>
          <cell r="O147">
            <v>1.7740445126630799</v>
          </cell>
          <cell r="S147">
            <v>0</v>
          </cell>
          <cell r="U147">
            <v>0</v>
          </cell>
          <cell r="Y147">
            <v>1563.94</v>
          </cell>
          <cell r="AB147" t="str">
            <v>PISO ENFERMAGEM</v>
          </cell>
        </row>
        <row r="148">
          <cell r="C148" t="str">
            <v>HOSPITAL DOM MALAN - CG Nº 027/2022</v>
          </cell>
          <cell r="E148" t="str">
            <v>ANNA CAROLINE FIGUEIREDO FALCAO DE AMORIM</v>
          </cell>
          <cell r="F148" t="str">
            <v>1 - Médico</v>
          </cell>
          <cell r="G148" t="str">
            <v>2251-22</v>
          </cell>
          <cell r="H148">
            <v>46143</v>
          </cell>
          <cell r="J148">
            <v>728.4</v>
          </cell>
          <cell r="L148">
            <v>71.443564530289706</v>
          </cell>
          <cell r="M148">
            <v>8.01</v>
          </cell>
          <cell r="O148">
            <v>1.7740445126630799</v>
          </cell>
          <cell r="S148">
            <v>0</v>
          </cell>
          <cell r="U148">
            <v>0</v>
          </cell>
          <cell r="Y148">
            <v>0</v>
          </cell>
        </row>
        <row r="149">
          <cell r="C149" t="str">
            <v>HOSPITAL DOM MALAN - CG Nº 027/2022</v>
          </cell>
          <cell r="E149" t="str">
            <v>ANNA CLARA DE ARAUJO SANTOS</v>
          </cell>
          <cell r="F149" t="str">
            <v>2 - Outros Profissionais da Saúde</v>
          </cell>
          <cell r="G149" t="str">
            <v>2235-05</v>
          </cell>
          <cell r="H149">
            <v>46143</v>
          </cell>
          <cell r="J149">
            <v>305.46480000000003</v>
          </cell>
          <cell r="L149">
            <v>71.443564530289706</v>
          </cell>
          <cell r="M149">
            <v>1.98</v>
          </cell>
          <cell r="O149">
            <v>1.7740445126630799</v>
          </cell>
          <cell r="S149">
            <v>0</v>
          </cell>
          <cell r="U149">
            <v>0</v>
          </cell>
          <cell r="Y149">
            <v>1427</v>
          </cell>
          <cell r="AB149" t="str">
            <v>PISO ENFERMAGEM</v>
          </cell>
        </row>
        <row r="150">
          <cell r="C150" t="str">
            <v>HOSPITAL DOM MALAN - CG Nº 027/2022</v>
          </cell>
          <cell r="E150" t="str">
            <v>ANNA KARLA SOUZA REIS GOMES</v>
          </cell>
          <cell r="F150" t="str">
            <v>3 - Administrativo</v>
          </cell>
          <cell r="G150" t="str">
            <v>4110-10</v>
          </cell>
          <cell r="H150">
            <v>46143</v>
          </cell>
          <cell r="J150">
            <v>17.479000000000003</v>
          </cell>
          <cell r="M150">
            <v>0</v>
          </cell>
          <cell r="O150">
            <v>1.7740445126630799</v>
          </cell>
          <cell r="S150">
            <v>0</v>
          </cell>
          <cell r="U150">
            <v>0</v>
          </cell>
          <cell r="Y150">
            <v>0</v>
          </cell>
        </row>
        <row r="151">
          <cell r="C151" t="str">
            <v>HOSPITAL DOM MALAN - CG Nº 027/2022</v>
          </cell>
          <cell r="E151" t="str">
            <v>ANNA PAULA DE SOUZA SANTOS</v>
          </cell>
          <cell r="F151" t="str">
            <v>2 - Outros Profissionais da Saúde</v>
          </cell>
          <cell r="G151" t="str">
            <v>2235-05</v>
          </cell>
          <cell r="H151">
            <v>46143</v>
          </cell>
          <cell r="J151">
            <v>408.09360000000004</v>
          </cell>
          <cell r="L151">
            <v>71.443564530289706</v>
          </cell>
          <cell r="M151">
            <v>2.12</v>
          </cell>
          <cell r="O151">
            <v>1.7740445126630799</v>
          </cell>
          <cell r="S151">
            <v>0</v>
          </cell>
          <cell r="U151">
            <v>0</v>
          </cell>
          <cell r="Y151">
            <v>2038.58</v>
          </cell>
          <cell r="AB151" t="str">
            <v>PISO ENFERMAGEM</v>
          </cell>
        </row>
        <row r="152">
          <cell r="C152" t="str">
            <v>HOSPITAL DOM MALAN - CG Nº 027/2022</v>
          </cell>
          <cell r="E152" t="str">
            <v>ANNA THASSIA RODRIGUES FREIRE DE CARVALHO</v>
          </cell>
          <cell r="F152" t="str">
            <v>3 - Administrativo</v>
          </cell>
          <cell r="G152" t="str">
            <v>4110-10</v>
          </cell>
          <cell r="H152">
            <v>46143</v>
          </cell>
          <cell r="J152">
            <v>155.61600000000001</v>
          </cell>
          <cell r="L152">
            <v>71.443564530289706</v>
          </cell>
          <cell r="M152">
            <v>1.62</v>
          </cell>
          <cell r="O152">
            <v>1.7740445126630799</v>
          </cell>
          <cell r="S152">
            <v>0</v>
          </cell>
          <cell r="U152">
            <v>0</v>
          </cell>
          <cell r="Y152">
            <v>0</v>
          </cell>
        </row>
        <row r="153">
          <cell r="C153" t="str">
            <v>HOSPITAL DOM MALAN - CG Nº 027/2022</v>
          </cell>
          <cell r="E153" t="str">
            <v>ANNE ITAMARA FREIRE LIMA</v>
          </cell>
          <cell r="F153" t="str">
            <v>2 - Outros Profissionais da Saúde</v>
          </cell>
          <cell r="G153" t="str">
            <v>2235-05</v>
          </cell>
          <cell r="H153">
            <v>46143</v>
          </cell>
          <cell r="J153">
            <v>368.05680000000001</v>
          </cell>
          <cell r="L153">
            <v>71.443564530289706</v>
          </cell>
          <cell r="M153">
            <v>2.12</v>
          </cell>
          <cell r="O153">
            <v>1.7740445126630799</v>
          </cell>
          <cell r="S153">
            <v>0</v>
          </cell>
          <cell r="U153">
            <v>0</v>
          </cell>
          <cell r="Y153">
            <v>2038.58</v>
          </cell>
          <cell r="AB153" t="str">
            <v>PISO ENFERMAGEM</v>
          </cell>
        </row>
        <row r="154">
          <cell r="C154" t="str">
            <v>HOSPITAL DOM MALAN - CG Nº 027/2022</v>
          </cell>
          <cell r="E154" t="str">
            <v>ANNY ALLYNNE DE SOUZA MARINS</v>
          </cell>
          <cell r="F154" t="str">
            <v>2 - Outros Profissionais da Saúde</v>
          </cell>
          <cell r="G154" t="str">
            <v>2235-05</v>
          </cell>
          <cell r="H154">
            <v>46143</v>
          </cell>
          <cell r="J154">
            <v>371.34960000000001</v>
          </cell>
          <cell r="L154">
            <v>71.443564530289706</v>
          </cell>
          <cell r="M154">
            <v>2.12</v>
          </cell>
          <cell r="O154">
            <v>1.7740445126630799</v>
          </cell>
          <cell r="S154">
            <v>0</v>
          </cell>
          <cell r="U154">
            <v>0</v>
          </cell>
          <cell r="Y154">
            <v>2038.58</v>
          </cell>
          <cell r="AB154" t="str">
            <v>PISO ENFERMAGEM</v>
          </cell>
        </row>
        <row r="155">
          <cell r="C155" t="str">
            <v>HOSPITAL DOM MALAN - CG Nº 027/2022</v>
          </cell>
          <cell r="E155" t="str">
            <v>ANNY KATTARINY ATAIDE VIANA RIBEIRO</v>
          </cell>
          <cell r="F155" t="str">
            <v>2 - Outros Profissionais da Saúde</v>
          </cell>
          <cell r="G155" t="str">
            <v>3222-05</v>
          </cell>
          <cell r="H155">
            <v>46143</v>
          </cell>
          <cell r="J155">
            <v>270.06959999999998</v>
          </cell>
          <cell r="L155">
            <v>71.443564530289706</v>
          </cell>
          <cell r="M155">
            <v>1.64</v>
          </cell>
          <cell r="O155">
            <v>1.7740445126630799</v>
          </cell>
          <cell r="R155">
            <v>187.71394230769201</v>
          </cell>
          <cell r="S155">
            <v>98.38</v>
          </cell>
          <cell r="U155">
            <v>0</v>
          </cell>
          <cell r="Y155">
            <v>1251.1400000000001</v>
          </cell>
          <cell r="AB155" t="str">
            <v>PISO ENFERMAGEM</v>
          </cell>
        </row>
        <row r="156">
          <cell r="C156" t="str">
            <v>HOSPITAL DOM MALAN - CG Nº 027/2022</v>
          </cell>
          <cell r="E156" t="str">
            <v>ANTHONY SAMUEL SILVA PEREIRA NUNES</v>
          </cell>
          <cell r="F156" t="str">
            <v>3 - Administrativo</v>
          </cell>
          <cell r="G156" t="str">
            <v>4110-10</v>
          </cell>
          <cell r="H156">
            <v>46143</v>
          </cell>
          <cell r="J156">
            <v>17.192399999999999</v>
          </cell>
          <cell r="M156">
            <v>0</v>
          </cell>
          <cell r="O156">
            <v>1.7740445126630799</v>
          </cell>
          <cell r="R156">
            <v>187.71394230769201</v>
          </cell>
          <cell r="S156">
            <v>51.58</v>
          </cell>
          <cell r="U156">
            <v>0</v>
          </cell>
          <cell r="Y156">
            <v>0</v>
          </cell>
        </row>
        <row r="157">
          <cell r="C157" t="str">
            <v>HOSPITAL DOM MALAN - CG Nº 027/2022</v>
          </cell>
          <cell r="E157" t="str">
            <v>ANTONIELA DOS SANTOS FERREIRA GOMES</v>
          </cell>
          <cell r="F157" t="str">
            <v>2 - Outros Profissionais da Saúde</v>
          </cell>
          <cell r="G157" t="str">
            <v>2235-05</v>
          </cell>
          <cell r="H157">
            <v>46143</v>
          </cell>
          <cell r="J157">
            <v>175.71040000000002</v>
          </cell>
          <cell r="L157">
            <v>71.443564530289706</v>
          </cell>
          <cell r="M157">
            <v>1.7</v>
          </cell>
          <cell r="O157">
            <v>1.7740445126630799</v>
          </cell>
          <cell r="S157">
            <v>0</v>
          </cell>
          <cell r="U157">
            <v>138.38999999999999</v>
          </cell>
          <cell r="X157" t="str">
            <v>AUXILIO CRECHE</v>
          </cell>
          <cell r="Y157">
            <v>0</v>
          </cell>
        </row>
        <row r="158">
          <cell r="C158" t="str">
            <v>HOSPITAL DOM MALAN - CG Nº 027/2022</v>
          </cell>
          <cell r="E158" t="str">
            <v>ANTONIO JAIRO NUNES GUIMARAES</v>
          </cell>
          <cell r="F158" t="str">
            <v>3 - Administrativo</v>
          </cell>
          <cell r="G158" t="str">
            <v>2149-15</v>
          </cell>
          <cell r="H158">
            <v>46143</v>
          </cell>
          <cell r="J158">
            <v>717.58800000000008</v>
          </cell>
          <cell r="L158">
            <v>71.443564530289706</v>
          </cell>
          <cell r="M158">
            <v>8.65</v>
          </cell>
          <cell r="O158">
            <v>1.7740445126630799</v>
          </cell>
          <cell r="S158">
            <v>0</v>
          </cell>
          <cell r="U158">
            <v>0</v>
          </cell>
          <cell r="Y158">
            <v>0</v>
          </cell>
        </row>
        <row r="159">
          <cell r="C159" t="str">
            <v>HOSPITAL DOM MALAN - CG Nº 027/2022</v>
          </cell>
          <cell r="E159" t="str">
            <v>ANTONIO SAULO ARAUJO BASTOS D OLIVEIRA</v>
          </cell>
          <cell r="F159" t="str">
            <v>3 - Administrativo</v>
          </cell>
          <cell r="G159" t="str">
            <v>4110-10</v>
          </cell>
          <cell r="H159">
            <v>46143</v>
          </cell>
          <cell r="J159">
            <v>245.86080000000001</v>
          </cell>
          <cell r="L159">
            <v>71.443564530289706</v>
          </cell>
          <cell r="M159">
            <v>0.78</v>
          </cell>
          <cell r="O159">
            <v>1.7740445126630799</v>
          </cell>
          <cell r="S159">
            <v>0</v>
          </cell>
          <cell r="U159">
            <v>0</v>
          </cell>
          <cell r="Y159">
            <v>0</v>
          </cell>
        </row>
        <row r="160">
          <cell r="C160" t="str">
            <v>HOSPITAL DOM MALAN - CG Nº 027/2022</v>
          </cell>
          <cell r="E160" t="str">
            <v>ANY CAROLINE PEREIRA DE SOUZA</v>
          </cell>
          <cell r="F160" t="str">
            <v>3 - Administrativo</v>
          </cell>
          <cell r="G160" t="str">
            <v>4110-10</v>
          </cell>
          <cell r="H160">
            <v>46143</v>
          </cell>
          <cell r="J160">
            <v>295.428</v>
          </cell>
          <cell r="L160">
            <v>71.443564530289706</v>
          </cell>
          <cell r="M160">
            <v>0.11</v>
          </cell>
          <cell r="O160">
            <v>1.7740445126630799</v>
          </cell>
          <cell r="S160">
            <v>0</v>
          </cell>
          <cell r="U160">
            <v>162.1</v>
          </cell>
          <cell r="X160" t="str">
            <v>AUXILIO CRECHE</v>
          </cell>
          <cell r="Y160">
            <v>0</v>
          </cell>
        </row>
        <row r="161">
          <cell r="C161" t="str">
            <v>HOSPITAL DOM MALAN - CG Nº 027/2022</v>
          </cell>
          <cell r="E161" t="str">
            <v>APARECIDA LUANDA XAVIER ALVES FELIX</v>
          </cell>
          <cell r="F161" t="str">
            <v>3 - Administrativo</v>
          </cell>
          <cell r="G161" t="str">
            <v>5211-30</v>
          </cell>
          <cell r="H161">
            <v>46143</v>
          </cell>
          <cell r="J161">
            <v>195.96240000000003</v>
          </cell>
          <cell r="L161">
            <v>71.443564530289706</v>
          </cell>
          <cell r="M161">
            <v>1.62</v>
          </cell>
          <cell r="O161">
            <v>1.7740445126630799</v>
          </cell>
          <cell r="S161">
            <v>0</v>
          </cell>
          <cell r="U161">
            <v>0</v>
          </cell>
          <cell r="Y161">
            <v>0</v>
          </cell>
        </row>
        <row r="162">
          <cell r="C162" t="str">
            <v>HOSPITAL DOM MALAN - CG Nº 027/2022</v>
          </cell>
          <cell r="E162" t="str">
            <v>APARECIDA MUNIZ DA SILVA</v>
          </cell>
          <cell r="F162" t="str">
            <v>2 - Outros Profissionais da Saúde</v>
          </cell>
          <cell r="G162" t="str">
            <v>3222-05</v>
          </cell>
          <cell r="H162">
            <v>46143</v>
          </cell>
          <cell r="J162">
            <v>282.21840000000003</v>
          </cell>
          <cell r="L162">
            <v>71.443564530289706</v>
          </cell>
          <cell r="M162">
            <v>1.64</v>
          </cell>
          <cell r="O162">
            <v>1.7740445126630799</v>
          </cell>
          <cell r="S162">
            <v>0</v>
          </cell>
          <cell r="U162">
            <v>81.02</v>
          </cell>
          <cell r="X162" t="str">
            <v>AUXILIO CRECHE</v>
          </cell>
          <cell r="Y162">
            <v>1563.94</v>
          </cell>
          <cell r="AB162" t="str">
            <v>PISO ENFERMAGEM</v>
          </cell>
        </row>
        <row r="163">
          <cell r="C163" t="str">
            <v>HOSPITAL DOM MALAN - CG Nº 027/2022</v>
          </cell>
          <cell r="E163" t="str">
            <v>APARECIDA SOCORRO DOS SANTOS</v>
          </cell>
          <cell r="F163" t="str">
            <v>2 - Outros Profissionais da Saúde</v>
          </cell>
          <cell r="G163" t="str">
            <v>3222-05</v>
          </cell>
          <cell r="H163">
            <v>46143</v>
          </cell>
          <cell r="J163">
            <v>305.04160000000002</v>
          </cell>
          <cell r="L163">
            <v>71.443564530289706</v>
          </cell>
          <cell r="M163">
            <v>1.64</v>
          </cell>
          <cell r="O163">
            <v>1.7740445126630799</v>
          </cell>
          <cell r="R163">
            <v>187.71394230769201</v>
          </cell>
          <cell r="S163">
            <v>98.38</v>
          </cell>
          <cell r="U163">
            <v>0</v>
          </cell>
          <cell r="Y163">
            <v>1563.94</v>
          </cell>
          <cell r="AB163" t="str">
            <v>PISO ENFERMAGEM</v>
          </cell>
        </row>
        <row r="164">
          <cell r="C164" t="str">
            <v>HOSPITAL DOM MALAN - CG Nº 027/2022</v>
          </cell>
          <cell r="E164" t="str">
            <v>ARATUSA ALENCAR DA SILVA SA</v>
          </cell>
          <cell r="F164" t="str">
            <v>2 - Outros Profissionais da Saúde</v>
          </cell>
          <cell r="G164" t="str">
            <v>3222-05</v>
          </cell>
          <cell r="H164">
            <v>46143</v>
          </cell>
          <cell r="J164">
            <v>464.36800000000005</v>
          </cell>
          <cell r="L164">
            <v>71.443564530289706</v>
          </cell>
          <cell r="M164">
            <v>0.11</v>
          </cell>
          <cell r="O164">
            <v>1.7740445126630799</v>
          </cell>
          <cell r="R164">
            <v>187.71394230769201</v>
          </cell>
          <cell r="S164">
            <v>6.56</v>
          </cell>
          <cell r="U164">
            <v>0</v>
          </cell>
          <cell r="Y164">
            <v>1563.94</v>
          </cell>
          <cell r="AB164" t="str">
            <v>PISO ENFERMAGEM</v>
          </cell>
        </row>
        <row r="165">
          <cell r="C165" t="str">
            <v>HOSPITAL DOM MALAN - CG Nº 027/2022</v>
          </cell>
          <cell r="E165" t="str">
            <v>ARGENTINA JORDAO DE SOUZA</v>
          </cell>
          <cell r="F165" t="str">
            <v>3 - Administrativo</v>
          </cell>
          <cell r="G165" t="str">
            <v>4221-05</v>
          </cell>
          <cell r="H165">
            <v>46143</v>
          </cell>
          <cell r="J165">
            <v>88.182400000000001</v>
          </cell>
          <cell r="L165">
            <v>71.443564530289706</v>
          </cell>
          <cell r="M165">
            <v>0.92</v>
          </cell>
          <cell r="O165">
            <v>1.7740445126630799</v>
          </cell>
          <cell r="R165">
            <v>187.71394230769201</v>
          </cell>
          <cell r="S165">
            <v>55.11</v>
          </cell>
          <cell r="U165">
            <v>0</v>
          </cell>
          <cell r="Y165">
            <v>0</v>
          </cell>
        </row>
        <row r="166">
          <cell r="C166" t="str">
            <v>HOSPITAL DOM MALAN - CG Nº 027/2022</v>
          </cell>
          <cell r="E166" t="str">
            <v>ARIANE FERREIRA COSTA</v>
          </cell>
          <cell r="F166" t="str">
            <v>2 - Outros Profissionais da Saúde</v>
          </cell>
          <cell r="G166" t="str">
            <v>3222-05</v>
          </cell>
          <cell r="H166">
            <v>46143</v>
          </cell>
          <cell r="J166">
            <v>376.48559999999998</v>
          </cell>
          <cell r="L166">
            <v>71.443564530289706</v>
          </cell>
          <cell r="M166">
            <v>0.11</v>
          </cell>
          <cell r="O166">
            <v>1.7740445126630799</v>
          </cell>
          <cell r="S166">
            <v>0</v>
          </cell>
          <cell r="U166">
            <v>0</v>
          </cell>
          <cell r="Y166">
            <v>1563.94</v>
          </cell>
          <cell r="AB166" t="str">
            <v>PISO ENFERMAGEM</v>
          </cell>
        </row>
        <row r="167">
          <cell r="C167" t="str">
            <v>HOSPITAL DOM MALAN - CG Nº 027/2022</v>
          </cell>
          <cell r="E167" t="str">
            <v>ARIVALDO DA SILVA NASCIMENTO</v>
          </cell>
          <cell r="F167" t="str">
            <v>2 - Outros Profissionais da Saúde</v>
          </cell>
          <cell r="G167" t="str">
            <v>3222-05</v>
          </cell>
          <cell r="H167">
            <v>46143</v>
          </cell>
          <cell r="J167">
            <v>277.72560000000004</v>
          </cell>
          <cell r="L167">
            <v>71.443564530289706</v>
          </cell>
          <cell r="M167">
            <v>1.64</v>
          </cell>
          <cell r="O167">
            <v>1.7740445126630799</v>
          </cell>
          <cell r="S167">
            <v>0</v>
          </cell>
          <cell r="U167">
            <v>0</v>
          </cell>
          <cell r="Y167">
            <v>1251.1400000000001</v>
          </cell>
          <cell r="AB167" t="str">
            <v>PISO ENFERMAGEM</v>
          </cell>
        </row>
        <row r="168">
          <cell r="C168" t="str">
            <v>HOSPITAL DOM MALAN - CG Nº 027/2022</v>
          </cell>
          <cell r="E168" t="str">
            <v>ARNEI ROCHA BATISTA</v>
          </cell>
          <cell r="F168" t="str">
            <v>3 - Administrativo</v>
          </cell>
          <cell r="G168" t="str">
            <v>5151-10</v>
          </cell>
          <cell r="H168">
            <v>46143</v>
          </cell>
          <cell r="J168">
            <v>374.28960000000001</v>
          </cell>
          <cell r="L168">
            <v>71.443564530289706</v>
          </cell>
          <cell r="M168">
            <v>1.4</v>
          </cell>
          <cell r="O168">
            <v>1.7740445126630799</v>
          </cell>
          <cell r="R168">
            <v>187.71394230769201</v>
          </cell>
          <cell r="S168">
            <v>84.29</v>
          </cell>
          <cell r="U168">
            <v>0</v>
          </cell>
          <cell r="Y168">
            <v>0</v>
          </cell>
        </row>
        <row r="169">
          <cell r="C169" t="str">
            <v>HOSPITAL DOM MALAN - CG Nº 027/2022</v>
          </cell>
          <cell r="E169" t="str">
            <v>AUDINEIDE DOS SANTOS SILVA</v>
          </cell>
          <cell r="F169" t="str">
            <v>2 - Outros Profissionais da Saúde</v>
          </cell>
          <cell r="G169" t="str">
            <v>3222-05</v>
          </cell>
          <cell r="H169">
            <v>46143</v>
          </cell>
          <cell r="J169">
            <v>316.49279999999999</v>
          </cell>
          <cell r="L169">
            <v>71.443564530289706</v>
          </cell>
          <cell r="M169">
            <v>1.64</v>
          </cell>
          <cell r="O169">
            <v>1.7740445126630799</v>
          </cell>
          <cell r="R169">
            <v>187.71394230769201</v>
          </cell>
          <cell r="S169">
            <v>98.38</v>
          </cell>
          <cell r="U169">
            <v>77.569999999999993</v>
          </cell>
          <cell r="X169" t="str">
            <v>AUXILIO CRECHE</v>
          </cell>
          <cell r="Y169">
            <v>1563.94</v>
          </cell>
          <cell r="AB169" t="str">
            <v>PISO ENFERMAGEM</v>
          </cell>
        </row>
        <row r="170">
          <cell r="C170" t="str">
            <v>HOSPITAL DOM MALAN - CG Nº 027/2022</v>
          </cell>
          <cell r="E170" t="str">
            <v>AURENI GOMES DO NASCIMENTO</v>
          </cell>
          <cell r="F170" t="str">
            <v>2 - Outros Profissionais da Saúde</v>
          </cell>
          <cell r="G170" t="str">
            <v>2235-05</v>
          </cell>
          <cell r="H170">
            <v>46143</v>
          </cell>
          <cell r="J170">
            <v>448.05680000000001</v>
          </cell>
          <cell r="L170">
            <v>71.443564530289706</v>
          </cell>
          <cell r="M170">
            <v>2.12</v>
          </cell>
          <cell r="O170">
            <v>1.7740445126630799</v>
          </cell>
          <cell r="S170">
            <v>0</v>
          </cell>
          <cell r="U170">
            <v>0</v>
          </cell>
          <cell r="Y170">
            <v>2038.58</v>
          </cell>
          <cell r="AB170" t="str">
            <v>PISO ENFERMAGEM</v>
          </cell>
        </row>
        <row r="171">
          <cell r="C171" t="str">
            <v>HOSPITAL DOM MALAN - CG Nº 027/2022</v>
          </cell>
          <cell r="E171" t="str">
            <v>AVELINA CARVALHO DE SOUSA</v>
          </cell>
          <cell r="F171" t="str">
            <v>2 - Outros Profissionais da Saúde</v>
          </cell>
          <cell r="G171" t="str">
            <v>3222-05</v>
          </cell>
          <cell r="H171">
            <v>46143</v>
          </cell>
          <cell r="J171">
            <v>139.6592</v>
          </cell>
          <cell r="L171">
            <v>71.443564530289706</v>
          </cell>
          <cell r="M171">
            <v>1.26</v>
          </cell>
          <cell r="O171">
            <v>1.7740445126630799</v>
          </cell>
          <cell r="R171">
            <v>187.71394230769201</v>
          </cell>
          <cell r="S171">
            <v>75.42</v>
          </cell>
          <cell r="U171">
            <v>0</v>
          </cell>
          <cell r="Y171">
            <v>0</v>
          </cell>
        </row>
        <row r="172">
          <cell r="C172" t="str">
            <v>HOSPITAL DOM MALAN - CG Nº 027/2022</v>
          </cell>
          <cell r="E172" t="str">
            <v>AVENILSON LUIZ DE SOUZA</v>
          </cell>
          <cell r="F172" t="str">
            <v>3 - Administrativo</v>
          </cell>
          <cell r="G172" t="str">
            <v>5174-10</v>
          </cell>
          <cell r="H172">
            <v>46143</v>
          </cell>
          <cell r="J172">
            <v>247.77599999999998</v>
          </cell>
          <cell r="L172">
            <v>71.443564530289706</v>
          </cell>
          <cell r="M172">
            <v>0.11</v>
          </cell>
          <cell r="O172">
            <v>1.7740445126630799</v>
          </cell>
          <cell r="S172">
            <v>0</v>
          </cell>
          <cell r="U172">
            <v>0</v>
          </cell>
          <cell r="Y172">
            <v>0</v>
          </cell>
        </row>
        <row r="173">
          <cell r="C173" t="str">
            <v>HOSPITAL DOM MALAN - CG Nº 027/2022</v>
          </cell>
          <cell r="E173" t="str">
            <v>AZENAIDE FELICIA DE SOUSA</v>
          </cell>
          <cell r="F173" t="str">
            <v>2 - Outros Profissionais da Saúde</v>
          </cell>
          <cell r="G173" t="str">
            <v>3222-05</v>
          </cell>
          <cell r="H173">
            <v>46143</v>
          </cell>
          <cell r="J173">
            <v>0</v>
          </cell>
          <cell r="M173">
            <v>0</v>
          </cell>
          <cell r="O173">
            <v>1.7740445126630799</v>
          </cell>
          <cell r="S173">
            <v>0</v>
          </cell>
          <cell r="U173">
            <v>0</v>
          </cell>
          <cell r="Y173">
            <v>0</v>
          </cell>
        </row>
        <row r="174">
          <cell r="C174" t="str">
            <v>HOSPITAL DOM MALAN - CG Nº 027/2022</v>
          </cell>
          <cell r="E174" t="str">
            <v>BARBARA DANIELLY DE SOUZA COSTA</v>
          </cell>
          <cell r="F174" t="str">
            <v>3 - Administrativo</v>
          </cell>
          <cell r="G174" t="str">
            <v>5211-30</v>
          </cell>
          <cell r="H174">
            <v>46143</v>
          </cell>
          <cell r="J174">
            <v>155.61600000000001</v>
          </cell>
          <cell r="L174">
            <v>71.443564530289706</v>
          </cell>
          <cell r="M174">
            <v>1.62</v>
          </cell>
          <cell r="O174">
            <v>1.7740445126630799</v>
          </cell>
          <cell r="S174">
            <v>0</v>
          </cell>
          <cell r="U174">
            <v>0</v>
          </cell>
          <cell r="Y174">
            <v>0</v>
          </cell>
        </row>
        <row r="175">
          <cell r="C175" t="str">
            <v>HOSPITAL DOM MALAN - CG Nº 027/2022</v>
          </cell>
          <cell r="E175" t="str">
            <v>BARBARA DE CAMPOS QUEIROZ</v>
          </cell>
          <cell r="F175" t="str">
            <v>1 - Médico</v>
          </cell>
          <cell r="G175" t="str">
            <v>2251-50</v>
          </cell>
          <cell r="H175">
            <v>46143</v>
          </cell>
          <cell r="J175">
            <v>1001.1024000000001</v>
          </cell>
          <cell r="M175">
            <v>0</v>
          </cell>
          <cell r="O175">
            <v>1.7740445126630799</v>
          </cell>
          <cell r="S175">
            <v>0</v>
          </cell>
          <cell r="U175">
            <v>0</v>
          </cell>
          <cell r="Y175">
            <v>0</v>
          </cell>
        </row>
        <row r="176">
          <cell r="C176" t="str">
            <v>HOSPITAL DOM MALAN - CG Nº 027/2022</v>
          </cell>
          <cell r="E176" t="str">
            <v>BARBARA LETICIA DA SILVA ROCHA</v>
          </cell>
          <cell r="F176" t="str">
            <v>2 - Outros Profissionais da Saúde</v>
          </cell>
          <cell r="G176" t="str">
            <v>2235-05</v>
          </cell>
          <cell r="H176">
            <v>46143</v>
          </cell>
          <cell r="J176">
            <v>409.30160000000006</v>
          </cell>
          <cell r="L176">
            <v>71.443564530289706</v>
          </cell>
          <cell r="M176">
            <v>2.12</v>
          </cell>
          <cell r="O176">
            <v>1.7740445126630799</v>
          </cell>
          <cell r="S176">
            <v>0</v>
          </cell>
          <cell r="U176">
            <v>0</v>
          </cell>
          <cell r="Y176">
            <v>2038.58</v>
          </cell>
          <cell r="AB176" t="str">
            <v>PISO ENFERMAGEM</v>
          </cell>
        </row>
        <row r="177">
          <cell r="C177" t="str">
            <v>HOSPITAL DOM MALAN - CG Nº 027/2022</v>
          </cell>
          <cell r="E177" t="str">
            <v>BARBARA VENTURINI FERNANDES LAPA</v>
          </cell>
          <cell r="F177" t="str">
            <v>2 - Outros Profissionais da Saúde</v>
          </cell>
          <cell r="G177" t="str">
            <v>2234-05</v>
          </cell>
          <cell r="H177">
            <v>46143</v>
          </cell>
          <cell r="J177">
            <v>537.59199999999998</v>
          </cell>
          <cell r="L177">
            <v>71.443564530289706</v>
          </cell>
          <cell r="M177">
            <v>3.55</v>
          </cell>
          <cell r="O177">
            <v>1.7740445126630799</v>
          </cell>
          <cell r="S177">
            <v>0</v>
          </cell>
          <cell r="U177">
            <v>368.14</v>
          </cell>
          <cell r="X177" t="str">
            <v>AUXILIO CRECHE</v>
          </cell>
          <cell r="Y177">
            <v>0</v>
          </cell>
        </row>
        <row r="178">
          <cell r="C178" t="str">
            <v>HOSPITAL DOM MALAN - CG Nº 027/2022</v>
          </cell>
          <cell r="E178" t="str">
            <v xml:space="preserve">BEATRIZ CAROLINA DO NASCIMENTO FEITOSA </v>
          </cell>
          <cell r="F178" t="str">
            <v>2 - Outros Profissionais da Saúde</v>
          </cell>
          <cell r="G178" t="str">
            <v>3222-05</v>
          </cell>
          <cell r="H178">
            <v>46143</v>
          </cell>
          <cell r="J178">
            <v>202.97839999999999</v>
          </cell>
          <cell r="L178">
            <v>71.443564530289706</v>
          </cell>
          <cell r="M178">
            <v>1.64</v>
          </cell>
          <cell r="O178">
            <v>1.7740445126630799</v>
          </cell>
          <cell r="S178">
            <v>0</v>
          </cell>
          <cell r="U178">
            <v>0</v>
          </cell>
          <cell r="Y178">
            <v>573.44000000000005</v>
          </cell>
          <cell r="AB178" t="str">
            <v>PISO ENFERMAGEM</v>
          </cell>
        </row>
        <row r="179">
          <cell r="C179" t="str">
            <v>HOSPITAL DOM MALAN - CG Nº 027/2022</v>
          </cell>
          <cell r="E179" t="str">
            <v>BEATRIZ MATILDE DA SILVA</v>
          </cell>
          <cell r="F179" t="str">
            <v>2 - Outros Profissionais da Saúde</v>
          </cell>
          <cell r="G179" t="str">
            <v>3222-05</v>
          </cell>
          <cell r="H179">
            <v>46143</v>
          </cell>
          <cell r="J179">
            <v>282.21840000000003</v>
          </cell>
          <cell r="L179">
            <v>71.443564530289706</v>
          </cell>
          <cell r="M179">
            <v>1.64</v>
          </cell>
          <cell r="O179">
            <v>1.7740445126630799</v>
          </cell>
          <cell r="R179">
            <v>187.71394230769201</v>
          </cell>
          <cell r="S179">
            <v>98.38</v>
          </cell>
          <cell r="U179">
            <v>0</v>
          </cell>
          <cell r="Y179">
            <v>1563.94</v>
          </cell>
          <cell r="AB179" t="str">
            <v>PISO ENFERMAGEM</v>
          </cell>
        </row>
        <row r="180">
          <cell r="C180" t="str">
            <v>HOSPITAL DOM MALAN - CG Nº 027/2022</v>
          </cell>
          <cell r="E180" t="str">
            <v>BEATRIZ PEREIRA MATOS</v>
          </cell>
          <cell r="F180" t="str">
            <v>2 - Outros Profissionais da Saúde</v>
          </cell>
          <cell r="G180" t="str">
            <v>2515-10</v>
          </cell>
          <cell r="H180">
            <v>46143</v>
          </cell>
          <cell r="J180">
            <v>271.80799999999999</v>
          </cell>
          <cell r="L180">
            <v>71.443564530289706</v>
          </cell>
          <cell r="M180">
            <v>3.07</v>
          </cell>
          <cell r="O180">
            <v>1.7740445126630799</v>
          </cell>
          <cell r="S180">
            <v>0</v>
          </cell>
          <cell r="U180">
            <v>0</v>
          </cell>
          <cell r="Y180">
            <v>0</v>
          </cell>
        </row>
        <row r="181">
          <cell r="C181" t="str">
            <v>HOSPITAL DOM MALAN - CG Nº 027/2022</v>
          </cell>
          <cell r="E181" t="str">
            <v>BEATRIZ PEREIRA SANTOS</v>
          </cell>
          <cell r="F181" t="str">
            <v>3 - Administrativo</v>
          </cell>
          <cell r="G181" t="str">
            <v>5211-30</v>
          </cell>
          <cell r="H181">
            <v>46143</v>
          </cell>
          <cell r="J181">
            <v>177.56799999999998</v>
          </cell>
          <cell r="L181">
            <v>71.443564530289706</v>
          </cell>
          <cell r="M181">
            <v>0.97</v>
          </cell>
          <cell r="O181">
            <v>1.7740445126630799</v>
          </cell>
          <cell r="S181">
            <v>0</v>
          </cell>
          <cell r="U181">
            <v>162.1</v>
          </cell>
          <cell r="X181" t="str">
            <v>AUXILIO CRECHE</v>
          </cell>
          <cell r="Y181">
            <v>0</v>
          </cell>
        </row>
        <row r="182">
          <cell r="C182" t="str">
            <v>HOSPITAL DOM MALAN - CG Nº 027/2022</v>
          </cell>
          <cell r="E182" t="str">
            <v>BEATRIZ TEREZA SILVA DE ALENCAR CARVAL</v>
          </cell>
          <cell r="F182" t="str">
            <v>1 - Médico</v>
          </cell>
          <cell r="G182" t="str">
            <v>2251-24</v>
          </cell>
          <cell r="H182">
            <v>46143</v>
          </cell>
          <cell r="J182">
            <v>1123.0103999999999</v>
          </cell>
          <cell r="L182">
            <v>71.443564530289706</v>
          </cell>
          <cell r="M182">
            <v>9.6199999999999992</v>
          </cell>
          <cell r="O182">
            <v>1.7740445126630799</v>
          </cell>
          <cell r="S182">
            <v>0</v>
          </cell>
          <cell r="U182">
            <v>0</v>
          </cell>
          <cell r="Y182">
            <v>0</v>
          </cell>
        </row>
        <row r="183">
          <cell r="C183" t="str">
            <v>HOSPITAL DOM MALAN - CG Nº 027/2022</v>
          </cell>
          <cell r="E183" t="str">
            <v>BERENICE LIMA PEREIRA</v>
          </cell>
          <cell r="F183" t="str">
            <v>3 - Administrativo</v>
          </cell>
          <cell r="G183" t="str">
            <v>5163-45</v>
          </cell>
          <cell r="H183">
            <v>46143</v>
          </cell>
          <cell r="J183">
            <v>155.61600000000001</v>
          </cell>
          <cell r="L183">
            <v>71.443564530289706</v>
          </cell>
          <cell r="M183">
            <v>1.62</v>
          </cell>
          <cell r="O183">
            <v>1.7740445126630799</v>
          </cell>
          <cell r="S183">
            <v>0</v>
          </cell>
          <cell r="U183">
            <v>0</v>
          </cell>
          <cell r="Y183">
            <v>0</v>
          </cell>
        </row>
        <row r="184">
          <cell r="C184" t="str">
            <v>HOSPITAL DOM MALAN - CG Nº 027/2022</v>
          </cell>
          <cell r="E184" t="str">
            <v>BIANCA DOS SANTOS</v>
          </cell>
          <cell r="F184" t="str">
            <v>2 - Outros Profissionais da Saúde</v>
          </cell>
          <cell r="G184" t="str">
            <v>3222-05</v>
          </cell>
          <cell r="H184">
            <v>46143</v>
          </cell>
          <cell r="J184">
            <v>303.29360000000003</v>
          </cell>
          <cell r="L184">
            <v>71.443564530289706</v>
          </cell>
          <cell r="M184">
            <v>1.64</v>
          </cell>
          <cell r="O184">
            <v>1.7740445126630799</v>
          </cell>
          <cell r="S184">
            <v>0</v>
          </cell>
          <cell r="U184">
            <v>0</v>
          </cell>
          <cell r="Y184">
            <v>1563.94</v>
          </cell>
          <cell r="AB184" t="str">
            <v>PISO ENFERMAGEM</v>
          </cell>
        </row>
        <row r="185">
          <cell r="C185" t="str">
            <v>HOSPITAL DOM MALAN - CG Nº 027/2022</v>
          </cell>
          <cell r="E185" t="str">
            <v>BIANCA TEIXEIRA CALASSA</v>
          </cell>
          <cell r="F185" t="str">
            <v>2 - Outros Profissionais da Saúde</v>
          </cell>
          <cell r="G185" t="str">
            <v>2236-05</v>
          </cell>
          <cell r="H185">
            <v>46143</v>
          </cell>
          <cell r="J185">
            <v>0</v>
          </cell>
          <cell r="M185">
            <v>0</v>
          </cell>
          <cell r="O185">
            <v>1.7740445126630799</v>
          </cell>
          <cell r="S185">
            <v>0</v>
          </cell>
          <cell r="U185">
            <v>0</v>
          </cell>
          <cell r="Y185">
            <v>0</v>
          </cell>
        </row>
        <row r="186">
          <cell r="C186" t="str">
            <v>HOSPITAL DOM MALAN - CG Nº 027/2022</v>
          </cell>
          <cell r="E186" t="str">
            <v>BRENDA KAUANNE LIMA BRASIL</v>
          </cell>
          <cell r="F186" t="str">
            <v>2 - Outros Profissionais da Saúde</v>
          </cell>
          <cell r="G186" t="str">
            <v>2237-10</v>
          </cell>
          <cell r="H186">
            <v>46143</v>
          </cell>
          <cell r="J186">
            <v>319.42160000000001</v>
          </cell>
          <cell r="L186">
            <v>71.443564530289706</v>
          </cell>
          <cell r="M186">
            <v>3.56</v>
          </cell>
          <cell r="O186">
            <v>1.7740445126630799</v>
          </cell>
          <cell r="S186">
            <v>0</v>
          </cell>
          <cell r="U186">
            <v>0</v>
          </cell>
          <cell r="Y186">
            <v>0</v>
          </cell>
        </row>
        <row r="187">
          <cell r="C187" t="str">
            <v>HOSPITAL DOM MALAN - CG Nº 027/2022</v>
          </cell>
          <cell r="E187" t="str">
            <v>BRENDA RAIANE DOS SANTOS EVANGELISTA</v>
          </cell>
          <cell r="F187" t="str">
            <v>2 - Outros Profissionais da Saúde</v>
          </cell>
          <cell r="G187" t="str">
            <v>3222-05</v>
          </cell>
          <cell r="H187">
            <v>46143</v>
          </cell>
          <cell r="J187">
            <v>282.21840000000003</v>
          </cell>
          <cell r="L187">
            <v>71.443564530289706</v>
          </cell>
          <cell r="M187">
            <v>1.64</v>
          </cell>
          <cell r="O187">
            <v>1.7740445126630799</v>
          </cell>
          <cell r="S187">
            <v>0</v>
          </cell>
          <cell r="U187">
            <v>0</v>
          </cell>
          <cell r="Y187">
            <v>1563.94</v>
          </cell>
          <cell r="AB187" t="str">
            <v>PISO ENFERMAGEM</v>
          </cell>
        </row>
        <row r="188">
          <cell r="C188" t="str">
            <v>HOSPITAL DOM MALAN - CG Nº 027/2022</v>
          </cell>
          <cell r="E188" t="str">
            <v>BRENDA SALES LINS</v>
          </cell>
          <cell r="F188" t="str">
            <v>2 - Outros Profissionais da Saúde</v>
          </cell>
          <cell r="G188" t="str">
            <v>2235-05</v>
          </cell>
          <cell r="H188">
            <v>46143</v>
          </cell>
          <cell r="J188">
            <v>448.05680000000001</v>
          </cell>
          <cell r="L188">
            <v>71.443564530289706</v>
          </cell>
          <cell r="M188">
            <v>2.12</v>
          </cell>
          <cell r="O188">
            <v>1.7740445126630799</v>
          </cell>
          <cell r="S188">
            <v>0</v>
          </cell>
          <cell r="U188">
            <v>0</v>
          </cell>
          <cell r="Y188">
            <v>2038.58</v>
          </cell>
          <cell r="AB188" t="str">
            <v>PISO ENFERMAGEM</v>
          </cell>
        </row>
        <row r="189">
          <cell r="C189" t="str">
            <v>HOSPITAL DOM MALAN - CG Nº 027/2022</v>
          </cell>
          <cell r="E189" t="str">
            <v>BRUNA CUNHA XAVIER DE CASTRO</v>
          </cell>
          <cell r="F189" t="str">
            <v>2 - Outros Profissionais da Saúde</v>
          </cell>
          <cell r="G189" t="str">
            <v>2235-05</v>
          </cell>
          <cell r="H189">
            <v>46143</v>
          </cell>
          <cell r="J189">
            <v>400.07839999999999</v>
          </cell>
          <cell r="L189">
            <v>71.443564530289706</v>
          </cell>
          <cell r="M189">
            <v>2.12</v>
          </cell>
          <cell r="O189">
            <v>1.7740445126630799</v>
          </cell>
          <cell r="S189">
            <v>0</v>
          </cell>
          <cell r="U189">
            <v>0</v>
          </cell>
          <cell r="Y189">
            <v>2038.58</v>
          </cell>
          <cell r="AB189" t="str">
            <v>PISO ENFERMAGEM</v>
          </cell>
        </row>
        <row r="190">
          <cell r="C190" t="str">
            <v>HOSPITAL DOM MALAN - CG Nº 027/2022</v>
          </cell>
          <cell r="E190" t="str">
            <v>BRUNA ISABELLA E SILVA</v>
          </cell>
          <cell r="F190" t="str">
            <v>1 - Médico</v>
          </cell>
          <cell r="G190" t="str">
            <v>2251-24</v>
          </cell>
          <cell r="H190">
            <v>46143</v>
          </cell>
          <cell r="J190">
            <v>1701.3944000000001</v>
          </cell>
          <cell r="M190">
            <v>0</v>
          </cell>
          <cell r="O190">
            <v>1.7740445126630799</v>
          </cell>
          <cell r="S190">
            <v>0</v>
          </cell>
          <cell r="U190">
            <v>0</v>
          </cell>
          <cell r="Y190">
            <v>0</v>
          </cell>
        </row>
        <row r="191">
          <cell r="C191" t="str">
            <v>HOSPITAL DOM MALAN - CG Nº 027/2022</v>
          </cell>
          <cell r="E191" t="str">
            <v>BRUNA LETICIA CARVALHO DE SA</v>
          </cell>
          <cell r="F191" t="str">
            <v>2 - Outros Profissionais da Saúde</v>
          </cell>
          <cell r="G191" t="str">
            <v>2235-05</v>
          </cell>
          <cell r="H191">
            <v>46143</v>
          </cell>
          <cell r="J191">
            <v>358.72320000000002</v>
          </cell>
          <cell r="L191">
            <v>71.443564530289706</v>
          </cell>
          <cell r="M191">
            <v>2.12</v>
          </cell>
          <cell r="O191">
            <v>1.7740445126630799</v>
          </cell>
          <cell r="S191">
            <v>0</v>
          </cell>
          <cell r="U191">
            <v>0</v>
          </cell>
          <cell r="Y191">
            <v>2038.58</v>
          </cell>
          <cell r="AB191" t="str">
            <v>PISO ENFERMAGEM</v>
          </cell>
        </row>
        <row r="192">
          <cell r="C192" t="str">
            <v>HOSPITAL DOM MALAN - CG Nº 027/2022</v>
          </cell>
          <cell r="E192" t="str">
            <v>BRUNA LUIZA VARJAO NUNES DE SOUSA</v>
          </cell>
          <cell r="F192" t="str">
            <v>1 - Médico</v>
          </cell>
          <cell r="G192" t="str">
            <v>2251-50</v>
          </cell>
          <cell r="H192">
            <v>46143</v>
          </cell>
          <cell r="J192">
            <v>2281.6896000000002</v>
          </cell>
          <cell r="M192">
            <v>0</v>
          </cell>
          <cell r="O192">
            <v>1.7740445126630799</v>
          </cell>
          <cell r="S192">
            <v>0</v>
          </cell>
          <cell r="U192">
            <v>0</v>
          </cell>
          <cell r="Y192">
            <v>0</v>
          </cell>
        </row>
        <row r="193">
          <cell r="C193" t="str">
            <v>HOSPITAL DOM MALAN - CG Nº 027/2022</v>
          </cell>
          <cell r="E193" t="str">
            <v>BRUNA MADEIRA DUARTE DE SOUZA PALITOT</v>
          </cell>
          <cell r="F193" t="str">
            <v>1 - Médico</v>
          </cell>
          <cell r="G193" t="str">
            <v>2251-24</v>
          </cell>
          <cell r="H193">
            <v>46143</v>
          </cell>
          <cell r="J193">
            <v>3223.4647999999997</v>
          </cell>
          <cell r="L193">
            <v>71.443564530289706</v>
          </cell>
          <cell r="M193">
            <v>14.42</v>
          </cell>
          <cell r="O193">
            <v>1.7740445126630799</v>
          </cell>
          <cell r="S193">
            <v>0</v>
          </cell>
          <cell r="U193">
            <v>0</v>
          </cell>
          <cell r="Y193">
            <v>0</v>
          </cell>
        </row>
        <row r="194">
          <cell r="C194" t="str">
            <v>HOSPITAL DOM MALAN - CG Nº 027/2022</v>
          </cell>
          <cell r="E194" t="str">
            <v>BRUNA MIKAELY DA SILVA SANTOS</v>
          </cell>
          <cell r="F194" t="str">
            <v>2 - Outros Profissionais da Saúde</v>
          </cell>
          <cell r="G194" t="str">
            <v>2235-05</v>
          </cell>
          <cell r="H194">
            <v>46143</v>
          </cell>
          <cell r="J194">
            <v>383.17760000000004</v>
          </cell>
          <cell r="L194">
            <v>71.443564530289706</v>
          </cell>
          <cell r="M194">
            <v>2.12</v>
          </cell>
          <cell r="O194">
            <v>1.7740445126630799</v>
          </cell>
          <cell r="S194">
            <v>0</v>
          </cell>
          <cell r="U194">
            <v>138.38999999999999</v>
          </cell>
          <cell r="X194" t="str">
            <v>AUXILIO CRECHE</v>
          </cell>
          <cell r="Y194">
            <v>2038.58</v>
          </cell>
          <cell r="AB194" t="str">
            <v>PISO ENFERMAGEM</v>
          </cell>
        </row>
        <row r="195">
          <cell r="C195" t="str">
            <v>HOSPITAL DOM MALAN - CG Nº 027/2022</v>
          </cell>
          <cell r="E195" t="str">
            <v>BRUNA TAYNA NOBREGA DA SILVA</v>
          </cell>
          <cell r="F195" t="str">
            <v>2 - Outros Profissionais da Saúde</v>
          </cell>
          <cell r="G195" t="str">
            <v>2235-05</v>
          </cell>
          <cell r="H195">
            <v>46143</v>
          </cell>
          <cell r="J195">
            <v>410.46000000000004</v>
          </cell>
          <cell r="L195">
            <v>71.443564530289706</v>
          </cell>
          <cell r="M195">
            <v>2.12</v>
          </cell>
          <cell r="O195">
            <v>1.7740445126630799</v>
          </cell>
          <cell r="S195">
            <v>0</v>
          </cell>
          <cell r="U195">
            <v>0</v>
          </cell>
          <cell r="Y195">
            <v>2038.58</v>
          </cell>
          <cell r="AB195" t="str">
            <v>PISO ENFERMAGEM</v>
          </cell>
        </row>
        <row r="196">
          <cell r="C196" t="str">
            <v>HOSPITAL DOM MALAN - CG Nº 027/2022</v>
          </cell>
          <cell r="E196" t="str">
            <v>BRUNA VIDAL</v>
          </cell>
          <cell r="F196" t="str">
            <v>2 - Outros Profissionais da Saúde</v>
          </cell>
          <cell r="G196" t="str">
            <v>2235-05</v>
          </cell>
          <cell r="H196">
            <v>46143</v>
          </cell>
          <cell r="J196">
            <v>175.71040000000002</v>
          </cell>
          <cell r="L196">
            <v>71.443564530289706</v>
          </cell>
          <cell r="M196">
            <v>1.7</v>
          </cell>
          <cell r="O196">
            <v>1.7740445126630799</v>
          </cell>
          <cell r="S196">
            <v>0</v>
          </cell>
          <cell r="U196">
            <v>0</v>
          </cell>
          <cell r="Y196">
            <v>0</v>
          </cell>
        </row>
        <row r="197">
          <cell r="C197" t="str">
            <v>HOSPITAL DOM MALAN - CG Nº 027/2022</v>
          </cell>
          <cell r="E197" t="str">
            <v>BRUNNA LAYS GUERRA CORREIA OLIVEIRA</v>
          </cell>
          <cell r="F197" t="str">
            <v>1 - Médico</v>
          </cell>
          <cell r="G197" t="str">
            <v>2251-24</v>
          </cell>
          <cell r="H197">
            <v>46143</v>
          </cell>
          <cell r="J197">
            <v>415.55519999999996</v>
          </cell>
          <cell r="L197">
            <v>71.443564530289706</v>
          </cell>
          <cell r="M197">
            <v>3.85</v>
          </cell>
          <cell r="O197">
            <v>1.7740445126630799</v>
          </cell>
          <cell r="S197">
            <v>0</v>
          </cell>
          <cell r="U197">
            <v>0</v>
          </cell>
          <cell r="Y197">
            <v>0</v>
          </cell>
        </row>
        <row r="198">
          <cell r="C198" t="str">
            <v>HOSPITAL DOM MALAN - CG Nº 027/2022</v>
          </cell>
          <cell r="E198" t="str">
            <v>BRUNO SAVIO SANTOS DE SALES</v>
          </cell>
          <cell r="F198" t="str">
            <v>3 - Administrativo</v>
          </cell>
          <cell r="G198" t="str">
            <v>4131-10</v>
          </cell>
          <cell r="H198">
            <v>46143</v>
          </cell>
          <cell r="J198">
            <v>168.96400000000003</v>
          </cell>
          <cell r="L198">
            <v>71.443564530289706</v>
          </cell>
          <cell r="M198">
            <v>1.79</v>
          </cell>
          <cell r="O198">
            <v>1.7740445126630799</v>
          </cell>
          <cell r="R198">
            <v>187.71394230769201</v>
          </cell>
          <cell r="S198">
            <v>107.27</v>
          </cell>
          <cell r="U198">
            <v>0</v>
          </cell>
          <cell r="Y198">
            <v>0</v>
          </cell>
        </row>
        <row r="199">
          <cell r="C199" t="str">
            <v>HOSPITAL DOM MALAN - CG Nº 027/2022</v>
          </cell>
          <cell r="E199" t="str">
            <v>CACIA CRISTINA GOMES FERRAZ SILVA</v>
          </cell>
          <cell r="F199" t="str">
            <v>2 - Outros Profissionais da Saúde</v>
          </cell>
          <cell r="G199" t="str">
            <v>3222-05</v>
          </cell>
          <cell r="H199">
            <v>46143</v>
          </cell>
          <cell r="J199">
            <v>313.8408</v>
          </cell>
          <cell r="L199">
            <v>71.443564530289706</v>
          </cell>
          <cell r="M199">
            <v>1.64</v>
          </cell>
          <cell r="O199">
            <v>1.7740445126630799</v>
          </cell>
          <cell r="S199">
            <v>0</v>
          </cell>
          <cell r="U199">
            <v>0</v>
          </cell>
          <cell r="Y199">
            <v>1563.94</v>
          </cell>
          <cell r="AB199" t="str">
            <v>PISO ENFERMAGEM</v>
          </cell>
        </row>
        <row r="200">
          <cell r="C200" t="str">
            <v>HOSPITAL DOM MALAN - CG Nº 027/2022</v>
          </cell>
          <cell r="E200" t="str">
            <v>CAILA PATRICIA BRITO DE FRANCA</v>
          </cell>
          <cell r="F200" t="str">
            <v>2 - Outros Profissionais da Saúde</v>
          </cell>
          <cell r="G200" t="str">
            <v>3222-05</v>
          </cell>
          <cell r="H200">
            <v>46143</v>
          </cell>
          <cell r="J200">
            <v>300.83920000000001</v>
          </cell>
          <cell r="M200">
            <v>0</v>
          </cell>
          <cell r="O200">
            <v>1.7740445126630799</v>
          </cell>
          <cell r="S200">
            <v>0</v>
          </cell>
          <cell r="U200">
            <v>0</v>
          </cell>
          <cell r="Y200">
            <v>1563.94</v>
          </cell>
          <cell r="AB200" t="str">
            <v>PISO ENFERMAGEM</v>
          </cell>
        </row>
        <row r="201">
          <cell r="C201" t="str">
            <v>HOSPITAL DOM MALAN - CG Nº 027/2022</v>
          </cell>
          <cell r="E201" t="str">
            <v>CAIO GUSTAVO MIRANDA NUNES</v>
          </cell>
          <cell r="F201" t="str">
            <v>3 - Administrativo</v>
          </cell>
          <cell r="G201" t="str">
            <v>7241-10</v>
          </cell>
          <cell r="H201">
            <v>46143</v>
          </cell>
          <cell r="J201">
            <v>181.55200000000002</v>
          </cell>
          <cell r="L201">
            <v>71.443564530289706</v>
          </cell>
          <cell r="M201">
            <v>1.62</v>
          </cell>
          <cell r="O201">
            <v>1.7740445126630799</v>
          </cell>
          <cell r="S201">
            <v>0</v>
          </cell>
          <cell r="U201">
            <v>0</v>
          </cell>
          <cell r="Y201">
            <v>0</v>
          </cell>
        </row>
        <row r="202">
          <cell r="C202" t="str">
            <v>HOSPITAL DOM MALAN - CG Nº 027/2022</v>
          </cell>
          <cell r="E202" t="str">
            <v>CAITIANE DE OLIVEIRA FERREIRA</v>
          </cell>
          <cell r="F202" t="str">
            <v>2 - Outros Profissionais da Saúde</v>
          </cell>
          <cell r="G202" t="str">
            <v>3222-05</v>
          </cell>
          <cell r="H202">
            <v>46143</v>
          </cell>
          <cell r="J202">
            <v>311.86880000000002</v>
          </cell>
          <cell r="L202">
            <v>71.443564530289706</v>
          </cell>
          <cell r="M202">
            <v>1.64</v>
          </cell>
          <cell r="O202">
            <v>1.7740445126630799</v>
          </cell>
          <cell r="S202">
            <v>0</v>
          </cell>
          <cell r="U202">
            <v>0</v>
          </cell>
          <cell r="Y202">
            <v>1563.94</v>
          </cell>
          <cell r="AB202" t="str">
            <v>PISO ENFERMAGEM</v>
          </cell>
        </row>
        <row r="203">
          <cell r="C203" t="str">
            <v>HOSPITAL DOM MALAN - CG Nº 027/2022</v>
          </cell>
          <cell r="E203" t="str">
            <v>CALIENE SAMARA CARVALHO DA SILVA</v>
          </cell>
          <cell r="F203" t="str">
            <v>2 - Outros Profissionais da Saúde</v>
          </cell>
          <cell r="G203" t="str">
            <v>3222-05</v>
          </cell>
          <cell r="H203">
            <v>46143</v>
          </cell>
          <cell r="J203">
            <v>105.28879999999999</v>
          </cell>
          <cell r="L203">
            <v>71.443564530289706</v>
          </cell>
          <cell r="M203">
            <v>0.66</v>
          </cell>
          <cell r="O203">
            <v>1.7740445126630799</v>
          </cell>
          <cell r="S203">
            <v>0</v>
          </cell>
          <cell r="U203">
            <v>0</v>
          </cell>
          <cell r="Y203">
            <v>521.30999999999995</v>
          </cell>
          <cell r="AB203" t="str">
            <v>PISO ENFERMAGEM</v>
          </cell>
        </row>
        <row r="204">
          <cell r="C204" t="str">
            <v>HOSPITAL DOM MALAN - CG Nº 027/2022</v>
          </cell>
          <cell r="E204" t="str">
            <v>CAMILA ARCANJO ALVES DE LIMA</v>
          </cell>
          <cell r="F204" t="str">
            <v>1 - Médico</v>
          </cell>
          <cell r="G204" t="str">
            <v>2251-24</v>
          </cell>
          <cell r="H204">
            <v>46143</v>
          </cell>
          <cell r="J204">
            <v>908.48399999999992</v>
          </cell>
          <cell r="L204">
            <v>71.443564530289706</v>
          </cell>
          <cell r="M204">
            <v>7.21</v>
          </cell>
          <cell r="O204">
            <v>1.7740445126630799</v>
          </cell>
          <cell r="S204">
            <v>0</v>
          </cell>
          <cell r="U204">
            <v>0</v>
          </cell>
          <cell r="Y204">
            <v>0</v>
          </cell>
        </row>
        <row r="205">
          <cell r="C205" t="str">
            <v>HOSPITAL DOM MALAN - CG Nº 027/2022</v>
          </cell>
          <cell r="E205" t="str">
            <v>CAMILA CARDOSO CASTRO</v>
          </cell>
          <cell r="F205" t="str">
            <v>2 - Outros Profissionais da Saúde</v>
          </cell>
          <cell r="G205" t="str">
            <v>3222-05</v>
          </cell>
          <cell r="H205">
            <v>46143</v>
          </cell>
          <cell r="J205">
            <v>128.1448</v>
          </cell>
          <cell r="L205">
            <v>71.443564530289706</v>
          </cell>
          <cell r="M205">
            <v>1.26</v>
          </cell>
          <cell r="O205">
            <v>1.7740445126630799</v>
          </cell>
          <cell r="S205">
            <v>0</v>
          </cell>
          <cell r="U205">
            <v>0</v>
          </cell>
          <cell r="Y205">
            <v>0</v>
          </cell>
        </row>
        <row r="206">
          <cell r="C206" t="str">
            <v>HOSPITAL DOM MALAN - CG Nº 027/2022</v>
          </cell>
          <cell r="E206" t="str">
            <v>CAMILA DE AZEVEDO TEIXEIRA</v>
          </cell>
          <cell r="F206" t="str">
            <v>1 - Médico</v>
          </cell>
          <cell r="G206" t="str">
            <v>2251-24</v>
          </cell>
          <cell r="H206">
            <v>46143</v>
          </cell>
          <cell r="J206">
            <v>2967.2688000000003</v>
          </cell>
          <cell r="L206">
            <v>71.443564530289706</v>
          </cell>
          <cell r="M206">
            <v>12.02</v>
          </cell>
          <cell r="O206">
            <v>1.7740445126630799</v>
          </cell>
          <cell r="S206">
            <v>0</v>
          </cell>
          <cell r="U206">
            <v>0</v>
          </cell>
          <cell r="Y206">
            <v>0</v>
          </cell>
        </row>
        <row r="207">
          <cell r="C207" t="str">
            <v>HOSPITAL DOM MALAN - CG Nº 027/2022</v>
          </cell>
          <cell r="E207" t="str">
            <v>CAMILA LIMA DO AMARAL</v>
          </cell>
          <cell r="F207" t="str">
            <v>2 - Outros Profissionais da Saúde</v>
          </cell>
          <cell r="G207" t="str">
            <v>2235-05</v>
          </cell>
          <cell r="H207">
            <v>46143</v>
          </cell>
          <cell r="J207">
            <v>402.23839999999996</v>
          </cell>
          <cell r="L207">
            <v>71.443564530289706</v>
          </cell>
          <cell r="M207">
            <v>2.12</v>
          </cell>
          <cell r="O207">
            <v>1.7740445126630799</v>
          </cell>
          <cell r="S207">
            <v>0</v>
          </cell>
          <cell r="U207">
            <v>0</v>
          </cell>
          <cell r="Y207">
            <v>2038.58</v>
          </cell>
          <cell r="AB207" t="str">
            <v>PISO ENFERMAGEM</v>
          </cell>
        </row>
        <row r="208">
          <cell r="C208" t="str">
            <v>HOSPITAL DOM MALAN - CG Nº 027/2022</v>
          </cell>
          <cell r="E208" t="str">
            <v>CAMILA MEDEIROS RODRIGUES</v>
          </cell>
          <cell r="F208" t="str">
            <v>3 - Administrativo</v>
          </cell>
          <cell r="G208" t="str">
            <v>4221-05</v>
          </cell>
          <cell r="H208">
            <v>46143</v>
          </cell>
          <cell r="J208">
            <v>158.08799999999999</v>
          </cell>
          <cell r="M208">
            <v>0</v>
          </cell>
          <cell r="O208">
            <v>1.7740445126630799</v>
          </cell>
          <cell r="S208">
            <v>0</v>
          </cell>
          <cell r="U208">
            <v>0</v>
          </cell>
          <cell r="Y208">
            <v>0</v>
          </cell>
        </row>
        <row r="209">
          <cell r="C209" t="str">
            <v>HOSPITAL DOM MALAN - CG Nº 027/2022</v>
          </cell>
          <cell r="E209" t="str">
            <v>CAMILA SILVA TORRES</v>
          </cell>
          <cell r="F209" t="str">
            <v>2 - Outros Profissionais da Saúde</v>
          </cell>
          <cell r="G209" t="str">
            <v>2236-05</v>
          </cell>
          <cell r="H209">
            <v>46143</v>
          </cell>
          <cell r="J209">
            <v>248.51599999999999</v>
          </cell>
          <cell r="M209">
            <v>0</v>
          </cell>
          <cell r="O209">
            <v>1.7740445126630799</v>
          </cell>
          <cell r="S209">
            <v>0</v>
          </cell>
          <cell r="U209">
            <v>0</v>
          </cell>
          <cell r="Y209">
            <v>0</v>
          </cell>
        </row>
        <row r="210">
          <cell r="C210" t="str">
            <v>HOSPITAL DOM MALAN - CG Nº 027/2022</v>
          </cell>
          <cell r="E210" t="str">
            <v>CARLA ANDREA SILVA SOUZA</v>
          </cell>
          <cell r="F210" t="str">
            <v>2 - Outros Profissionais da Saúde</v>
          </cell>
          <cell r="G210" t="str">
            <v>2235-05</v>
          </cell>
          <cell r="H210">
            <v>46143</v>
          </cell>
          <cell r="J210">
            <v>408.19839999999999</v>
          </cell>
          <cell r="L210">
            <v>71.443564530289706</v>
          </cell>
          <cell r="M210">
            <v>2.12</v>
          </cell>
          <cell r="O210">
            <v>1.7740445126630799</v>
          </cell>
          <cell r="S210">
            <v>0</v>
          </cell>
          <cell r="U210">
            <v>0</v>
          </cell>
          <cell r="Y210">
            <v>2038.58</v>
          </cell>
          <cell r="AB210" t="str">
            <v>PISO ENFERMAGEM</v>
          </cell>
        </row>
        <row r="211">
          <cell r="C211" t="str">
            <v>HOSPITAL DOM MALAN - CG Nº 027/2022</v>
          </cell>
          <cell r="E211" t="str">
            <v>CARLA DOS SANTOS BARBOSA</v>
          </cell>
          <cell r="F211" t="str">
            <v>2 - Outros Profissionais da Saúde</v>
          </cell>
          <cell r="G211" t="str">
            <v>3222-05</v>
          </cell>
          <cell r="H211">
            <v>46143</v>
          </cell>
          <cell r="J211">
            <v>309.51519999999999</v>
          </cell>
          <cell r="L211">
            <v>71.443564530289706</v>
          </cell>
          <cell r="M211">
            <v>1.64</v>
          </cell>
          <cell r="O211">
            <v>1.7740445126630799</v>
          </cell>
          <cell r="S211">
            <v>0</v>
          </cell>
          <cell r="U211">
            <v>0</v>
          </cell>
          <cell r="Y211">
            <v>1563.94</v>
          </cell>
          <cell r="AB211" t="str">
            <v>PISO ENFERMAGEM</v>
          </cell>
        </row>
        <row r="212">
          <cell r="C212" t="str">
            <v>HOSPITAL DOM MALAN - CG Nº 027/2022</v>
          </cell>
          <cell r="E212" t="str">
            <v>CARLA GOMES DE SOUZA</v>
          </cell>
          <cell r="F212" t="str">
            <v>2 - Outros Profissionais da Saúde</v>
          </cell>
          <cell r="G212" t="str">
            <v>2235-05</v>
          </cell>
          <cell r="H212">
            <v>46143</v>
          </cell>
          <cell r="J212">
            <v>367.05839999999995</v>
          </cell>
          <cell r="L212">
            <v>71.443564530289706</v>
          </cell>
          <cell r="M212">
            <v>1.98</v>
          </cell>
          <cell r="O212">
            <v>1.7740445126630799</v>
          </cell>
          <cell r="S212">
            <v>0</v>
          </cell>
          <cell r="U212">
            <v>0</v>
          </cell>
          <cell r="Y212">
            <v>2196.92</v>
          </cell>
          <cell r="AB212" t="str">
            <v>PISO ENFERMAGEM</v>
          </cell>
        </row>
        <row r="213">
          <cell r="C213" t="str">
            <v>HOSPITAL DOM MALAN - CG Nº 027/2022</v>
          </cell>
          <cell r="E213" t="str">
            <v>CARLA LARISSA TORRES GUIMARAES MENEZES</v>
          </cell>
          <cell r="F213" t="str">
            <v>1 - Médico</v>
          </cell>
          <cell r="G213" t="str">
            <v>2251-50</v>
          </cell>
          <cell r="H213">
            <v>46143</v>
          </cell>
          <cell r="J213">
            <v>1145.8176000000001</v>
          </cell>
          <cell r="L213">
            <v>71.443564530289706</v>
          </cell>
          <cell r="M213">
            <v>9.6199999999999992</v>
          </cell>
          <cell r="O213">
            <v>1.7740445126630799</v>
          </cell>
          <cell r="S213">
            <v>0</v>
          </cell>
          <cell r="U213">
            <v>0</v>
          </cell>
          <cell r="Y213">
            <v>0</v>
          </cell>
        </row>
        <row r="214">
          <cell r="C214" t="str">
            <v>HOSPITAL DOM MALAN - CG Nº 027/2022</v>
          </cell>
          <cell r="E214" t="str">
            <v>CARLA MADELON SILVA RODRIGUES</v>
          </cell>
          <cell r="F214" t="str">
            <v>2 - Outros Profissionais da Saúde</v>
          </cell>
          <cell r="G214" t="str">
            <v>3222-05</v>
          </cell>
          <cell r="H214">
            <v>46143</v>
          </cell>
          <cell r="J214">
            <v>271.7448</v>
          </cell>
          <cell r="L214">
            <v>71.443564530289706</v>
          </cell>
          <cell r="M214">
            <v>1.53</v>
          </cell>
          <cell r="O214">
            <v>1.7740445126630799</v>
          </cell>
          <cell r="S214">
            <v>0</v>
          </cell>
          <cell r="U214">
            <v>0</v>
          </cell>
          <cell r="Y214">
            <v>1563.94</v>
          </cell>
          <cell r="AB214" t="str">
            <v>PISO ENFERMAGEM</v>
          </cell>
        </row>
        <row r="215">
          <cell r="C215" t="str">
            <v>HOSPITAL DOM MALAN - CG Nº 027/2022</v>
          </cell>
          <cell r="E215" t="str">
            <v>CARLA PRISCILA DOS SANTOS SILVA</v>
          </cell>
          <cell r="F215" t="str">
            <v>2 - Outros Profissionais da Saúde</v>
          </cell>
          <cell r="G215" t="str">
            <v>2235-05</v>
          </cell>
          <cell r="H215">
            <v>46143</v>
          </cell>
          <cell r="J215">
            <v>0</v>
          </cell>
          <cell r="M215">
            <v>0</v>
          </cell>
          <cell r="O215">
            <v>1.7740445126630799</v>
          </cell>
          <cell r="S215">
            <v>0</v>
          </cell>
          <cell r="U215">
            <v>0</v>
          </cell>
          <cell r="Y215">
            <v>0</v>
          </cell>
        </row>
        <row r="216">
          <cell r="C216" t="str">
            <v>HOSPITAL DOM MALAN - CG Nº 027/2022</v>
          </cell>
          <cell r="E216" t="str">
            <v>CARLA TATIANY ARAUJO SILVA</v>
          </cell>
          <cell r="F216" t="str">
            <v>2 - Outros Profissionais da Saúde</v>
          </cell>
          <cell r="G216" t="str">
            <v>3222-05</v>
          </cell>
          <cell r="H216">
            <v>46143</v>
          </cell>
          <cell r="J216">
            <v>282.21840000000003</v>
          </cell>
          <cell r="M216">
            <v>0</v>
          </cell>
          <cell r="O216">
            <v>1.7740445126630799</v>
          </cell>
          <cell r="S216">
            <v>0</v>
          </cell>
          <cell r="U216">
            <v>0</v>
          </cell>
          <cell r="Y216">
            <v>1563.94</v>
          </cell>
          <cell r="AB216" t="str">
            <v>PISO ENFERMAGEM</v>
          </cell>
        </row>
        <row r="217">
          <cell r="C217" t="str">
            <v>HOSPITAL DOM MALAN - CG Nº 027/2022</v>
          </cell>
          <cell r="E217" t="str">
            <v>CARLA THALLYTA GONÇALVES MUDO</v>
          </cell>
          <cell r="F217" t="str">
            <v>2 - Outros Profissionais da Saúde</v>
          </cell>
          <cell r="G217" t="str">
            <v>3222-05</v>
          </cell>
          <cell r="H217">
            <v>46143</v>
          </cell>
          <cell r="J217">
            <v>282.21840000000003</v>
          </cell>
          <cell r="M217">
            <v>0</v>
          </cell>
          <cell r="O217">
            <v>1.7740445126630799</v>
          </cell>
          <cell r="S217">
            <v>0</v>
          </cell>
          <cell r="U217">
            <v>0</v>
          </cell>
          <cell r="Y217">
            <v>1563.94</v>
          </cell>
          <cell r="AB217" t="str">
            <v>PISO ENFERMAGEM</v>
          </cell>
        </row>
        <row r="218">
          <cell r="C218" t="str">
            <v>HOSPITAL DOM MALAN - CG Nº 027/2022</v>
          </cell>
          <cell r="E218" t="str">
            <v>CARLIANA DA COSTA FRANÇA</v>
          </cell>
          <cell r="F218" t="str">
            <v>3 - Administrativo</v>
          </cell>
          <cell r="G218" t="str">
            <v>4110-10</v>
          </cell>
          <cell r="H218">
            <v>46143</v>
          </cell>
          <cell r="J218">
            <v>155.61600000000001</v>
          </cell>
          <cell r="L218">
            <v>71.443564530289706</v>
          </cell>
          <cell r="M218">
            <v>1.62</v>
          </cell>
          <cell r="O218">
            <v>1.7740445126630799</v>
          </cell>
          <cell r="R218">
            <v>187.71394230769201</v>
          </cell>
          <cell r="S218">
            <v>97.26</v>
          </cell>
          <cell r="U218">
            <v>0</v>
          </cell>
          <cell r="Y218">
            <v>0</v>
          </cell>
        </row>
        <row r="219">
          <cell r="C219" t="str">
            <v>HOSPITAL DOM MALAN - CG Nº 027/2022</v>
          </cell>
          <cell r="E219" t="str">
            <v>CARLOS ALEXANDRE SANTOS RIBEIRO</v>
          </cell>
          <cell r="F219" t="str">
            <v>2 - Outros Profissionais da Saúde</v>
          </cell>
          <cell r="G219" t="str">
            <v>2251-24</v>
          </cell>
          <cell r="H219">
            <v>46143</v>
          </cell>
          <cell r="J219">
            <v>2201.7240000000002</v>
          </cell>
          <cell r="M219">
            <v>0</v>
          </cell>
          <cell r="O219">
            <v>1.7740445126630799</v>
          </cell>
          <cell r="S219">
            <v>0</v>
          </cell>
          <cell r="U219">
            <v>0</v>
          </cell>
          <cell r="Y219">
            <v>0</v>
          </cell>
        </row>
        <row r="220">
          <cell r="C220" t="str">
            <v>HOSPITAL DOM MALAN - CG Nº 027/2022</v>
          </cell>
          <cell r="E220" t="str">
            <v>CARLOS CAETANO NERY VASCONCELOS</v>
          </cell>
          <cell r="F220" t="str">
            <v>3 - Administrativo</v>
          </cell>
          <cell r="G220" t="str">
            <v>4110-10</v>
          </cell>
          <cell r="H220">
            <v>46143</v>
          </cell>
          <cell r="J220">
            <v>176.66640000000001</v>
          </cell>
          <cell r="L220">
            <v>71.443564530289706</v>
          </cell>
          <cell r="M220">
            <v>1.62</v>
          </cell>
          <cell r="O220">
            <v>1.7740445126630799</v>
          </cell>
          <cell r="S220">
            <v>0</v>
          </cell>
          <cell r="U220">
            <v>0</v>
          </cell>
          <cell r="Y220">
            <v>0</v>
          </cell>
        </row>
        <row r="221">
          <cell r="C221" t="str">
            <v>HOSPITAL DOM MALAN - CG Nº 027/2022</v>
          </cell>
          <cell r="E221" t="str">
            <v>CARLOS EDUARDO DE ALMEIDA ANDRADE FREITAS</v>
          </cell>
          <cell r="F221" t="str">
            <v>2 - Outros Profissionais da Saúde</v>
          </cell>
          <cell r="G221" t="str">
            <v>2236-05</v>
          </cell>
          <cell r="H221">
            <v>46143</v>
          </cell>
          <cell r="J221">
            <v>197.84479999999999</v>
          </cell>
          <cell r="L221">
            <v>71.443564530289706</v>
          </cell>
          <cell r="M221">
            <v>2.0699999999999998</v>
          </cell>
          <cell r="O221">
            <v>1.7740445126630799</v>
          </cell>
          <cell r="S221">
            <v>0</v>
          </cell>
          <cell r="U221">
            <v>0</v>
          </cell>
          <cell r="Y221">
            <v>0</v>
          </cell>
        </row>
        <row r="222">
          <cell r="C222" t="str">
            <v>HOSPITAL DOM MALAN - CG Nº 027/2022</v>
          </cell>
          <cell r="E222" t="str">
            <v>CARLOS RONALDO MATOS ANDRADE JUNIOR</v>
          </cell>
          <cell r="F222" t="str">
            <v>2 - Outros Profissionais da Saúde</v>
          </cell>
          <cell r="G222" t="str">
            <v>2235-05</v>
          </cell>
          <cell r="H222">
            <v>46143</v>
          </cell>
          <cell r="J222">
            <v>368.05680000000001</v>
          </cell>
          <cell r="L222">
            <v>71.443564530289706</v>
          </cell>
          <cell r="M222">
            <v>2.12</v>
          </cell>
          <cell r="O222">
            <v>1.7740445126630799</v>
          </cell>
          <cell r="S222">
            <v>0</v>
          </cell>
          <cell r="U222">
            <v>0</v>
          </cell>
          <cell r="Y222">
            <v>2038.58</v>
          </cell>
          <cell r="AB222" t="str">
            <v>PISO ENFERMAGEM</v>
          </cell>
        </row>
        <row r="223">
          <cell r="C223" t="str">
            <v>HOSPITAL DOM MALAN - CG Nº 027/2022</v>
          </cell>
          <cell r="E223" t="str">
            <v>CARLOS SAMUEL NICACIO DA SILVA</v>
          </cell>
          <cell r="F223" t="str">
            <v>3 - Administrativo</v>
          </cell>
          <cell r="G223" t="str">
            <v>4141-05</v>
          </cell>
          <cell r="H223">
            <v>46143</v>
          </cell>
          <cell r="J223">
            <v>152.50399999999999</v>
          </cell>
          <cell r="L223">
            <v>71.443564530289706</v>
          </cell>
          <cell r="M223">
            <v>1.61</v>
          </cell>
          <cell r="O223">
            <v>1.7740445126630799</v>
          </cell>
          <cell r="S223">
            <v>0</v>
          </cell>
          <cell r="U223">
            <v>0</v>
          </cell>
          <cell r="Y223">
            <v>0</v>
          </cell>
        </row>
        <row r="224">
          <cell r="C224" t="str">
            <v>HOSPITAL DOM MALAN - CG Nº 027/2022</v>
          </cell>
          <cell r="E224" t="str">
            <v>CARMOSINA ALENCAR DA SILVA</v>
          </cell>
          <cell r="F224" t="str">
            <v>3 - Administrativo</v>
          </cell>
          <cell r="G224" t="str">
            <v>5134-30</v>
          </cell>
          <cell r="H224">
            <v>46143</v>
          </cell>
          <cell r="J224">
            <v>88.182400000000001</v>
          </cell>
          <cell r="L224">
            <v>71.443564530289706</v>
          </cell>
          <cell r="M224">
            <v>0.92</v>
          </cell>
          <cell r="O224">
            <v>1.7740445126630799</v>
          </cell>
          <cell r="S224">
            <v>0</v>
          </cell>
          <cell r="U224">
            <v>0</v>
          </cell>
          <cell r="Y224">
            <v>0</v>
          </cell>
        </row>
        <row r="225">
          <cell r="C225" t="str">
            <v>HOSPITAL DOM MALAN - CG Nº 027/2022</v>
          </cell>
          <cell r="E225" t="str">
            <v>CAROLINA LARROSA DE ALMEIDA</v>
          </cell>
          <cell r="F225" t="str">
            <v>2 - Outros Profissionais da Saúde</v>
          </cell>
          <cell r="G225" t="str">
            <v>2235-05</v>
          </cell>
          <cell r="H225">
            <v>46143</v>
          </cell>
          <cell r="J225">
            <v>399.67519999999996</v>
          </cell>
          <cell r="L225">
            <v>71.443564530289706</v>
          </cell>
          <cell r="M225">
            <v>2.12</v>
          </cell>
          <cell r="O225">
            <v>1.7740445126630799</v>
          </cell>
          <cell r="S225">
            <v>0</v>
          </cell>
          <cell r="U225">
            <v>0</v>
          </cell>
          <cell r="Y225">
            <v>2038.58</v>
          </cell>
          <cell r="AB225" t="str">
            <v>PISO ENFERMAGEM</v>
          </cell>
        </row>
        <row r="226">
          <cell r="C226" t="str">
            <v>HOSPITAL DOM MALAN - CG Nº 027/2022</v>
          </cell>
          <cell r="E226" t="str">
            <v>CAROLINA PRADO DINIZ</v>
          </cell>
          <cell r="F226" t="str">
            <v>1 - Médico</v>
          </cell>
          <cell r="G226" t="str">
            <v>2253-20</v>
          </cell>
          <cell r="H226">
            <v>46143</v>
          </cell>
          <cell r="J226">
            <v>941.83039999999994</v>
          </cell>
          <cell r="M226">
            <v>0</v>
          </cell>
          <cell r="O226">
            <v>1.7740445126630799</v>
          </cell>
          <cell r="S226">
            <v>0</v>
          </cell>
          <cell r="U226">
            <v>0</v>
          </cell>
          <cell r="Y226">
            <v>0</v>
          </cell>
        </row>
        <row r="227">
          <cell r="C227" t="str">
            <v>HOSPITAL DOM MALAN - CG Nº 027/2022</v>
          </cell>
          <cell r="E227" t="str">
            <v>CAROLINA RAQUEL MELO DE SENA</v>
          </cell>
          <cell r="F227" t="str">
            <v>1 - Médico</v>
          </cell>
          <cell r="G227" t="str">
            <v>2252-50</v>
          </cell>
          <cell r="H227">
            <v>46143</v>
          </cell>
          <cell r="J227">
            <v>1076.2616</v>
          </cell>
          <cell r="L227">
            <v>71.443564530289706</v>
          </cell>
          <cell r="M227">
            <v>9.6199999999999992</v>
          </cell>
          <cell r="O227">
            <v>1.7740445126630799</v>
          </cell>
          <cell r="S227">
            <v>0</v>
          </cell>
          <cell r="U227">
            <v>0</v>
          </cell>
          <cell r="Y227">
            <v>0</v>
          </cell>
        </row>
        <row r="228">
          <cell r="C228" t="str">
            <v>HOSPITAL DOM MALAN - CG Nº 027/2022</v>
          </cell>
          <cell r="E228" t="str">
            <v>CASSIA MANUELLA RAMOS DE BRITO LIMA</v>
          </cell>
          <cell r="F228" t="str">
            <v>1 - Médico</v>
          </cell>
          <cell r="G228" t="str">
            <v>2252-50</v>
          </cell>
          <cell r="H228">
            <v>46143</v>
          </cell>
          <cell r="J228">
            <v>1455.0520000000001</v>
          </cell>
          <cell r="L228">
            <v>71.443564530289706</v>
          </cell>
          <cell r="M228">
            <v>11.22</v>
          </cell>
          <cell r="O228">
            <v>1.7740445126630799</v>
          </cell>
          <cell r="S228">
            <v>0</v>
          </cell>
          <cell r="U228">
            <v>0</v>
          </cell>
          <cell r="Y228">
            <v>0</v>
          </cell>
        </row>
        <row r="229">
          <cell r="C229" t="str">
            <v>HOSPITAL DOM MALAN - CG Nº 027/2022</v>
          </cell>
          <cell r="E229" t="str">
            <v>CASSIA ROGERIA SANTANA DO VALE</v>
          </cell>
          <cell r="F229" t="str">
            <v>2 - Outros Profissionais da Saúde</v>
          </cell>
          <cell r="G229" t="str">
            <v>2235-05</v>
          </cell>
          <cell r="H229">
            <v>46143</v>
          </cell>
          <cell r="J229">
            <v>358.72320000000002</v>
          </cell>
          <cell r="L229">
            <v>71.443564530289706</v>
          </cell>
          <cell r="M229">
            <v>2.12</v>
          </cell>
          <cell r="O229">
            <v>1.7740445126630799</v>
          </cell>
          <cell r="S229">
            <v>0</v>
          </cell>
          <cell r="U229">
            <v>0</v>
          </cell>
          <cell r="Y229">
            <v>2038.58</v>
          </cell>
          <cell r="AB229" t="str">
            <v>PISO ENFERMAGEM</v>
          </cell>
        </row>
        <row r="230">
          <cell r="C230" t="str">
            <v>HOSPITAL DOM MALAN - CG Nº 027/2022</v>
          </cell>
          <cell r="E230" t="str">
            <v>CASSIANE ALVES RIBEIRO</v>
          </cell>
          <cell r="F230" t="str">
            <v>2 - Outros Profissionais da Saúde</v>
          </cell>
          <cell r="G230" t="str">
            <v>2235-05</v>
          </cell>
          <cell r="H230">
            <v>46143</v>
          </cell>
          <cell r="J230">
            <v>378.79519999999997</v>
          </cell>
          <cell r="M230">
            <v>0</v>
          </cell>
          <cell r="O230">
            <v>1.7740445126630799</v>
          </cell>
          <cell r="S230">
            <v>0</v>
          </cell>
          <cell r="U230">
            <v>0</v>
          </cell>
          <cell r="Y230">
            <v>2038.58</v>
          </cell>
          <cell r="AB230" t="str">
            <v>PISO ENFERMAGEM</v>
          </cell>
        </row>
        <row r="231">
          <cell r="C231" t="str">
            <v>HOSPITAL DOM MALAN - CG Nº 027/2022</v>
          </cell>
          <cell r="E231" t="str">
            <v>CATIANE DOS SANTOS CARDOSO</v>
          </cell>
          <cell r="F231" t="str">
            <v>2 - Outros Profissionais da Saúde</v>
          </cell>
          <cell r="G231" t="str">
            <v>3222-05</v>
          </cell>
          <cell r="H231">
            <v>46143</v>
          </cell>
          <cell r="J231">
            <v>0</v>
          </cell>
          <cell r="K231">
            <v>266.25</v>
          </cell>
          <cell r="L231">
            <v>71.443564530289706</v>
          </cell>
          <cell r="M231">
            <v>0.44</v>
          </cell>
          <cell r="O231">
            <v>1.7740445126630799</v>
          </cell>
          <cell r="R231">
            <v>187.71394230769201</v>
          </cell>
          <cell r="S231">
            <v>26.23</v>
          </cell>
          <cell r="U231">
            <v>0</v>
          </cell>
          <cell r="Y231">
            <v>1563.94</v>
          </cell>
          <cell r="AB231" t="str">
            <v>PISO ENFERMAGEM</v>
          </cell>
        </row>
        <row r="232">
          <cell r="C232" t="str">
            <v>HOSPITAL DOM MALAN - CG Nº 027/2022</v>
          </cell>
          <cell r="E232" t="str">
            <v>CATIANE RIBEIRO DE ASSIS BUENO</v>
          </cell>
          <cell r="F232" t="str">
            <v>1 - Médico</v>
          </cell>
          <cell r="G232" t="str">
            <v>2252-50</v>
          </cell>
          <cell r="H232">
            <v>46143</v>
          </cell>
          <cell r="J232">
            <v>684.14080000000001</v>
          </cell>
          <cell r="M232">
            <v>0</v>
          </cell>
          <cell r="O232">
            <v>1.7740445126630799</v>
          </cell>
          <cell r="S232">
            <v>0</v>
          </cell>
          <cell r="U232">
            <v>0</v>
          </cell>
          <cell r="Y232">
            <v>0</v>
          </cell>
        </row>
        <row r="233">
          <cell r="C233" t="str">
            <v>HOSPITAL DOM MALAN - CG Nº 027/2022</v>
          </cell>
          <cell r="E233" t="str">
            <v>CECILIA MARIA DA SILVA PEIXOTO</v>
          </cell>
          <cell r="F233" t="str">
            <v>3 - Administrativo</v>
          </cell>
          <cell r="G233" t="str">
            <v>5134-30</v>
          </cell>
          <cell r="H233">
            <v>46143</v>
          </cell>
          <cell r="J233">
            <v>198.10320000000002</v>
          </cell>
          <cell r="L233">
            <v>71.443564530289706</v>
          </cell>
          <cell r="M233">
            <v>1.62</v>
          </cell>
          <cell r="O233">
            <v>1.7740445126630799</v>
          </cell>
          <cell r="R233">
            <v>187.71394230769201</v>
          </cell>
          <cell r="S233">
            <v>97.26</v>
          </cell>
          <cell r="U233">
            <v>0</v>
          </cell>
          <cell r="Y233">
            <v>0</v>
          </cell>
        </row>
        <row r="234">
          <cell r="C234" t="str">
            <v>HOSPITAL DOM MALAN - CG Nº 027/2022</v>
          </cell>
          <cell r="E234" t="str">
            <v>CESAR PIERRE SILVA</v>
          </cell>
          <cell r="F234" t="str">
            <v>2 - Outros Profissionais da Saúde</v>
          </cell>
          <cell r="G234" t="str">
            <v>2236-05</v>
          </cell>
          <cell r="H234">
            <v>46143</v>
          </cell>
          <cell r="J234">
            <v>197.84479999999999</v>
          </cell>
          <cell r="L234">
            <v>71.443564530289706</v>
          </cell>
          <cell r="M234">
            <v>2.0699999999999998</v>
          </cell>
          <cell r="O234">
            <v>1.7740445126630799</v>
          </cell>
          <cell r="S234">
            <v>0</v>
          </cell>
          <cell r="U234">
            <v>0</v>
          </cell>
          <cell r="Y234">
            <v>0</v>
          </cell>
        </row>
        <row r="235">
          <cell r="C235" t="str">
            <v>HOSPITAL DOM MALAN - CG Nº 027/2022</v>
          </cell>
          <cell r="E235" t="str">
            <v>CHARLENE INEZ DOS SANTOS</v>
          </cell>
          <cell r="F235" t="str">
            <v>2 - Outros Profissionais da Saúde</v>
          </cell>
          <cell r="G235" t="str">
            <v>3222-05</v>
          </cell>
          <cell r="H235">
            <v>46143</v>
          </cell>
          <cell r="J235">
            <v>303.47040000000004</v>
          </cell>
          <cell r="L235">
            <v>71.443564530289706</v>
          </cell>
          <cell r="M235">
            <v>1.64</v>
          </cell>
          <cell r="O235">
            <v>1.7740445126630799</v>
          </cell>
          <cell r="S235">
            <v>0</v>
          </cell>
          <cell r="U235">
            <v>0</v>
          </cell>
          <cell r="Y235">
            <v>1563.94</v>
          </cell>
          <cell r="AB235" t="str">
            <v>PISO ENFERMAGEM</v>
          </cell>
        </row>
        <row r="236">
          <cell r="C236" t="str">
            <v>HOSPITAL DOM MALAN - CG Nº 027/2022</v>
          </cell>
          <cell r="E236" t="str">
            <v>CHARLES WENDELL DE SOUZA SANTOS</v>
          </cell>
          <cell r="F236" t="str">
            <v>2 - Outros Profissionais da Saúde</v>
          </cell>
          <cell r="G236" t="str">
            <v>2234-05</v>
          </cell>
          <cell r="H236">
            <v>46143</v>
          </cell>
          <cell r="J236">
            <v>513.38800000000003</v>
          </cell>
          <cell r="L236">
            <v>71.443564530289706</v>
          </cell>
          <cell r="M236">
            <v>4.22</v>
          </cell>
          <cell r="O236">
            <v>1.7740445126630799</v>
          </cell>
          <cell r="S236">
            <v>0</v>
          </cell>
          <cell r="U236">
            <v>0</v>
          </cell>
          <cell r="Y236">
            <v>0</v>
          </cell>
        </row>
        <row r="237">
          <cell r="C237" t="str">
            <v>HOSPITAL DOM MALAN - CG Nº 027/2022</v>
          </cell>
          <cell r="E237" t="str">
            <v>CHRISTOPH DE FREITAS SANTOS</v>
          </cell>
          <cell r="F237" t="str">
            <v>3 - Administrativo</v>
          </cell>
          <cell r="G237" t="str">
            <v>3172-10</v>
          </cell>
          <cell r="H237">
            <v>46143</v>
          </cell>
          <cell r="J237">
            <v>236.32400000000001</v>
          </cell>
          <cell r="L237">
            <v>71.443564530289706</v>
          </cell>
          <cell r="M237">
            <v>2.2799999999999998</v>
          </cell>
          <cell r="O237">
            <v>1.7740445126630799</v>
          </cell>
          <cell r="R237">
            <v>187.71394230769201</v>
          </cell>
          <cell r="S237">
            <v>136.66999999999999</v>
          </cell>
          <cell r="U237">
            <v>0</v>
          </cell>
          <cell r="Y237">
            <v>0</v>
          </cell>
        </row>
        <row r="238">
          <cell r="C238" t="str">
            <v>HOSPITAL DOM MALAN - CG Nº 027/2022</v>
          </cell>
          <cell r="E238" t="str">
            <v>CICERA ADRIANA ARAUJO DA SILVA</v>
          </cell>
          <cell r="F238" t="str">
            <v>2 - Outros Profissionais da Saúde</v>
          </cell>
          <cell r="G238" t="str">
            <v>3222-05</v>
          </cell>
          <cell r="H238">
            <v>46143</v>
          </cell>
          <cell r="J238">
            <v>303.1696</v>
          </cell>
          <cell r="L238">
            <v>71.443564530289706</v>
          </cell>
          <cell r="M238">
            <v>1.64</v>
          </cell>
          <cell r="O238">
            <v>1.7740445126630799</v>
          </cell>
          <cell r="S238">
            <v>0</v>
          </cell>
          <cell r="U238">
            <v>0</v>
          </cell>
          <cell r="Y238">
            <v>1563.94</v>
          </cell>
          <cell r="AB238" t="str">
            <v>PISO ENFERMAGEM</v>
          </cell>
        </row>
        <row r="239">
          <cell r="C239" t="str">
            <v>HOSPITAL DOM MALAN - CG Nº 027/2022</v>
          </cell>
          <cell r="E239" t="str">
            <v>CICERA APARECIDA DE OLIVEIRA SILVA</v>
          </cell>
          <cell r="F239" t="str">
            <v>3 - Administrativo</v>
          </cell>
          <cell r="G239" t="str">
            <v>5134-30</v>
          </cell>
          <cell r="H239">
            <v>46143</v>
          </cell>
          <cell r="J239">
            <v>166.8432</v>
          </cell>
          <cell r="L239">
            <v>71.443564530289706</v>
          </cell>
          <cell r="M239">
            <v>1.62</v>
          </cell>
          <cell r="O239">
            <v>1.7740445126630799</v>
          </cell>
          <cell r="S239">
            <v>0</v>
          </cell>
          <cell r="U239">
            <v>0</v>
          </cell>
          <cell r="Y239">
            <v>0</v>
          </cell>
        </row>
        <row r="240">
          <cell r="C240" t="str">
            <v>HOSPITAL DOM MALAN - CG Nº 027/2022</v>
          </cell>
          <cell r="E240" t="str">
            <v>CICERA DANIELA DANTAS DA SILVA</v>
          </cell>
          <cell r="F240" t="str">
            <v>2 - Outros Profissionais da Saúde</v>
          </cell>
          <cell r="G240" t="str">
            <v>3222-05</v>
          </cell>
          <cell r="H240">
            <v>46143</v>
          </cell>
          <cell r="J240">
            <v>303.47040000000004</v>
          </cell>
          <cell r="L240">
            <v>71.443564530289706</v>
          </cell>
          <cell r="M240">
            <v>1.64</v>
          </cell>
          <cell r="O240">
            <v>1.7740445126630799</v>
          </cell>
          <cell r="S240">
            <v>0</v>
          </cell>
          <cell r="U240">
            <v>0</v>
          </cell>
          <cell r="Y240">
            <v>1563.94</v>
          </cell>
          <cell r="AB240" t="str">
            <v>PISO ENFERMAGEM</v>
          </cell>
        </row>
        <row r="241">
          <cell r="C241" t="str">
            <v>HOSPITAL DOM MALAN - CG Nº 027/2022</v>
          </cell>
          <cell r="E241" t="str">
            <v>CICERA EULALIA DA SILVA</v>
          </cell>
          <cell r="F241" t="str">
            <v>3 - Administrativo</v>
          </cell>
          <cell r="G241" t="str">
            <v>5134-30</v>
          </cell>
          <cell r="H241">
            <v>46143</v>
          </cell>
          <cell r="J241">
            <v>155.61600000000001</v>
          </cell>
          <cell r="L241">
            <v>71.443564530289706</v>
          </cell>
          <cell r="M241">
            <v>1.62</v>
          </cell>
          <cell r="O241">
            <v>1.7740445126630799</v>
          </cell>
          <cell r="R241">
            <v>187.71394230769201</v>
          </cell>
          <cell r="S241">
            <v>97.26</v>
          </cell>
          <cell r="U241">
            <v>162.1</v>
          </cell>
          <cell r="X241" t="str">
            <v>AUXILIO CRECHE</v>
          </cell>
          <cell r="Y241">
            <v>0</v>
          </cell>
        </row>
        <row r="242">
          <cell r="C242" t="str">
            <v>HOSPITAL DOM MALAN - CG Nº 027/2022</v>
          </cell>
          <cell r="E242" t="str">
            <v>CICERO GLEIDE SANTANA</v>
          </cell>
          <cell r="F242" t="str">
            <v>3 - Administrativo</v>
          </cell>
          <cell r="G242" t="str">
            <v>4141-05</v>
          </cell>
          <cell r="H242">
            <v>46143</v>
          </cell>
          <cell r="J242">
            <v>152.50399999999999</v>
          </cell>
          <cell r="L242">
            <v>71.443564530289706</v>
          </cell>
          <cell r="M242">
            <v>1.61</v>
          </cell>
          <cell r="O242">
            <v>1.7740445126630799</v>
          </cell>
          <cell r="S242">
            <v>0</v>
          </cell>
          <cell r="U242">
            <v>0</v>
          </cell>
          <cell r="Y242">
            <v>0</v>
          </cell>
        </row>
        <row r="243">
          <cell r="C243" t="str">
            <v>HOSPITAL DOM MALAN - CG Nº 027/2022</v>
          </cell>
          <cell r="E243" t="str">
            <v>CICERO LUIZ DA SILVA</v>
          </cell>
          <cell r="F243" t="str">
            <v>3 - Administrativo</v>
          </cell>
          <cell r="G243" t="str">
            <v>5163-45</v>
          </cell>
          <cell r="H243">
            <v>46143</v>
          </cell>
          <cell r="J243">
            <v>181.55200000000002</v>
          </cell>
          <cell r="L243">
            <v>71.443564530289706</v>
          </cell>
          <cell r="M243">
            <v>1.62</v>
          </cell>
          <cell r="O243">
            <v>1.7740445126630799</v>
          </cell>
          <cell r="S243">
            <v>0</v>
          </cell>
          <cell r="U243">
            <v>0</v>
          </cell>
          <cell r="Y243">
            <v>0</v>
          </cell>
        </row>
        <row r="244">
          <cell r="C244" t="str">
            <v>HOSPITAL DOM MALAN - CG Nº 027/2022</v>
          </cell>
          <cell r="E244" t="str">
            <v>CICERO RONALDO FAUSTINO</v>
          </cell>
          <cell r="F244" t="str">
            <v>3 - Administrativo</v>
          </cell>
          <cell r="G244" t="str">
            <v>7823-20</v>
          </cell>
          <cell r="H244">
            <v>46143</v>
          </cell>
          <cell r="J244">
            <v>0</v>
          </cell>
          <cell r="M244">
            <v>0</v>
          </cell>
          <cell r="O244">
            <v>1.7740445126630799</v>
          </cell>
          <cell r="S244">
            <v>0</v>
          </cell>
          <cell r="U244">
            <v>0</v>
          </cell>
          <cell r="Y244">
            <v>0</v>
          </cell>
        </row>
        <row r="245">
          <cell r="C245" t="str">
            <v>HOSPITAL DOM MALAN - CG Nº 027/2022</v>
          </cell>
          <cell r="E245" t="str">
            <v>CICERO WILLIANS MARINHO DE LIMA</v>
          </cell>
          <cell r="F245" t="str">
            <v>3 - Administrativo</v>
          </cell>
          <cell r="G245" t="str">
            <v>5151-10</v>
          </cell>
          <cell r="H245">
            <v>46143</v>
          </cell>
          <cell r="J245">
            <v>273.45839999999998</v>
          </cell>
          <cell r="L245">
            <v>71.443564530289706</v>
          </cell>
          <cell r="M245">
            <v>1.62</v>
          </cell>
          <cell r="O245">
            <v>1.7740445126630799</v>
          </cell>
          <cell r="S245">
            <v>0</v>
          </cell>
          <cell r="U245">
            <v>0</v>
          </cell>
          <cell r="Y245">
            <v>0</v>
          </cell>
        </row>
        <row r="246">
          <cell r="C246" t="str">
            <v>HOSPITAL DOM MALAN - CG Nº 027/2022</v>
          </cell>
          <cell r="E246" t="str">
            <v>CIDELMA DE JESUS PEREIRA</v>
          </cell>
          <cell r="F246" t="str">
            <v>2 - Outros Profissionais da Saúde</v>
          </cell>
          <cell r="G246" t="str">
            <v>3222-05</v>
          </cell>
          <cell r="H246">
            <v>46143</v>
          </cell>
          <cell r="J246">
            <v>367.47680000000003</v>
          </cell>
          <cell r="L246">
            <v>71.443564530289706</v>
          </cell>
          <cell r="M246">
            <v>1.64</v>
          </cell>
          <cell r="O246">
            <v>1.7740445126630799</v>
          </cell>
          <cell r="S246">
            <v>0</v>
          </cell>
          <cell r="U246">
            <v>0</v>
          </cell>
          <cell r="Y246">
            <v>1563.94</v>
          </cell>
          <cell r="AB246" t="str">
            <v>PISO ENFERMAGEM</v>
          </cell>
        </row>
        <row r="247">
          <cell r="C247" t="str">
            <v>HOSPITAL DOM MALAN - CG Nº 027/2022</v>
          </cell>
          <cell r="E247" t="str">
            <v>CINTIA DE OLIVEIRA SILVA DO NASCIMENTO</v>
          </cell>
          <cell r="F247" t="str">
            <v>2 - Outros Profissionais da Saúde</v>
          </cell>
          <cell r="G247" t="str">
            <v>3222-05</v>
          </cell>
          <cell r="H247">
            <v>46143</v>
          </cell>
          <cell r="J247">
            <v>317.2792</v>
          </cell>
          <cell r="L247">
            <v>71.443564530289706</v>
          </cell>
          <cell r="M247">
            <v>1.64</v>
          </cell>
          <cell r="O247">
            <v>1.7740445126630799</v>
          </cell>
          <cell r="R247">
            <v>187.71394230769201</v>
          </cell>
          <cell r="S247">
            <v>98.38</v>
          </cell>
          <cell r="U247">
            <v>0</v>
          </cell>
          <cell r="Y247">
            <v>1563.94</v>
          </cell>
          <cell r="AB247" t="str">
            <v>PISO ENFERMAGEM</v>
          </cell>
        </row>
        <row r="248">
          <cell r="C248" t="str">
            <v>HOSPITAL DOM MALAN - CG Nº 027/2022</v>
          </cell>
          <cell r="E248" t="str">
            <v>CLARA MARIA DOMINGOS DE CARVALHO</v>
          </cell>
          <cell r="F248" t="str">
            <v>2 - Outros Profissionais da Saúde</v>
          </cell>
          <cell r="G248" t="str">
            <v>3222-05</v>
          </cell>
          <cell r="H248">
            <v>46143</v>
          </cell>
          <cell r="J248">
            <v>316.72720000000004</v>
          </cell>
          <cell r="L248">
            <v>71.443564530289706</v>
          </cell>
          <cell r="M248">
            <v>1.64</v>
          </cell>
          <cell r="O248">
            <v>1.7740445126630799</v>
          </cell>
          <cell r="R248">
            <v>187.71394230769201</v>
          </cell>
          <cell r="S248">
            <v>98.38</v>
          </cell>
          <cell r="U248">
            <v>0</v>
          </cell>
          <cell r="Y248">
            <v>1563.94</v>
          </cell>
          <cell r="AB248" t="str">
            <v>PISO ENFERMAGEM</v>
          </cell>
        </row>
        <row r="249">
          <cell r="C249" t="str">
            <v>HOSPITAL DOM MALAN - CG Nº 027/2022</v>
          </cell>
          <cell r="E249" t="str">
            <v>CLARIANA GOMES DE OLIVEIRA</v>
          </cell>
          <cell r="F249" t="str">
            <v>2 - Outros Profissionais da Saúde</v>
          </cell>
          <cell r="G249" t="str">
            <v>3222-05</v>
          </cell>
          <cell r="H249">
            <v>46143</v>
          </cell>
          <cell r="J249">
            <v>323.2792</v>
          </cell>
          <cell r="L249">
            <v>71.443564530289706</v>
          </cell>
          <cell r="M249">
            <v>1.64</v>
          </cell>
          <cell r="O249">
            <v>1.7740445126630799</v>
          </cell>
          <cell r="R249">
            <v>187.71394230769201</v>
          </cell>
          <cell r="S249">
            <v>98.38</v>
          </cell>
          <cell r="U249">
            <v>0</v>
          </cell>
          <cell r="Y249">
            <v>1563.94</v>
          </cell>
          <cell r="AB249" t="str">
            <v>PISO ENFERMAGEM</v>
          </cell>
        </row>
        <row r="250">
          <cell r="C250" t="str">
            <v>HOSPITAL DOM MALAN - CG Nº 027/2022</v>
          </cell>
          <cell r="E250" t="str">
            <v>CLARISMAR ALVES DE BRITO</v>
          </cell>
          <cell r="F250" t="str">
            <v>3 - Administrativo</v>
          </cell>
          <cell r="G250" t="str">
            <v>5134-30</v>
          </cell>
          <cell r="H250">
            <v>46143</v>
          </cell>
          <cell r="J250">
            <v>236.31040000000002</v>
          </cell>
          <cell r="L250">
            <v>71.443564530289706</v>
          </cell>
          <cell r="M250">
            <v>1.62</v>
          </cell>
          <cell r="O250">
            <v>1.7740445126630799</v>
          </cell>
          <cell r="R250">
            <v>187.71394230769201</v>
          </cell>
          <cell r="S250">
            <v>97.26</v>
          </cell>
          <cell r="U250">
            <v>0</v>
          </cell>
          <cell r="Y250">
            <v>0</v>
          </cell>
        </row>
        <row r="251">
          <cell r="C251" t="str">
            <v>HOSPITAL DOM MALAN - CG Nº 027/2022</v>
          </cell>
          <cell r="E251" t="str">
            <v>CLARISSA LORENA FONSECA COSTA</v>
          </cell>
          <cell r="F251" t="str">
            <v>1 - Médico</v>
          </cell>
          <cell r="G251" t="str">
            <v>2251-24</v>
          </cell>
          <cell r="H251">
            <v>46143</v>
          </cell>
          <cell r="J251">
            <v>296.11840000000001</v>
          </cell>
          <cell r="L251">
            <v>71.443564530289706</v>
          </cell>
          <cell r="M251">
            <v>3.21</v>
          </cell>
          <cell r="O251">
            <v>1.7740445126630799</v>
          </cell>
          <cell r="S251">
            <v>0</v>
          </cell>
          <cell r="U251">
            <v>0</v>
          </cell>
          <cell r="Y251">
            <v>0</v>
          </cell>
        </row>
        <row r="252">
          <cell r="C252" t="str">
            <v>HOSPITAL DOM MALAN - CG Nº 027/2022</v>
          </cell>
          <cell r="E252" t="str">
            <v>CLAUDIA MARIA DAS NEVES</v>
          </cell>
          <cell r="F252" t="str">
            <v>2 - Outros Profissionais da Saúde</v>
          </cell>
          <cell r="G252" t="str">
            <v>3222-05</v>
          </cell>
          <cell r="H252">
            <v>46143</v>
          </cell>
          <cell r="J252">
            <v>318.33920000000001</v>
          </cell>
          <cell r="L252">
            <v>71.443564530289706</v>
          </cell>
          <cell r="M252">
            <v>1.64</v>
          </cell>
          <cell r="O252">
            <v>1.7740445126630799</v>
          </cell>
          <cell r="S252">
            <v>0</v>
          </cell>
          <cell r="U252">
            <v>0</v>
          </cell>
          <cell r="Y252">
            <v>1563.94</v>
          </cell>
          <cell r="AB252" t="str">
            <v>PISO ENFERMAGEM</v>
          </cell>
        </row>
        <row r="253">
          <cell r="C253" t="str">
            <v>HOSPITAL DOM MALAN - CG Nº 027/2022</v>
          </cell>
          <cell r="E253" t="str">
            <v>CLAUDIA MYLLENA DA SILVA</v>
          </cell>
          <cell r="F253" t="str">
            <v>2 - Outros Profissionais da Saúde</v>
          </cell>
          <cell r="G253" t="str">
            <v>3222-05</v>
          </cell>
          <cell r="H253">
            <v>46143</v>
          </cell>
          <cell r="J253">
            <v>317.37200000000001</v>
          </cell>
          <cell r="L253">
            <v>71.443564530289706</v>
          </cell>
          <cell r="M253">
            <v>1.64</v>
          </cell>
          <cell r="O253">
            <v>1.7740445126630799</v>
          </cell>
          <cell r="R253">
            <v>187.71394230769201</v>
          </cell>
          <cell r="S253">
            <v>98.38</v>
          </cell>
          <cell r="U253">
            <v>81.02</v>
          </cell>
          <cell r="X253" t="str">
            <v>AUXILIO CRECHE</v>
          </cell>
          <cell r="Y253">
            <v>1563.94</v>
          </cell>
          <cell r="AB253" t="str">
            <v>PISO ENFERMAGEM</v>
          </cell>
        </row>
        <row r="254">
          <cell r="C254" t="str">
            <v>HOSPITAL DOM MALAN - CG Nº 027/2022</v>
          </cell>
          <cell r="E254" t="str">
            <v>CLAUDIA RIBEIRO DOS SANTOS</v>
          </cell>
          <cell r="F254" t="str">
            <v>2 - Outros Profissionais da Saúde</v>
          </cell>
          <cell r="G254" t="str">
            <v>3222-05</v>
          </cell>
          <cell r="H254">
            <v>46143</v>
          </cell>
          <cell r="J254">
            <v>313.18080000000003</v>
          </cell>
          <cell r="L254">
            <v>71.443564530289706</v>
          </cell>
          <cell r="M254">
            <v>1.64</v>
          </cell>
          <cell r="O254">
            <v>1.7740445126630799</v>
          </cell>
          <cell r="S254">
            <v>0</v>
          </cell>
          <cell r="U254">
            <v>0</v>
          </cell>
          <cell r="Y254">
            <v>1563.94</v>
          </cell>
          <cell r="AB254" t="str">
            <v>PISO ENFERMAGEM</v>
          </cell>
        </row>
        <row r="255">
          <cell r="C255" t="str">
            <v>HOSPITAL DOM MALAN - CG Nº 027/2022</v>
          </cell>
          <cell r="E255" t="str">
            <v>CLAUDIANA MONTEIRO JERONIMO</v>
          </cell>
          <cell r="F255" t="str">
            <v>2 - Outros Profissionais da Saúde</v>
          </cell>
          <cell r="G255" t="str">
            <v>3222-05</v>
          </cell>
          <cell r="H255">
            <v>46143</v>
          </cell>
          <cell r="J255">
            <v>305.04160000000002</v>
          </cell>
          <cell r="L255">
            <v>71.443564530289706</v>
          </cell>
          <cell r="M255">
            <v>1.64</v>
          </cell>
          <cell r="O255">
            <v>1.7740445126630799</v>
          </cell>
          <cell r="R255">
            <v>187.71394230769201</v>
          </cell>
          <cell r="S255">
            <v>98.38</v>
          </cell>
          <cell r="U255">
            <v>0</v>
          </cell>
          <cell r="Y255">
            <v>1563.94</v>
          </cell>
          <cell r="AB255" t="str">
            <v>PISO ENFERMAGEM</v>
          </cell>
        </row>
        <row r="256">
          <cell r="C256" t="str">
            <v>HOSPITAL DOM MALAN - CG Nº 027/2022</v>
          </cell>
          <cell r="E256" t="str">
            <v>CLAUDIO JOSE EVANGELISTA DE SOUZA</v>
          </cell>
          <cell r="F256" t="str">
            <v>3 - Administrativo</v>
          </cell>
          <cell r="G256" t="str">
            <v>5174-10</v>
          </cell>
          <cell r="H256">
            <v>46143</v>
          </cell>
          <cell r="J256">
            <v>176.66640000000001</v>
          </cell>
          <cell r="L256">
            <v>71.443564530289706</v>
          </cell>
          <cell r="M256">
            <v>1.62</v>
          </cell>
          <cell r="O256">
            <v>1.7740445126630799</v>
          </cell>
          <cell r="S256">
            <v>0</v>
          </cell>
          <cell r="U256">
            <v>0</v>
          </cell>
          <cell r="Y256">
            <v>0</v>
          </cell>
        </row>
        <row r="257">
          <cell r="C257" t="str">
            <v>HOSPITAL DOM MALAN - CG Nº 027/2022</v>
          </cell>
          <cell r="E257" t="str">
            <v>CLAUDIONE BARROS DE SOUSA SANTOS</v>
          </cell>
          <cell r="F257" t="str">
            <v>2 - Outros Profissionais da Saúde</v>
          </cell>
          <cell r="G257" t="str">
            <v>3222-05</v>
          </cell>
          <cell r="H257">
            <v>46143</v>
          </cell>
          <cell r="J257">
            <v>97.957599999999999</v>
          </cell>
          <cell r="L257">
            <v>71.443564530289706</v>
          </cell>
          <cell r="M257">
            <v>0.87</v>
          </cell>
          <cell r="O257">
            <v>1.7740445126630799</v>
          </cell>
          <cell r="S257">
            <v>0</v>
          </cell>
          <cell r="U257">
            <v>0</v>
          </cell>
          <cell r="Y257">
            <v>0</v>
          </cell>
        </row>
        <row r="258">
          <cell r="C258" t="str">
            <v>HOSPITAL DOM MALAN - CG Nº 027/2022</v>
          </cell>
          <cell r="E258" t="str">
            <v>CLEIDE FERNANDES DOS SANTOS CARQUEIJA</v>
          </cell>
          <cell r="F258" t="str">
            <v>2 - Outros Profissionais da Saúde</v>
          </cell>
          <cell r="G258" t="str">
            <v>2234-05</v>
          </cell>
          <cell r="H258">
            <v>46143</v>
          </cell>
          <cell r="J258">
            <v>133.72</v>
          </cell>
          <cell r="M258">
            <v>0</v>
          </cell>
          <cell r="O258">
            <v>1.7740445126630799</v>
          </cell>
          <cell r="S258">
            <v>0</v>
          </cell>
          <cell r="U258">
            <v>0</v>
          </cell>
          <cell r="Y258">
            <v>0</v>
          </cell>
        </row>
        <row r="259">
          <cell r="C259" t="str">
            <v>HOSPITAL DOM MALAN - CG Nº 027/2022</v>
          </cell>
          <cell r="E259" t="str">
            <v>CLEIDIANE PEREIRA DOS SANTOS</v>
          </cell>
          <cell r="F259" t="str">
            <v>2 - Outros Profissionais da Saúde</v>
          </cell>
          <cell r="G259" t="str">
            <v>3222-05</v>
          </cell>
          <cell r="H259">
            <v>46143</v>
          </cell>
          <cell r="J259">
            <v>292.69200000000001</v>
          </cell>
          <cell r="L259">
            <v>71.443564530289706</v>
          </cell>
          <cell r="M259">
            <v>1.31</v>
          </cell>
          <cell r="O259">
            <v>1.7740445126630799</v>
          </cell>
          <cell r="S259">
            <v>0</v>
          </cell>
          <cell r="U259">
            <v>0</v>
          </cell>
          <cell r="Y259">
            <v>1563.94</v>
          </cell>
          <cell r="AB259" t="str">
            <v>PISO ENFERMAGEM</v>
          </cell>
        </row>
        <row r="260">
          <cell r="C260" t="str">
            <v>HOSPITAL DOM MALAN - CG Nº 027/2022</v>
          </cell>
          <cell r="E260" t="str">
            <v>CLEIDIMAR NUNES EVANGELISTA</v>
          </cell>
          <cell r="F260" t="str">
            <v>3 - Administrativo</v>
          </cell>
          <cell r="G260" t="str">
            <v>4221-05</v>
          </cell>
          <cell r="H260">
            <v>46143</v>
          </cell>
          <cell r="J260">
            <v>67.433599999999998</v>
          </cell>
          <cell r="L260">
            <v>71.443564530289706</v>
          </cell>
          <cell r="M260">
            <v>0.7</v>
          </cell>
          <cell r="O260">
            <v>1.7740445126630799</v>
          </cell>
          <cell r="S260">
            <v>0</v>
          </cell>
          <cell r="U260">
            <v>0</v>
          </cell>
          <cell r="Y260">
            <v>0</v>
          </cell>
        </row>
        <row r="261">
          <cell r="C261" t="str">
            <v>HOSPITAL DOM MALAN - CG Nº 027/2022</v>
          </cell>
          <cell r="E261" t="str">
            <v>CLEILTON DO NASCIMENTO PAZ</v>
          </cell>
          <cell r="F261" t="str">
            <v>3 - Administrativo</v>
          </cell>
          <cell r="G261" t="str">
            <v>5174-10</v>
          </cell>
          <cell r="H261">
            <v>46143</v>
          </cell>
          <cell r="J261">
            <v>164.45840000000001</v>
          </cell>
          <cell r="L261">
            <v>71.443564530289706</v>
          </cell>
          <cell r="M261">
            <v>1.62</v>
          </cell>
          <cell r="O261">
            <v>1.7740445126630799</v>
          </cell>
          <cell r="S261">
            <v>0</v>
          </cell>
          <cell r="U261">
            <v>0</v>
          </cell>
          <cell r="Y261">
            <v>0</v>
          </cell>
        </row>
        <row r="262">
          <cell r="C262" t="str">
            <v>HOSPITAL DOM MALAN - CG Nº 027/2022</v>
          </cell>
          <cell r="E262" t="str">
            <v>CLEITON LUAN LIMA DE BARROS</v>
          </cell>
          <cell r="F262" t="str">
            <v>2 - Outros Profissionais da Saúde</v>
          </cell>
          <cell r="G262" t="str">
            <v>2516-05</v>
          </cell>
          <cell r="H262">
            <v>46143</v>
          </cell>
          <cell r="J262">
            <v>297.53040000000004</v>
          </cell>
          <cell r="L262">
            <v>71.443564530289706</v>
          </cell>
          <cell r="M262">
            <v>2.65</v>
          </cell>
          <cell r="O262">
            <v>1.7740445126630799</v>
          </cell>
          <cell r="S262">
            <v>0</v>
          </cell>
          <cell r="U262">
            <v>0</v>
          </cell>
          <cell r="Y262">
            <v>0</v>
          </cell>
        </row>
        <row r="263">
          <cell r="C263" t="str">
            <v>HOSPITAL DOM MALAN - CG Nº 027/2022</v>
          </cell>
          <cell r="E263" t="str">
            <v>CLEIZIANE SOUTO DOS SANTOS</v>
          </cell>
          <cell r="F263" t="str">
            <v>3 - Administrativo</v>
          </cell>
          <cell r="G263" t="str">
            <v>5211-30</v>
          </cell>
          <cell r="H263">
            <v>46143</v>
          </cell>
          <cell r="J263">
            <v>155.61600000000001</v>
          </cell>
          <cell r="L263">
            <v>71.443564530289706</v>
          </cell>
          <cell r="M263">
            <v>1.62</v>
          </cell>
          <cell r="O263">
            <v>1.7740445126630799</v>
          </cell>
          <cell r="S263">
            <v>0</v>
          </cell>
          <cell r="U263">
            <v>0</v>
          </cell>
          <cell r="Y263">
            <v>0</v>
          </cell>
        </row>
        <row r="264">
          <cell r="C264" t="str">
            <v>HOSPITAL DOM MALAN - CG Nº 027/2022</v>
          </cell>
          <cell r="E264" t="str">
            <v>CLEONICE PINTO SANTIAGO</v>
          </cell>
          <cell r="F264" t="str">
            <v>2 - Outros Profissionais da Saúde</v>
          </cell>
          <cell r="G264" t="str">
            <v>3222-05</v>
          </cell>
          <cell r="H264">
            <v>46143</v>
          </cell>
          <cell r="J264">
            <v>317.25919999999996</v>
          </cell>
          <cell r="L264">
            <v>71.443564530289706</v>
          </cell>
          <cell r="M264">
            <v>1.64</v>
          </cell>
          <cell r="O264">
            <v>1.7740445126630799</v>
          </cell>
          <cell r="S264">
            <v>0</v>
          </cell>
          <cell r="U264">
            <v>0</v>
          </cell>
          <cell r="Y264">
            <v>1563.94</v>
          </cell>
          <cell r="AB264" t="str">
            <v>PISO ENFERMAGEM</v>
          </cell>
        </row>
        <row r="265">
          <cell r="C265" t="str">
            <v>HOSPITAL DOM MALAN - CG Nº 027/2022</v>
          </cell>
          <cell r="E265" t="str">
            <v>CREUZA APARECIDA AQUINO DE ALMEIDA LUZ</v>
          </cell>
          <cell r="F265" t="str">
            <v>2 - Outros Profissionais da Saúde</v>
          </cell>
          <cell r="G265" t="str">
            <v>3222-05</v>
          </cell>
          <cell r="H265">
            <v>46143</v>
          </cell>
          <cell r="J265">
            <v>382.65360000000004</v>
          </cell>
          <cell r="L265">
            <v>71.443564530289706</v>
          </cell>
          <cell r="M265">
            <v>0.11</v>
          </cell>
          <cell r="O265">
            <v>1.7740445126630799</v>
          </cell>
          <cell r="S265">
            <v>0</v>
          </cell>
          <cell r="U265">
            <v>0</v>
          </cell>
          <cell r="Y265">
            <v>1563.94</v>
          </cell>
          <cell r="AB265" t="str">
            <v>PISO ENFERMAGEM</v>
          </cell>
        </row>
        <row r="266">
          <cell r="C266" t="str">
            <v>HOSPITAL DOM MALAN - CG Nº 027/2022</v>
          </cell>
          <cell r="E266" t="str">
            <v>CRISTIANE ALVES ESTRELA MACIEL</v>
          </cell>
          <cell r="F266" t="str">
            <v>2 - Outros Profissionais da Saúde</v>
          </cell>
          <cell r="G266" t="str">
            <v>2235-05</v>
          </cell>
          <cell r="H266">
            <v>46143</v>
          </cell>
          <cell r="J266">
            <v>420.26639999999998</v>
          </cell>
          <cell r="L266">
            <v>71.443564530289706</v>
          </cell>
          <cell r="M266">
            <v>2.12</v>
          </cell>
          <cell r="O266">
            <v>1.7740445126630799</v>
          </cell>
          <cell r="S266">
            <v>0</v>
          </cell>
          <cell r="U266">
            <v>0</v>
          </cell>
          <cell r="Y266">
            <v>2196.92</v>
          </cell>
          <cell r="AB266" t="str">
            <v>PISO ENFERMAGEM</v>
          </cell>
        </row>
        <row r="267">
          <cell r="C267" t="str">
            <v>HOSPITAL DOM MALAN - CG Nº 027/2022</v>
          </cell>
          <cell r="E267" t="str">
            <v>CRISTIANE GOMES CARVALHO DOS ANJOS</v>
          </cell>
          <cell r="F267" t="str">
            <v>2 - Outros Profissionais da Saúde</v>
          </cell>
          <cell r="G267" t="str">
            <v>2235-05</v>
          </cell>
          <cell r="H267">
            <v>46143</v>
          </cell>
          <cell r="J267">
            <v>418.94720000000001</v>
          </cell>
          <cell r="L267">
            <v>71.443564530289706</v>
          </cell>
          <cell r="M267">
            <v>2.12</v>
          </cell>
          <cell r="O267">
            <v>1.7740445126630799</v>
          </cell>
          <cell r="S267">
            <v>0</v>
          </cell>
          <cell r="U267">
            <v>0</v>
          </cell>
          <cell r="Y267">
            <v>2038.58</v>
          </cell>
          <cell r="AB267" t="str">
            <v>PISO ENFERMAGEM</v>
          </cell>
        </row>
        <row r="268">
          <cell r="C268" t="str">
            <v>HOSPITAL DOM MALAN - CG Nº 027/2022</v>
          </cell>
          <cell r="E268" t="str">
            <v>CRISTIANE GONCALVES DA CONCEIÇAO</v>
          </cell>
          <cell r="F268" t="str">
            <v>2 - Outros Profissionais da Saúde</v>
          </cell>
          <cell r="G268" t="str">
            <v>3222-05</v>
          </cell>
          <cell r="H268">
            <v>46143</v>
          </cell>
          <cell r="J268">
            <v>299.92880000000002</v>
          </cell>
          <cell r="L268">
            <v>71.443564530289706</v>
          </cell>
          <cell r="M268">
            <v>1.64</v>
          </cell>
          <cell r="O268">
            <v>1.7740445126630799</v>
          </cell>
          <cell r="S268">
            <v>0</v>
          </cell>
          <cell r="U268">
            <v>0</v>
          </cell>
          <cell r="Y268">
            <v>1563.94</v>
          </cell>
          <cell r="AB268" t="str">
            <v>PISO ENFERMAGEM</v>
          </cell>
        </row>
        <row r="269">
          <cell r="C269" t="str">
            <v>HOSPITAL DOM MALAN - CG Nº 027/2022</v>
          </cell>
          <cell r="E269" t="str">
            <v>CRISTIANE GOUVEIA DA SILVA VIEIRA</v>
          </cell>
          <cell r="F269" t="str">
            <v>3 - Administrativo</v>
          </cell>
          <cell r="G269" t="str">
            <v>4221-05</v>
          </cell>
          <cell r="H269">
            <v>46143</v>
          </cell>
          <cell r="J269">
            <v>155.61600000000001</v>
          </cell>
          <cell r="L269">
            <v>71.443564530289706</v>
          </cell>
          <cell r="M269">
            <v>1.62</v>
          </cell>
          <cell r="O269">
            <v>1.7740445126630799</v>
          </cell>
          <cell r="S269">
            <v>0</v>
          </cell>
          <cell r="U269">
            <v>0</v>
          </cell>
          <cell r="Y269">
            <v>0</v>
          </cell>
        </row>
        <row r="270">
          <cell r="C270" t="str">
            <v>HOSPITAL DOM MALAN - CG Nº 027/2022</v>
          </cell>
          <cell r="E270" t="str">
            <v>CRISTIANE NUNES DA SILVA</v>
          </cell>
          <cell r="F270" t="str">
            <v>2 - Outros Profissionais da Saúde</v>
          </cell>
          <cell r="G270" t="str">
            <v>2235-05</v>
          </cell>
          <cell r="H270">
            <v>46143</v>
          </cell>
          <cell r="J270">
            <v>394.2568</v>
          </cell>
          <cell r="L270">
            <v>71.443564530289706</v>
          </cell>
          <cell r="M270">
            <v>2.12</v>
          </cell>
          <cell r="O270">
            <v>1.7740445126630799</v>
          </cell>
          <cell r="S270">
            <v>0</v>
          </cell>
          <cell r="U270">
            <v>0</v>
          </cell>
          <cell r="Y270">
            <v>2038.58</v>
          </cell>
          <cell r="AB270" t="str">
            <v>PISO ENFERMAGEM</v>
          </cell>
        </row>
        <row r="271">
          <cell r="C271" t="str">
            <v>HOSPITAL DOM MALAN - CG Nº 027/2022</v>
          </cell>
          <cell r="E271" t="str">
            <v>CRISTINA DE ANDRADE CAVALCANTI SANTOS</v>
          </cell>
          <cell r="F271" t="str">
            <v>2 - Outros Profissionais da Saúde</v>
          </cell>
          <cell r="G271" t="str">
            <v>3222-05</v>
          </cell>
          <cell r="H271">
            <v>46143</v>
          </cell>
          <cell r="J271">
            <v>300.2552</v>
          </cell>
          <cell r="L271">
            <v>71.443564530289706</v>
          </cell>
          <cell r="M271">
            <v>1.53</v>
          </cell>
          <cell r="O271">
            <v>1.7740445126630799</v>
          </cell>
          <cell r="S271">
            <v>0</v>
          </cell>
          <cell r="U271">
            <v>0</v>
          </cell>
          <cell r="Y271">
            <v>1563.94</v>
          </cell>
          <cell r="AB271" t="str">
            <v>PISO ENFERMAGEM</v>
          </cell>
        </row>
        <row r="272">
          <cell r="C272" t="str">
            <v>HOSPITAL DOM MALAN - CG Nº 027/2022</v>
          </cell>
          <cell r="E272" t="str">
            <v>CRISTINA NONATO</v>
          </cell>
          <cell r="F272" t="str">
            <v>2 - Outros Profissionais da Saúde</v>
          </cell>
          <cell r="G272" t="str">
            <v>3222-05</v>
          </cell>
          <cell r="H272">
            <v>46143</v>
          </cell>
          <cell r="J272">
            <v>0</v>
          </cell>
          <cell r="M272">
            <v>0</v>
          </cell>
          <cell r="O272">
            <v>1.7740445126630799</v>
          </cell>
          <cell r="S272">
            <v>0</v>
          </cell>
          <cell r="U272">
            <v>0</v>
          </cell>
          <cell r="Y272">
            <v>0</v>
          </cell>
        </row>
        <row r="273">
          <cell r="C273" t="str">
            <v>HOSPITAL DOM MALAN - CG Nº 027/2022</v>
          </cell>
          <cell r="E273" t="str">
            <v>CRISTINA VIVIANE DA SILVA GOMES</v>
          </cell>
          <cell r="F273" t="str">
            <v>2 - Outros Profissionais da Saúde</v>
          </cell>
          <cell r="G273" t="str">
            <v>3222-05</v>
          </cell>
          <cell r="H273">
            <v>46143</v>
          </cell>
          <cell r="J273">
            <v>408.74720000000002</v>
          </cell>
          <cell r="L273">
            <v>71.443564530289706</v>
          </cell>
          <cell r="M273">
            <v>1.64</v>
          </cell>
          <cell r="O273">
            <v>1.7740445126630799</v>
          </cell>
          <cell r="S273">
            <v>0</v>
          </cell>
          <cell r="U273">
            <v>0</v>
          </cell>
          <cell r="Y273">
            <v>1563.94</v>
          </cell>
          <cell r="AB273" t="str">
            <v>PISO ENFERMAGEM</v>
          </cell>
        </row>
        <row r="274">
          <cell r="C274" t="str">
            <v>HOSPITAL DOM MALAN - CG Nº 027/2022</v>
          </cell>
          <cell r="E274" t="str">
            <v>CYNTHIA KARINA DE MESQUITA COSTA</v>
          </cell>
          <cell r="F274" t="str">
            <v>1 - Médico</v>
          </cell>
          <cell r="G274" t="str">
            <v>2252-50</v>
          </cell>
          <cell r="H274">
            <v>46143</v>
          </cell>
          <cell r="J274">
            <v>1651.336</v>
          </cell>
          <cell r="M274">
            <v>0</v>
          </cell>
          <cell r="O274">
            <v>1.7740445126630799</v>
          </cell>
          <cell r="S274">
            <v>0</v>
          </cell>
          <cell r="U274">
            <v>0</v>
          </cell>
          <cell r="Y274">
            <v>0</v>
          </cell>
        </row>
        <row r="275">
          <cell r="C275" t="str">
            <v>HOSPITAL DOM MALAN - CG Nº 027/2022</v>
          </cell>
          <cell r="E275" t="str">
            <v>D NISY CRISTIANE GOMES DE SOUZA</v>
          </cell>
          <cell r="F275" t="str">
            <v>2 - Outros Profissionais da Saúde</v>
          </cell>
          <cell r="G275" t="str">
            <v>3222-05</v>
          </cell>
          <cell r="H275">
            <v>46143</v>
          </cell>
          <cell r="J275">
            <v>211.20480000000001</v>
          </cell>
          <cell r="L275">
            <v>71.443564530289706</v>
          </cell>
          <cell r="M275">
            <v>1.64</v>
          </cell>
          <cell r="O275">
            <v>1.7740445126630799</v>
          </cell>
          <cell r="S275">
            <v>0</v>
          </cell>
          <cell r="U275">
            <v>0</v>
          </cell>
          <cell r="Y275">
            <v>521.30999999999995</v>
          </cell>
          <cell r="AB275" t="str">
            <v>PISO ENFERMAGEM</v>
          </cell>
        </row>
        <row r="276">
          <cell r="C276" t="str">
            <v>HOSPITAL DOM MALAN - CG Nº 027/2022</v>
          </cell>
          <cell r="E276" t="str">
            <v>DACIFICA CARNEIRO DA SILVA</v>
          </cell>
          <cell r="F276" t="str">
            <v>2 - Outros Profissionais da Saúde</v>
          </cell>
          <cell r="G276" t="str">
            <v>2235-05</v>
          </cell>
          <cell r="H276">
            <v>46143</v>
          </cell>
          <cell r="J276">
            <v>380.08319999999998</v>
          </cell>
          <cell r="L276">
            <v>71.443564530289706</v>
          </cell>
          <cell r="M276">
            <v>2.12</v>
          </cell>
          <cell r="O276">
            <v>1.7740445126630799</v>
          </cell>
          <cell r="S276">
            <v>0</v>
          </cell>
          <cell r="U276">
            <v>276.77999999999997</v>
          </cell>
          <cell r="X276" t="str">
            <v>AUXILIO CRECHE</v>
          </cell>
          <cell r="Y276">
            <v>2038.58</v>
          </cell>
          <cell r="AB276" t="str">
            <v>PISO ENFERMAGEM</v>
          </cell>
        </row>
        <row r="277">
          <cell r="C277" t="str">
            <v>HOSPITAL DOM MALAN - CG Nº 027/2022</v>
          </cell>
          <cell r="E277" t="str">
            <v>DAIANE FEITOSA DE OLIVEIRA</v>
          </cell>
          <cell r="F277" t="str">
            <v>2 - Outros Profissionais da Saúde</v>
          </cell>
          <cell r="G277" t="str">
            <v>2235-05</v>
          </cell>
          <cell r="H277">
            <v>46143</v>
          </cell>
          <cell r="J277">
            <v>491.4008</v>
          </cell>
          <cell r="L277">
            <v>71.443564530289706</v>
          </cell>
          <cell r="M277">
            <v>0.21</v>
          </cell>
          <cell r="O277">
            <v>1.7740445126630799</v>
          </cell>
          <cell r="S277">
            <v>0</v>
          </cell>
          <cell r="U277">
            <v>0</v>
          </cell>
          <cell r="Y277">
            <v>2038.58</v>
          </cell>
          <cell r="AB277" t="str">
            <v>PISO ENFERMAGEM</v>
          </cell>
        </row>
        <row r="278">
          <cell r="C278" t="str">
            <v>HOSPITAL DOM MALAN - CG Nº 027/2022</v>
          </cell>
          <cell r="E278" t="str">
            <v>DAIANE MARIA DA SILVA CAVALCANTE</v>
          </cell>
          <cell r="F278" t="str">
            <v>3 - Administrativo</v>
          </cell>
          <cell r="G278" t="str">
            <v>4131-15</v>
          </cell>
          <cell r="H278">
            <v>46143</v>
          </cell>
          <cell r="J278">
            <v>206.51439999999999</v>
          </cell>
          <cell r="L278">
            <v>71.443564530289706</v>
          </cell>
          <cell r="M278">
            <v>2.2599999999999998</v>
          </cell>
          <cell r="O278">
            <v>1.7740445126630799</v>
          </cell>
          <cell r="R278">
            <v>187.71394230769201</v>
          </cell>
          <cell r="S278">
            <v>135.43</v>
          </cell>
          <cell r="U278">
            <v>0</v>
          </cell>
          <cell r="Y278">
            <v>0</v>
          </cell>
        </row>
        <row r="279">
          <cell r="C279" t="str">
            <v>HOSPITAL DOM MALAN - CG Nº 027/2022</v>
          </cell>
          <cell r="E279" t="str">
            <v>DAILTON LOPES VIANA</v>
          </cell>
          <cell r="F279" t="str">
            <v>3 - Administrativo</v>
          </cell>
          <cell r="G279" t="str">
            <v>5163-45</v>
          </cell>
          <cell r="H279">
            <v>46143</v>
          </cell>
          <cell r="J279">
            <v>190.32320000000001</v>
          </cell>
          <cell r="L279">
            <v>71.443564530289706</v>
          </cell>
          <cell r="M279">
            <v>1.62</v>
          </cell>
          <cell r="O279">
            <v>1.7740445126630799</v>
          </cell>
          <cell r="S279">
            <v>0</v>
          </cell>
          <cell r="U279">
            <v>0</v>
          </cell>
          <cell r="Y279">
            <v>0</v>
          </cell>
        </row>
        <row r="280">
          <cell r="C280" t="str">
            <v>HOSPITAL DOM MALAN - CG Nº 027/2022</v>
          </cell>
          <cell r="E280" t="str">
            <v>DAMIAO BISPO DA SILVA</v>
          </cell>
          <cell r="F280" t="str">
            <v>2 - Outros Profissionais da Saúde</v>
          </cell>
          <cell r="G280" t="str">
            <v>3222-05</v>
          </cell>
          <cell r="H280">
            <v>46143</v>
          </cell>
          <cell r="J280">
            <v>311.42</v>
          </cell>
          <cell r="L280">
            <v>71.443564530289706</v>
          </cell>
          <cell r="M280">
            <v>1.64</v>
          </cell>
          <cell r="O280">
            <v>1.7740445126630799</v>
          </cell>
          <cell r="S280">
            <v>0</v>
          </cell>
          <cell r="U280">
            <v>0</v>
          </cell>
          <cell r="Y280">
            <v>1563.94</v>
          </cell>
          <cell r="AB280" t="str">
            <v>PISO ENFERMAGEM</v>
          </cell>
        </row>
        <row r="281">
          <cell r="C281" t="str">
            <v>HOSPITAL DOM MALAN - CG Nº 027/2022</v>
          </cell>
          <cell r="E281" t="str">
            <v>DANIEL DE JESUS MOREIRA</v>
          </cell>
          <cell r="F281" t="str">
            <v>2 - Outros Profissionais da Saúde</v>
          </cell>
          <cell r="G281" t="str">
            <v>3222-05</v>
          </cell>
          <cell r="H281">
            <v>46143</v>
          </cell>
          <cell r="J281">
            <v>125.6824</v>
          </cell>
          <cell r="L281">
            <v>71.443564530289706</v>
          </cell>
          <cell r="M281">
            <v>1.31</v>
          </cell>
          <cell r="O281">
            <v>1.7740445126630799</v>
          </cell>
          <cell r="S281">
            <v>0</v>
          </cell>
          <cell r="U281">
            <v>0</v>
          </cell>
          <cell r="Y281">
            <v>0</v>
          </cell>
        </row>
        <row r="282">
          <cell r="C282" t="str">
            <v>HOSPITAL DOM MALAN - CG Nº 027/2022</v>
          </cell>
          <cell r="E282" t="str">
            <v>DANIEL DE LINS</v>
          </cell>
          <cell r="F282" t="str">
            <v>2 - Outros Profissionais da Saúde</v>
          </cell>
          <cell r="G282" t="str">
            <v>3222-05</v>
          </cell>
          <cell r="H282">
            <v>46143</v>
          </cell>
          <cell r="J282">
            <v>292.86080000000004</v>
          </cell>
          <cell r="L282">
            <v>71.443564530289706</v>
          </cell>
          <cell r="M282">
            <v>1.59</v>
          </cell>
          <cell r="O282">
            <v>1.7740445126630799</v>
          </cell>
          <cell r="S282">
            <v>0</v>
          </cell>
          <cell r="U282">
            <v>0</v>
          </cell>
          <cell r="Y282">
            <v>1563.94</v>
          </cell>
          <cell r="AB282" t="str">
            <v>PISO ENFERMAGEM</v>
          </cell>
        </row>
        <row r="283">
          <cell r="C283" t="str">
            <v>HOSPITAL DOM MALAN - CG Nº 027/2022</v>
          </cell>
          <cell r="E283" t="str">
            <v>DANIEL DE SOUZA SANTOS</v>
          </cell>
          <cell r="F283" t="str">
            <v>2 - Outros Profissionais da Saúde</v>
          </cell>
          <cell r="G283" t="str">
            <v>2236-05</v>
          </cell>
          <cell r="H283">
            <v>46143</v>
          </cell>
          <cell r="J283">
            <v>213.02160000000001</v>
          </cell>
          <cell r="L283">
            <v>71.443564530289706</v>
          </cell>
          <cell r="M283">
            <v>2.0699999999999998</v>
          </cell>
          <cell r="O283">
            <v>1.7740445126630799</v>
          </cell>
          <cell r="S283">
            <v>0</v>
          </cell>
          <cell r="U283">
            <v>0</v>
          </cell>
          <cell r="Y283">
            <v>0</v>
          </cell>
        </row>
        <row r="284">
          <cell r="C284" t="str">
            <v>HOSPITAL DOM MALAN - CG Nº 027/2022</v>
          </cell>
          <cell r="E284" t="str">
            <v>DANIEL MARQUES TELES</v>
          </cell>
          <cell r="F284" t="str">
            <v>2 - Outros Profissionais da Saúde</v>
          </cell>
          <cell r="G284" t="str">
            <v>2236-05</v>
          </cell>
          <cell r="H284">
            <v>46143</v>
          </cell>
          <cell r="J284">
            <v>85.73360000000001</v>
          </cell>
          <cell r="L284">
            <v>71.443564530289706</v>
          </cell>
          <cell r="M284">
            <v>0.9</v>
          </cell>
          <cell r="O284">
            <v>1.7740445126630799</v>
          </cell>
          <cell r="S284">
            <v>0</v>
          </cell>
          <cell r="U284">
            <v>0</v>
          </cell>
          <cell r="Y284">
            <v>0</v>
          </cell>
        </row>
        <row r="285">
          <cell r="C285" t="str">
            <v>HOSPITAL DOM MALAN - CG Nº 027/2022</v>
          </cell>
          <cell r="E285" t="str">
            <v>DANIELA ALVES DE FREITAS</v>
          </cell>
          <cell r="F285" t="str">
            <v>2 - Outros Profissionais da Saúde</v>
          </cell>
          <cell r="G285" t="str">
            <v>2237-10</v>
          </cell>
          <cell r="H285">
            <v>46143</v>
          </cell>
          <cell r="J285">
            <v>410.16559999999998</v>
          </cell>
          <cell r="M285">
            <v>0</v>
          </cell>
          <cell r="O285">
            <v>1.7740445126630799</v>
          </cell>
          <cell r="S285">
            <v>0</v>
          </cell>
          <cell r="U285">
            <v>0</v>
          </cell>
          <cell r="Y285">
            <v>0</v>
          </cell>
        </row>
        <row r="286">
          <cell r="C286" t="str">
            <v>HOSPITAL DOM MALAN - CG Nº 027/2022</v>
          </cell>
          <cell r="E286" t="str">
            <v>DANIELA BEZERRA DE SOUZA</v>
          </cell>
          <cell r="F286" t="str">
            <v>2 - Outros Profissionais da Saúde</v>
          </cell>
          <cell r="G286" t="str">
            <v>2236-05</v>
          </cell>
          <cell r="H286">
            <v>46143</v>
          </cell>
          <cell r="J286">
            <v>262.12400000000002</v>
          </cell>
          <cell r="L286">
            <v>71.443564530289706</v>
          </cell>
          <cell r="M286">
            <v>2.33</v>
          </cell>
          <cell r="O286">
            <v>1.7740445126630799</v>
          </cell>
          <cell r="S286">
            <v>0</v>
          </cell>
          <cell r="U286">
            <v>0</v>
          </cell>
          <cell r="Y286">
            <v>0</v>
          </cell>
        </row>
        <row r="287">
          <cell r="C287" t="str">
            <v>HOSPITAL DOM MALAN - CG Nº 027/2022</v>
          </cell>
          <cell r="E287" t="str">
            <v>DANIELA MARIA DA MATA</v>
          </cell>
          <cell r="F287" t="str">
            <v>2 - Outros Profissionais da Saúde</v>
          </cell>
          <cell r="G287" t="str">
            <v>5152-05</v>
          </cell>
          <cell r="H287">
            <v>46143</v>
          </cell>
          <cell r="J287">
            <v>175.26320000000001</v>
          </cell>
          <cell r="L287">
            <v>71.443564530289706</v>
          </cell>
          <cell r="M287">
            <v>1.62</v>
          </cell>
          <cell r="O287">
            <v>1.7740445126630799</v>
          </cell>
          <cell r="S287">
            <v>0</v>
          </cell>
          <cell r="U287">
            <v>0</v>
          </cell>
          <cell r="Y287">
            <v>0</v>
          </cell>
        </row>
        <row r="288">
          <cell r="C288" t="str">
            <v>HOSPITAL DOM MALAN - CG Nº 027/2022</v>
          </cell>
          <cell r="E288" t="str">
            <v>DANIELE DE AMORIM SILVA</v>
          </cell>
          <cell r="F288" t="str">
            <v>2 - Outros Profissionais da Saúde</v>
          </cell>
          <cell r="G288" t="str">
            <v>2515-10</v>
          </cell>
          <cell r="H288">
            <v>46143</v>
          </cell>
          <cell r="J288">
            <v>271.80799999999999</v>
          </cell>
          <cell r="M288">
            <v>0</v>
          </cell>
          <cell r="O288">
            <v>1.7740445126630799</v>
          </cell>
          <cell r="S288">
            <v>0</v>
          </cell>
          <cell r="U288">
            <v>0</v>
          </cell>
          <cell r="Y288">
            <v>0</v>
          </cell>
        </row>
        <row r="289">
          <cell r="C289" t="str">
            <v>HOSPITAL DOM MALAN - CG Nº 027/2022</v>
          </cell>
          <cell r="E289" t="str">
            <v>DANIELE MORENO GALDINO MARQUES</v>
          </cell>
          <cell r="F289" t="str">
            <v>3 - Administrativo</v>
          </cell>
          <cell r="G289" t="str">
            <v>1210-10</v>
          </cell>
          <cell r="H289">
            <v>46143</v>
          </cell>
          <cell r="J289">
            <v>2803.0015999999996</v>
          </cell>
          <cell r="L289">
            <v>71.443564530289706</v>
          </cell>
          <cell r="M289">
            <v>17.46</v>
          </cell>
          <cell r="O289">
            <v>1.7740445126630799</v>
          </cell>
          <cell r="S289">
            <v>0</v>
          </cell>
          <cell r="U289">
            <v>0</v>
          </cell>
          <cell r="Y289">
            <v>0</v>
          </cell>
        </row>
        <row r="290">
          <cell r="C290" t="str">
            <v>HOSPITAL DOM MALAN - CG Nº 027/2022</v>
          </cell>
          <cell r="E290" t="str">
            <v>DANIELLA LIMA ANDRADE</v>
          </cell>
          <cell r="F290" t="str">
            <v>2 - Outros Profissionais da Saúde</v>
          </cell>
          <cell r="G290" t="str">
            <v>2515-10</v>
          </cell>
          <cell r="H290">
            <v>46143</v>
          </cell>
          <cell r="J290">
            <v>271.80799999999999</v>
          </cell>
          <cell r="M290">
            <v>0</v>
          </cell>
          <cell r="O290">
            <v>1.7740445126630799</v>
          </cell>
          <cell r="S290">
            <v>0</v>
          </cell>
          <cell r="U290">
            <v>0</v>
          </cell>
          <cell r="Y290">
            <v>0</v>
          </cell>
        </row>
        <row r="291">
          <cell r="C291" t="str">
            <v>HOSPITAL DOM MALAN - CG Nº 027/2022</v>
          </cell>
          <cell r="E291" t="str">
            <v>DANIELLE BARRETO OLIVEIRA DE MENEZES</v>
          </cell>
          <cell r="F291" t="str">
            <v>1 - Médico</v>
          </cell>
          <cell r="G291" t="str">
            <v>2251-24</v>
          </cell>
          <cell r="H291">
            <v>46143</v>
          </cell>
          <cell r="J291">
            <v>2861.1552000000001</v>
          </cell>
          <cell r="L291">
            <v>71.443564530289706</v>
          </cell>
          <cell r="M291">
            <v>9.6199999999999992</v>
          </cell>
          <cell r="O291">
            <v>1.7740445126630799</v>
          </cell>
          <cell r="S291">
            <v>0</v>
          </cell>
          <cell r="U291">
            <v>0</v>
          </cell>
          <cell r="Y291">
            <v>0</v>
          </cell>
        </row>
        <row r="292">
          <cell r="C292" t="str">
            <v>HOSPITAL DOM MALAN - CG Nº 027/2022</v>
          </cell>
          <cell r="E292" t="str">
            <v>DANIELLE DE JESUS NETO</v>
          </cell>
          <cell r="F292" t="str">
            <v>2 - Outros Profissionais da Saúde</v>
          </cell>
          <cell r="G292" t="str">
            <v>3222-05</v>
          </cell>
          <cell r="H292">
            <v>46143</v>
          </cell>
          <cell r="J292">
            <v>282.21840000000003</v>
          </cell>
          <cell r="L292">
            <v>71.443564530289706</v>
          </cell>
          <cell r="M292">
            <v>1.64</v>
          </cell>
          <cell r="O292">
            <v>1.7740445126630799</v>
          </cell>
          <cell r="S292">
            <v>0</v>
          </cell>
          <cell r="U292">
            <v>0</v>
          </cell>
          <cell r="Y292">
            <v>1563.94</v>
          </cell>
          <cell r="AB292" t="str">
            <v>PISO ENFERMAGEM</v>
          </cell>
        </row>
        <row r="293">
          <cell r="C293" t="str">
            <v>HOSPITAL DOM MALAN - CG Nº 027/2022</v>
          </cell>
          <cell r="E293" t="str">
            <v>DANIELLE DOS SANTOS CAVALCANTI</v>
          </cell>
          <cell r="F293" t="str">
            <v>2 - Outros Profissionais da Saúde</v>
          </cell>
          <cell r="G293" t="str">
            <v>2235-05</v>
          </cell>
          <cell r="H293">
            <v>46143</v>
          </cell>
          <cell r="J293">
            <v>380.63040000000001</v>
          </cell>
          <cell r="L293">
            <v>71.443564530289706</v>
          </cell>
          <cell r="M293">
            <v>2.12</v>
          </cell>
          <cell r="O293">
            <v>1.7740445126630799</v>
          </cell>
          <cell r="S293">
            <v>0</v>
          </cell>
          <cell r="U293">
            <v>138.38999999999999</v>
          </cell>
          <cell r="X293" t="str">
            <v>AUXILIO CRECHE</v>
          </cell>
          <cell r="Y293">
            <v>2038.58</v>
          </cell>
          <cell r="AB293" t="str">
            <v>PISO ENFERMAGEM</v>
          </cell>
        </row>
        <row r="294">
          <cell r="C294" t="str">
            <v>HOSPITAL DOM MALAN - CG Nº 027/2022</v>
          </cell>
          <cell r="E294" t="str">
            <v>DANIELLE WHATANA DA SILVA ALMEIDA</v>
          </cell>
          <cell r="F294" t="str">
            <v>2 - Outros Profissionais da Saúde</v>
          </cell>
          <cell r="G294" t="str">
            <v>3222-05</v>
          </cell>
          <cell r="H294">
            <v>46143</v>
          </cell>
          <cell r="J294">
            <v>212.0992</v>
          </cell>
          <cell r="L294">
            <v>71.443564530289706</v>
          </cell>
          <cell r="M294">
            <v>1.64</v>
          </cell>
          <cell r="O294">
            <v>1.7740445126630799</v>
          </cell>
          <cell r="S294">
            <v>0</v>
          </cell>
          <cell r="U294">
            <v>0</v>
          </cell>
          <cell r="Y294">
            <v>573.44000000000005</v>
          </cell>
          <cell r="AB294" t="str">
            <v>PISO ENFERMAGEM</v>
          </cell>
        </row>
        <row r="295">
          <cell r="C295" t="str">
            <v>HOSPITAL DOM MALAN - CG Nº 027/2022</v>
          </cell>
          <cell r="E295" t="str">
            <v>DANILO KAUER BRITO SOUSA</v>
          </cell>
          <cell r="F295" t="str">
            <v>1 - Médico</v>
          </cell>
          <cell r="G295" t="str">
            <v>2251-25</v>
          </cell>
          <cell r="H295">
            <v>46143</v>
          </cell>
          <cell r="J295">
            <v>2307.8104000000003</v>
          </cell>
          <cell r="L295">
            <v>71.443564530289706</v>
          </cell>
          <cell r="M295">
            <v>8.2899999999999991</v>
          </cell>
          <cell r="O295">
            <v>1.7740445126630799</v>
          </cell>
          <cell r="S295">
            <v>0</v>
          </cell>
          <cell r="U295">
            <v>0</v>
          </cell>
          <cell r="Y295">
            <v>0</v>
          </cell>
        </row>
        <row r="296">
          <cell r="C296" t="str">
            <v>HOSPITAL DOM MALAN - CG Nº 027/2022</v>
          </cell>
          <cell r="E296" t="str">
            <v xml:space="preserve">DANNYELE DE FREITAS GONÇALVES </v>
          </cell>
          <cell r="F296" t="str">
            <v>2 - Outros Profissionais da Saúde</v>
          </cell>
          <cell r="G296" t="str">
            <v>3222-05</v>
          </cell>
          <cell r="H296">
            <v>46143</v>
          </cell>
          <cell r="J296">
            <v>170.24400000000003</v>
          </cell>
          <cell r="L296">
            <v>71.443564530289706</v>
          </cell>
          <cell r="M296">
            <v>1.64</v>
          </cell>
          <cell r="O296">
            <v>1.7740445126630799</v>
          </cell>
          <cell r="S296">
            <v>0</v>
          </cell>
          <cell r="U296">
            <v>81.02</v>
          </cell>
          <cell r="X296" t="str">
            <v>AUXILIO CRECHE</v>
          </cell>
          <cell r="Y296">
            <v>0</v>
          </cell>
        </row>
        <row r="297">
          <cell r="C297" t="str">
            <v>HOSPITAL DOM MALAN - CG Nº 027/2022</v>
          </cell>
          <cell r="E297" t="str">
            <v>DANNYELY ANDREIA SILVA</v>
          </cell>
          <cell r="F297" t="str">
            <v>2 - Outros Profissionais da Saúde</v>
          </cell>
          <cell r="G297" t="str">
            <v>2235-05</v>
          </cell>
          <cell r="H297">
            <v>46143</v>
          </cell>
          <cell r="J297">
            <v>0</v>
          </cell>
          <cell r="K297">
            <v>418.2</v>
          </cell>
          <cell r="L297">
            <v>71.443564530289706</v>
          </cell>
          <cell r="M297">
            <v>0.64</v>
          </cell>
          <cell r="O297">
            <v>1.7740445126630799</v>
          </cell>
          <cell r="S297">
            <v>0</v>
          </cell>
          <cell r="U297">
            <v>0</v>
          </cell>
          <cell r="Y297">
            <v>2038.58</v>
          </cell>
          <cell r="AB297" t="str">
            <v>PISO ENFERMAGEM</v>
          </cell>
        </row>
        <row r="298">
          <cell r="C298" t="str">
            <v>HOSPITAL DOM MALAN - CG Nº 027/2022</v>
          </cell>
          <cell r="E298" t="str">
            <v>DARCILLA DE SOUZA PRADO</v>
          </cell>
          <cell r="F298" t="str">
            <v>1 - Médico</v>
          </cell>
          <cell r="G298" t="str">
            <v>2251-24</v>
          </cell>
          <cell r="H298">
            <v>46143</v>
          </cell>
          <cell r="J298">
            <v>814.46399999999994</v>
          </cell>
          <cell r="M298">
            <v>0</v>
          </cell>
          <cell r="O298">
            <v>1.7740445126630799</v>
          </cell>
          <cell r="S298">
            <v>0</v>
          </cell>
          <cell r="U298">
            <v>0</v>
          </cell>
          <cell r="Y298">
            <v>0</v>
          </cell>
        </row>
        <row r="299">
          <cell r="C299" t="str">
            <v>HOSPITAL DOM MALAN - CG Nº 027/2022</v>
          </cell>
          <cell r="E299" t="str">
            <v>DARLANIA EDUARDA SANTOS SILVA</v>
          </cell>
          <cell r="F299" t="str">
            <v>3 - Administrativo</v>
          </cell>
          <cell r="G299" t="str">
            <v>4110-10</v>
          </cell>
          <cell r="H299">
            <v>46143</v>
          </cell>
          <cell r="J299">
            <v>168.96400000000003</v>
          </cell>
          <cell r="M299">
            <v>0</v>
          </cell>
          <cell r="O299">
            <v>1.7740445126630799</v>
          </cell>
          <cell r="S299">
            <v>0</v>
          </cell>
          <cell r="U299">
            <v>0</v>
          </cell>
          <cell r="Y299">
            <v>0</v>
          </cell>
        </row>
        <row r="300">
          <cell r="C300" t="str">
            <v>HOSPITAL DOM MALAN - CG Nº 027/2022</v>
          </cell>
          <cell r="E300" t="str">
            <v>DAVILA RAIANE DE SOUZA OLIVEIRA</v>
          </cell>
          <cell r="F300" t="str">
            <v>2 - Outros Profissionais da Saúde</v>
          </cell>
          <cell r="G300" t="str">
            <v>2235-05</v>
          </cell>
          <cell r="H300">
            <v>46143</v>
          </cell>
          <cell r="J300">
            <v>477.02</v>
          </cell>
          <cell r="L300">
            <v>71.443564530289706</v>
          </cell>
          <cell r="M300">
            <v>2.12</v>
          </cell>
          <cell r="O300">
            <v>1.7740445126630799</v>
          </cell>
          <cell r="S300">
            <v>0</v>
          </cell>
          <cell r="U300">
            <v>0</v>
          </cell>
          <cell r="Y300">
            <v>2038.58</v>
          </cell>
          <cell r="AB300" t="str">
            <v>PISO ENFERMAGEM</v>
          </cell>
        </row>
        <row r="301">
          <cell r="C301" t="str">
            <v>HOSPITAL DOM MALAN - CG Nº 027/2022</v>
          </cell>
          <cell r="E301" t="str">
            <v>DAVILLA PEREIRA DA SILVA</v>
          </cell>
          <cell r="F301" t="str">
            <v>3 - Administrativo</v>
          </cell>
          <cell r="G301" t="str">
            <v>4110-10</v>
          </cell>
          <cell r="H301">
            <v>46143</v>
          </cell>
          <cell r="J301">
            <v>155.61600000000001</v>
          </cell>
          <cell r="M301">
            <v>0</v>
          </cell>
          <cell r="O301">
            <v>1.7740445126630799</v>
          </cell>
          <cell r="R301">
            <v>187.71394230769201</v>
          </cell>
          <cell r="S301">
            <v>97.26</v>
          </cell>
          <cell r="U301">
            <v>0</v>
          </cell>
          <cell r="Y301">
            <v>0</v>
          </cell>
        </row>
        <row r="302">
          <cell r="C302" t="str">
            <v>HOSPITAL DOM MALAN - CG Nº 027/2022</v>
          </cell>
          <cell r="E302" t="str">
            <v>DAYANNE BARTYNELE GONÇALVES DE SOUZA</v>
          </cell>
          <cell r="F302" t="str">
            <v>2 - Outros Profissionais da Saúde</v>
          </cell>
          <cell r="G302" t="str">
            <v>3222-05</v>
          </cell>
          <cell r="H302">
            <v>46143</v>
          </cell>
          <cell r="J302">
            <v>282.21840000000003</v>
          </cell>
          <cell r="L302">
            <v>71.443564530289706</v>
          </cell>
          <cell r="M302">
            <v>1.64</v>
          </cell>
          <cell r="O302">
            <v>1.7740445126630799</v>
          </cell>
          <cell r="R302">
            <v>187.71394230769201</v>
          </cell>
          <cell r="S302">
            <v>98.38</v>
          </cell>
          <cell r="U302">
            <v>81.02</v>
          </cell>
          <cell r="X302" t="str">
            <v>AUXILIO CRECHE</v>
          </cell>
          <cell r="Y302">
            <v>1563.94</v>
          </cell>
          <cell r="AB302" t="str">
            <v>PISO ENFERMAGEM</v>
          </cell>
        </row>
        <row r="303">
          <cell r="C303" t="str">
            <v>HOSPITAL DOM MALAN - CG Nº 027/2022</v>
          </cell>
          <cell r="E303" t="str">
            <v>DEBORA ALINE SIQUEIRA CAVALCANTI</v>
          </cell>
          <cell r="F303" t="str">
            <v>3 - Administrativo</v>
          </cell>
          <cell r="G303" t="str">
            <v>4102-05</v>
          </cell>
          <cell r="H303">
            <v>46143</v>
          </cell>
          <cell r="J303">
            <v>271.95279999999997</v>
          </cell>
          <cell r="L303">
            <v>71.443564530289706</v>
          </cell>
          <cell r="M303">
            <v>3.08</v>
          </cell>
          <cell r="O303">
            <v>1.7740445126630799</v>
          </cell>
          <cell r="R303">
            <v>187.71394230769201</v>
          </cell>
          <cell r="S303">
            <v>184.51</v>
          </cell>
          <cell r="U303">
            <v>0</v>
          </cell>
          <cell r="Y303">
            <v>0</v>
          </cell>
        </row>
        <row r="304">
          <cell r="C304" t="str">
            <v>HOSPITAL DOM MALAN - CG Nº 027/2022</v>
          </cell>
          <cell r="E304" t="str">
            <v>DEBORA DE FARIAS SILVA</v>
          </cell>
          <cell r="F304" t="str">
            <v>1 - Médico</v>
          </cell>
          <cell r="G304" t="str">
            <v>2251-50</v>
          </cell>
          <cell r="H304">
            <v>46143</v>
          </cell>
          <cell r="J304">
            <v>1296.5752</v>
          </cell>
          <cell r="L304">
            <v>71.443564530289706</v>
          </cell>
          <cell r="M304">
            <v>9.6199999999999992</v>
          </cell>
          <cell r="O304">
            <v>1.7740445126630799</v>
          </cell>
          <cell r="S304">
            <v>0</v>
          </cell>
          <cell r="U304">
            <v>0</v>
          </cell>
          <cell r="Y304">
            <v>0</v>
          </cell>
        </row>
        <row r="305">
          <cell r="C305" t="str">
            <v>HOSPITAL DOM MALAN - CG Nº 027/2022</v>
          </cell>
          <cell r="E305" t="str">
            <v>DEBORA DE SOUZA GUIMARAES SILVA</v>
          </cell>
          <cell r="F305" t="str">
            <v>2 - Outros Profissionais da Saúde</v>
          </cell>
          <cell r="G305" t="str">
            <v>3222-05</v>
          </cell>
          <cell r="H305">
            <v>46143</v>
          </cell>
          <cell r="J305">
            <v>303.47040000000004</v>
          </cell>
          <cell r="L305">
            <v>71.443564530289706</v>
          </cell>
          <cell r="M305">
            <v>1.64</v>
          </cell>
          <cell r="O305">
            <v>1.7740445126630799</v>
          </cell>
          <cell r="S305">
            <v>0</v>
          </cell>
          <cell r="U305">
            <v>0</v>
          </cell>
          <cell r="Y305">
            <v>1563.94</v>
          </cell>
          <cell r="AB305" t="str">
            <v>PISO ENFERMAGEM</v>
          </cell>
        </row>
        <row r="306">
          <cell r="C306" t="str">
            <v>HOSPITAL DOM MALAN - CG Nº 027/2022</v>
          </cell>
          <cell r="E306" t="str">
            <v>DEBORA IANE RODRIGUES DOS REIS</v>
          </cell>
          <cell r="F306" t="str">
            <v>2 - Outros Profissionais da Saúde</v>
          </cell>
          <cell r="G306" t="str">
            <v>3222-05</v>
          </cell>
          <cell r="H306">
            <v>46143</v>
          </cell>
          <cell r="J306">
            <v>312.34880000000004</v>
          </cell>
          <cell r="L306">
            <v>71.443564530289706</v>
          </cell>
          <cell r="M306">
            <v>1.31</v>
          </cell>
          <cell r="O306">
            <v>1.7740445126630799</v>
          </cell>
          <cell r="S306">
            <v>0</v>
          </cell>
          <cell r="U306">
            <v>0</v>
          </cell>
          <cell r="Y306">
            <v>1563.94</v>
          </cell>
          <cell r="AB306" t="str">
            <v>PISO ENFERMAGEM</v>
          </cell>
        </row>
        <row r="307">
          <cell r="C307" t="str">
            <v>HOSPITAL DOM MALAN - CG Nº 027/2022</v>
          </cell>
          <cell r="E307" t="str">
            <v>DEBORA SILVA OLIVEIRA</v>
          </cell>
          <cell r="F307" t="str">
            <v>2 - Outros Profissionais da Saúde</v>
          </cell>
          <cell r="G307" t="str">
            <v>3222-05</v>
          </cell>
          <cell r="H307">
            <v>46143</v>
          </cell>
          <cell r="J307">
            <v>313.5856</v>
          </cell>
          <cell r="L307">
            <v>71.443564530289706</v>
          </cell>
          <cell r="M307">
            <v>1.64</v>
          </cell>
          <cell r="O307">
            <v>1.7740445126630799</v>
          </cell>
          <cell r="S307">
            <v>0</v>
          </cell>
          <cell r="U307">
            <v>0</v>
          </cell>
          <cell r="Y307">
            <v>1563.94</v>
          </cell>
          <cell r="AB307" t="str">
            <v>PISO ENFERMAGEM</v>
          </cell>
        </row>
        <row r="308">
          <cell r="C308" t="str">
            <v>HOSPITAL DOM MALAN - CG Nº 027/2022</v>
          </cell>
          <cell r="E308" t="str">
            <v>DEBORA THAIS MARTINS BEZERRA BASTOS</v>
          </cell>
          <cell r="F308" t="str">
            <v>1 - Médico</v>
          </cell>
          <cell r="G308" t="str">
            <v>2251-50</v>
          </cell>
          <cell r="H308">
            <v>46143</v>
          </cell>
          <cell r="J308">
            <v>1867.0832</v>
          </cell>
          <cell r="M308">
            <v>0</v>
          </cell>
          <cell r="O308">
            <v>1.7740445126630799</v>
          </cell>
          <cell r="S308">
            <v>0</v>
          </cell>
          <cell r="U308">
            <v>0</v>
          </cell>
          <cell r="Y308">
            <v>0</v>
          </cell>
        </row>
        <row r="309">
          <cell r="C309" t="str">
            <v>HOSPITAL DOM MALAN - CG Nº 027/2022</v>
          </cell>
          <cell r="E309" t="str">
            <v>DEBORA VICENTE DA SILVA</v>
          </cell>
          <cell r="F309" t="str">
            <v>2 - Outros Profissionais da Saúde</v>
          </cell>
          <cell r="G309" t="str">
            <v>3222-05</v>
          </cell>
          <cell r="H309">
            <v>46143</v>
          </cell>
          <cell r="J309">
            <v>282.21840000000003</v>
          </cell>
          <cell r="L309">
            <v>71.443564530289706</v>
          </cell>
          <cell r="M309">
            <v>1.64</v>
          </cell>
          <cell r="O309">
            <v>1.7740445126630799</v>
          </cell>
          <cell r="S309">
            <v>0</v>
          </cell>
          <cell r="U309">
            <v>0</v>
          </cell>
          <cell r="Y309">
            <v>1563.94</v>
          </cell>
          <cell r="AB309" t="str">
            <v>PISO ENFERMAGEM</v>
          </cell>
        </row>
        <row r="310">
          <cell r="C310" t="str">
            <v>HOSPITAL DOM MALAN - CG Nº 027/2022</v>
          </cell>
          <cell r="E310" t="str">
            <v>DEIGINA STANELAIDE DE SOUZA OLIVEIRA</v>
          </cell>
          <cell r="F310" t="str">
            <v>3 - Administrativo</v>
          </cell>
          <cell r="G310" t="str">
            <v>5134-30</v>
          </cell>
          <cell r="H310">
            <v>46143</v>
          </cell>
          <cell r="J310">
            <v>145.24160000000001</v>
          </cell>
          <cell r="L310">
            <v>71.443564530289706</v>
          </cell>
          <cell r="M310">
            <v>1.51</v>
          </cell>
          <cell r="O310">
            <v>1.7740445126630799</v>
          </cell>
          <cell r="R310">
            <v>187.71394230769201</v>
          </cell>
          <cell r="S310">
            <v>90.78</v>
          </cell>
          <cell r="U310">
            <v>0</v>
          </cell>
          <cell r="Y310">
            <v>0</v>
          </cell>
        </row>
        <row r="311">
          <cell r="C311" t="str">
            <v>HOSPITAL DOM MALAN - CG Nº 027/2022</v>
          </cell>
          <cell r="E311" t="str">
            <v>DEILANE SANTOS CRUZ</v>
          </cell>
          <cell r="F311" t="str">
            <v>2 - Outros Profissionais da Saúde</v>
          </cell>
          <cell r="G311" t="str">
            <v>2235-05</v>
          </cell>
          <cell r="H311">
            <v>46143</v>
          </cell>
          <cell r="J311">
            <v>0</v>
          </cell>
          <cell r="M311">
            <v>0</v>
          </cell>
          <cell r="O311">
            <v>1.7740445126630799</v>
          </cell>
          <cell r="S311">
            <v>0</v>
          </cell>
          <cell r="U311">
            <v>0</v>
          </cell>
          <cell r="Y311">
            <v>0</v>
          </cell>
        </row>
        <row r="312">
          <cell r="C312" t="str">
            <v>HOSPITAL DOM MALAN - CG Nº 027/2022</v>
          </cell>
          <cell r="E312" t="str">
            <v>DEISE MARTINS DA SILVA CRUZ</v>
          </cell>
          <cell r="F312" t="str">
            <v>2 - Outros Profissionais da Saúde</v>
          </cell>
          <cell r="G312" t="str">
            <v>3222-05</v>
          </cell>
          <cell r="H312">
            <v>46143</v>
          </cell>
          <cell r="J312">
            <v>282.21840000000003</v>
          </cell>
          <cell r="L312">
            <v>71.443564530289706</v>
          </cell>
          <cell r="M312">
            <v>1.64</v>
          </cell>
          <cell r="O312">
            <v>1.7740445126630799</v>
          </cell>
          <cell r="S312">
            <v>0</v>
          </cell>
          <cell r="U312">
            <v>81.02</v>
          </cell>
          <cell r="X312" t="str">
            <v>AUXILIO CRECHE</v>
          </cell>
          <cell r="Y312">
            <v>1563.94</v>
          </cell>
          <cell r="AB312" t="str">
            <v>PISO ENFERMAGEM</v>
          </cell>
        </row>
        <row r="313">
          <cell r="C313" t="str">
            <v>HOSPITAL DOM MALAN - CG Nº 027/2022</v>
          </cell>
          <cell r="E313" t="str">
            <v>DEISE SILVA DE OLIVEIRA</v>
          </cell>
          <cell r="F313" t="str">
            <v>2 - Outros Profissionais da Saúde</v>
          </cell>
          <cell r="G313" t="str">
            <v>3222-05</v>
          </cell>
          <cell r="H313">
            <v>46143</v>
          </cell>
          <cell r="J313">
            <v>296.83440000000002</v>
          </cell>
          <cell r="L313">
            <v>71.443564530289706</v>
          </cell>
          <cell r="M313">
            <v>1.53</v>
          </cell>
          <cell r="O313">
            <v>1.7740445126630799</v>
          </cell>
          <cell r="S313">
            <v>0</v>
          </cell>
          <cell r="U313">
            <v>0</v>
          </cell>
          <cell r="Y313">
            <v>1563.94</v>
          </cell>
          <cell r="AB313" t="str">
            <v>PISO ENFERMAGEM</v>
          </cell>
        </row>
        <row r="314">
          <cell r="C314" t="str">
            <v>HOSPITAL DOM MALAN - CG Nº 027/2022</v>
          </cell>
          <cell r="E314" t="str">
            <v>DEISY ANNY RODRIGUES BRANDAO</v>
          </cell>
          <cell r="F314" t="str">
            <v>2 - Outros Profissionais da Saúde</v>
          </cell>
          <cell r="G314" t="str">
            <v>2235-05</v>
          </cell>
          <cell r="H314">
            <v>46143</v>
          </cell>
          <cell r="J314">
            <v>401.48480000000006</v>
          </cell>
          <cell r="L314">
            <v>71.443564530289706</v>
          </cell>
          <cell r="M314">
            <v>2.12</v>
          </cell>
          <cell r="O314">
            <v>1.7740445126630799</v>
          </cell>
          <cell r="S314">
            <v>0</v>
          </cell>
          <cell r="U314">
            <v>0</v>
          </cell>
          <cell r="Y314">
            <v>2038.58</v>
          </cell>
          <cell r="AB314" t="str">
            <v>PISO ENFERMAGEM</v>
          </cell>
        </row>
        <row r="315">
          <cell r="C315" t="str">
            <v>HOSPITAL DOM MALAN - CG Nº 027/2022</v>
          </cell>
          <cell r="E315" t="str">
            <v>DELBA LUCAS DE BARROS</v>
          </cell>
          <cell r="F315" t="str">
            <v>3 - Administrativo</v>
          </cell>
          <cell r="G315" t="str">
            <v>5174-10</v>
          </cell>
          <cell r="H315">
            <v>46143</v>
          </cell>
          <cell r="J315">
            <v>0</v>
          </cell>
          <cell r="M315">
            <v>0</v>
          </cell>
          <cell r="O315">
            <v>1.7740445126630799</v>
          </cell>
          <cell r="S315">
            <v>0</v>
          </cell>
          <cell r="U315">
            <v>0</v>
          </cell>
          <cell r="Y315">
            <v>0</v>
          </cell>
        </row>
        <row r="316">
          <cell r="C316" t="str">
            <v>HOSPITAL DOM MALAN - CG Nº 027/2022</v>
          </cell>
          <cell r="E316" t="str">
            <v>DELICIA DE JESUS RODRIGUES</v>
          </cell>
          <cell r="F316" t="str">
            <v>2 - Outros Profissionais da Saúde</v>
          </cell>
          <cell r="G316" t="str">
            <v>3222-05</v>
          </cell>
          <cell r="H316">
            <v>46143</v>
          </cell>
          <cell r="J316">
            <v>311.93360000000001</v>
          </cell>
          <cell r="L316">
            <v>71.443564530289706</v>
          </cell>
          <cell r="M316">
            <v>1.64</v>
          </cell>
          <cell r="O316">
            <v>1.7740445126630799</v>
          </cell>
          <cell r="S316">
            <v>0</v>
          </cell>
          <cell r="U316">
            <v>0</v>
          </cell>
          <cell r="Y316">
            <v>1563.94</v>
          </cell>
          <cell r="AB316" t="str">
            <v>PISO ENFERMAGEM</v>
          </cell>
        </row>
        <row r="317">
          <cell r="C317" t="str">
            <v>HOSPITAL DOM MALAN - CG Nº 027/2022</v>
          </cell>
          <cell r="E317" t="str">
            <v>DELMA GONÇALVES RIBEIRO</v>
          </cell>
          <cell r="F317" t="str">
            <v>2 - Outros Profissionais da Saúde</v>
          </cell>
          <cell r="G317" t="str">
            <v>3222-05</v>
          </cell>
          <cell r="H317">
            <v>46143</v>
          </cell>
          <cell r="J317">
            <v>318.16320000000002</v>
          </cell>
          <cell r="L317">
            <v>71.443564530289706</v>
          </cell>
          <cell r="M317">
            <v>1.64</v>
          </cell>
          <cell r="O317">
            <v>1.7740445126630799</v>
          </cell>
          <cell r="S317">
            <v>0</v>
          </cell>
          <cell r="U317">
            <v>0</v>
          </cell>
          <cell r="Y317">
            <v>1563.94</v>
          </cell>
          <cell r="AB317" t="str">
            <v>PISO ENFERMAGEM</v>
          </cell>
        </row>
        <row r="318">
          <cell r="C318" t="str">
            <v>HOSPITAL DOM MALAN - CG Nº 027/2022</v>
          </cell>
          <cell r="E318" t="str">
            <v>DENILCA SOUTO SILVA</v>
          </cell>
          <cell r="F318" t="str">
            <v>2 - Outros Profissionais da Saúde</v>
          </cell>
          <cell r="G318" t="str">
            <v>2235-05</v>
          </cell>
          <cell r="H318">
            <v>46143</v>
          </cell>
          <cell r="J318">
            <v>348.06480000000005</v>
          </cell>
          <cell r="L318">
            <v>71.443564530289706</v>
          </cell>
          <cell r="M318">
            <v>2.12</v>
          </cell>
          <cell r="O318">
            <v>1.7740445126630799</v>
          </cell>
          <cell r="S318">
            <v>0</v>
          </cell>
          <cell r="U318">
            <v>0</v>
          </cell>
          <cell r="Y318">
            <v>1630.85</v>
          </cell>
          <cell r="AB318" t="str">
            <v>PISO ENFERMAGEM</v>
          </cell>
        </row>
        <row r="319">
          <cell r="C319" t="str">
            <v>HOSPITAL DOM MALAN - CG Nº 027/2022</v>
          </cell>
          <cell r="E319" t="str">
            <v>DENILSON TAVARES VIEIRA</v>
          </cell>
          <cell r="F319" t="str">
            <v>2 - Outros Profissionais da Saúde</v>
          </cell>
          <cell r="G319" t="str">
            <v>5151-10</v>
          </cell>
          <cell r="H319">
            <v>46143</v>
          </cell>
          <cell r="J319">
            <v>178.22400000000002</v>
          </cell>
          <cell r="L319">
            <v>71.443564530289706</v>
          </cell>
          <cell r="M319">
            <v>1.62</v>
          </cell>
          <cell r="O319">
            <v>1.7740445126630799</v>
          </cell>
          <cell r="S319">
            <v>0</v>
          </cell>
          <cell r="U319">
            <v>0</v>
          </cell>
          <cell r="Y319">
            <v>0</v>
          </cell>
        </row>
        <row r="320">
          <cell r="C320" t="str">
            <v>HOSPITAL DOM MALAN - CG Nº 027/2022</v>
          </cell>
          <cell r="E320" t="str">
            <v>DENISE CONCEIÇÃO NASCIMENTO</v>
          </cell>
          <cell r="F320" t="str">
            <v>2 - Outros Profissionais da Saúde</v>
          </cell>
          <cell r="G320" t="str">
            <v>5132-20</v>
          </cell>
          <cell r="H320">
            <v>46143</v>
          </cell>
          <cell r="J320">
            <v>155.61600000000001</v>
          </cell>
          <cell r="L320">
            <v>71.443564530289706</v>
          </cell>
          <cell r="M320">
            <v>1.62</v>
          </cell>
          <cell r="O320">
            <v>1.7740445126630799</v>
          </cell>
          <cell r="R320">
            <v>187.71394230769201</v>
          </cell>
          <cell r="S320">
            <v>97.26</v>
          </cell>
          <cell r="U320">
            <v>0</v>
          </cell>
          <cell r="Y320">
            <v>0</v>
          </cell>
        </row>
        <row r="321">
          <cell r="C321" t="str">
            <v>HOSPITAL DOM MALAN - CG Nº 027/2022</v>
          </cell>
          <cell r="E321" t="str">
            <v>DENISE DE AMORIM LOURA MACEDO</v>
          </cell>
          <cell r="F321" t="str">
            <v>2 - Outros Profissionais da Saúde</v>
          </cell>
          <cell r="G321" t="str">
            <v>2234-05</v>
          </cell>
          <cell r="H321">
            <v>46143</v>
          </cell>
          <cell r="J321">
            <v>338.95519999999999</v>
          </cell>
          <cell r="L321">
            <v>71.443564530289706</v>
          </cell>
          <cell r="M321">
            <v>3.55</v>
          </cell>
          <cell r="O321">
            <v>1.7740445126630799</v>
          </cell>
          <cell r="S321">
            <v>0</v>
          </cell>
          <cell r="U321">
            <v>184.07</v>
          </cell>
          <cell r="X321" t="str">
            <v>AUXILIO CRECHE</v>
          </cell>
          <cell r="Y321">
            <v>0</v>
          </cell>
        </row>
        <row r="322">
          <cell r="C322" t="str">
            <v>HOSPITAL DOM MALAN - CG Nº 027/2022</v>
          </cell>
          <cell r="E322" t="str">
            <v>DENISE IVONETE GONCALVES LEITE SA</v>
          </cell>
          <cell r="F322" t="str">
            <v>2 - Outros Profissionais da Saúde</v>
          </cell>
          <cell r="G322" t="str">
            <v>3222-05</v>
          </cell>
          <cell r="H322">
            <v>46143</v>
          </cell>
          <cell r="J322">
            <v>315.84960000000001</v>
          </cell>
          <cell r="L322">
            <v>71.443564530289706</v>
          </cell>
          <cell r="M322">
            <v>1.64</v>
          </cell>
          <cell r="O322">
            <v>1.7740445126630799</v>
          </cell>
          <cell r="S322">
            <v>0</v>
          </cell>
          <cell r="U322">
            <v>81.02</v>
          </cell>
          <cell r="X322" t="str">
            <v>AUXILIO CRECHE</v>
          </cell>
          <cell r="Y322">
            <v>1563.94</v>
          </cell>
          <cell r="AB322" t="str">
            <v>PISO ENFERMAGEM</v>
          </cell>
        </row>
        <row r="323">
          <cell r="C323" t="str">
            <v>HOSPITAL DOM MALAN - CG Nº 027/2022</v>
          </cell>
          <cell r="E323" t="str">
            <v>DENIZA PEREIRA DA SILVA</v>
          </cell>
          <cell r="F323" t="str">
            <v>2 - Outros Profissionais da Saúde</v>
          </cell>
          <cell r="G323" t="str">
            <v>3222-05</v>
          </cell>
          <cell r="H323">
            <v>46143</v>
          </cell>
          <cell r="J323">
            <v>303.47040000000004</v>
          </cell>
          <cell r="L323">
            <v>71.443564530289706</v>
          </cell>
          <cell r="M323">
            <v>1.64</v>
          </cell>
          <cell r="O323">
            <v>1.7740445126630799</v>
          </cell>
          <cell r="S323">
            <v>0</v>
          </cell>
          <cell r="U323">
            <v>0</v>
          </cell>
          <cell r="Y323">
            <v>1563.94</v>
          </cell>
          <cell r="AB323" t="str">
            <v>PISO ENFERMAGEM</v>
          </cell>
        </row>
        <row r="324">
          <cell r="C324" t="str">
            <v>HOSPITAL DOM MALAN - CG Nº 027/2022</v>
          </cell>
          <cell r="E324" t="str">
            <v>DIANA NUNES DOS SANTOS</v>
          </cell>
          <cell r="F324" t="str">
            <v>2 - Outros Profissionais da Saúde</v>
          </cell>
          <cell r="G324" t="str">
            <v>3222-05</v>
          </cell>
          <cell r="H324">
            <v>46143</v>
          </cell>
          <cell r="J324">
            <v>314.52960000000002</v>
          </cell>
          <cell r="L324">
            <v>71.443564530289706</v>
          </cell>
          <cell r="M324">
            <v>1.31</v>
          </cell>
          <cell r="O324">
            <v>1.7740445126630799</v>
          </cell>
          <cell r="S324">
            <v>0</v>
          </cell>
          <cell r="U324">
            <v>0</v>
          </cell>
          <cell r="Y324">
            <v>1563.94</v>
          </cell>
          <cell r="AB324" t="str">
            <v>PISO ENFERMAGEM</v>
          </cell>
        </row>
        <row r="325">
          <cell r="C325" t="str">
            <v>HOSPITAL DOM MALAN - CG Nº 027/2022</v>
          </cell>
          <cell r="E325" t="str">
            <v>DIEGO GUIMARAES DE MELO</v>
          </cell>
          <cell r="F325" t="str">
            <v>3 - Administrativo</v>
          </cell>
          <cell r="G325" t="str">
            <v>9101-05</v>
          </cell>
          <cell r="H325">
            <v>46143</v>
          </cell>
          <cell r="J325">
            <v>433.9384</v>
          </cell>
          <cell r="L325">
            <v>71.443564530289706</v>
          </cell>
          <cell r="M325">
            <v>5.0999999999999996</v>
          </cell>
          <cell r="O325">
            <v>1.7740445126630799</v>
          </cell>
          <cell r="S325">
            <v>0</v>
          </cell>
          <cell r="U325">
            <v>0</v>
          </cell>
          <cell r="Y325">
            <v>0</v>
          </cell>
        </row>
        <row r="326">
          <cell r="C326" t="str">
            <v>HOSPITAL DOM MALAN - CG Nº 027/2022</v>
          </cell>
          <cell r="E326" t="str">
            <v>DIEGO RAVELLY DOS SANTOS CALLOU</v>
          </cell>
          <cell r="F326" t="str">
            <v>2 - Outros Profissionais da Saúde</v>
          </cell>
          <cell r="G326" t="str">
            <v>2235-05</v>
          </cell>
          <cell r="H326">
            <v>46143</v>
          </cell>
          <cell r="J326">
            <v>304.36</v>
          </cell>
          <cell r="L326">
            <v>71.443564530289706</v>
          </cell>
          <cell r="M326">
            <v>2.12</v>
          </cell>
          <cell r="O326">
            <v>1.7740445126630799</v>
          </cell>
          <cell r="S326">
            <v>0</v>
          </cell>
          <cell r="U326">
            <v>0</v>
          </cell>
          <cell r="Y326">
            <v>1359.0400000000002</v>
          </cell>
          <cell r="AB326" t="str">
            <v>PISO ENFERMAGEM</v>
          </cell>
        </row>
        <row r="327">
          <cell r="C327" t="str">
            <v>HOSPITAL DOM MALAN - CG Nº 027/2022</v>
          </cell>
          <cell r="E327" t="str">
            <v>DIHON EVANGELISTA DA COSTA</v>
          </cell>
          <cell r="F327" t="str">
            <v>3 - Administrativo</v>
          </cell>
          <cell r="G327" t="str">
            <v>7823-20</v>
          </cell>
          <cell r="H327">
            <v>46143</v>
          </cell>
          <cell r="J327">
            <v>197.21200000000002</v>
          </cell>
          <cell r="L327">
            <v>71.443564530289706</v>
          </cell>
          <cell r="M327">
            <v>1.88</v>
          </cell>
          <cell r="O327">
            <v>1.7740445126630799</v>
          </cell>
          <cell r="S327">
            <v>0</v>
          </cell>
          <cell r="U327">
            <v>0</v>
          </cell>
          <cell r="Y327">
            <v>0</v>
          </cell>
        </row>
        <row r="328">
          <cell r="C328" t="str">
            <v>HOSPITAL DOM MALAN - CG Nº 027/2022</v>
          </cell>
          <cell r="E328" t="str">
            <v>DILIANE DE SA FEITOSA</v>
          </cell>
          <cell r="F328" t="str">
            <v>2 - Outros Profissionais da Saúde</v>
          </cell>
          <cell r="G328" t="str">
            <v>2516-05</v>
          </cell>
          <cell r="H328">
            <v>46143</v>
          </cell>
          <cell r="J328">
            <v>237.79759999999999</v>
          </cell>
          <cell r="L328">
            <v>71.443564530289706</v>
          </cell>
          <cell r="M328">
            <v>2.65</v>
          </cell>
          <cell r="O328">
            <v>1.7740445126630799</v>
          </cell>
          <cell r="S328">
            <v>0</v>
          </cell>
          <cell r="U328">
            <v>0</v>
          </cell>
          <cell r="Y328">
            <v>0</v>
          </cell>
        </row>
        <row r="329">
          <cell r="C329" t="str">
            <v>HOSPITAL DOM MALAN - CG Nº 027/2022</v>
          </cell>
          <cell r="E329" t="str">
            <v>DILMA GOMES DA SILVA DANTAS</v>
          </cell>
          <cell r="F329" t="str">
            <v>2 - Outros Profissionais da Saúde</v>
          </cell>
          <cell r="G329" t="str">
            <v>3222-05</v>
          </cell>
          <cell r="H329">
            <v>46143</v>
          </cell>
          <cell r="J329">
            <v>282.21840000000003</v>
          </cell>
          <cell r="L329">
            <v>71.443564530289706</v>
          </cell>
          <cell r="M329">
            <v>1.64</v>
          </cell>
          <cell r="O329">
            <v>1.7740445126630799</v>
          </cell>
          <cell r="S329">
            <v>0</v>
          </cell>
          <cell r="U329">
            <v>0</v>
          </cell>
          <cell r="Y329">
            <v>1563.94</v>
          </cell>
          <cell r="AB329" t="str">
            <v>PISO ENFERMAGEM</v>
          </cell>
        </row>
        <row r="330">
          <cell r="C330" t="str">
            <v>HOSPITAL DOM MALAN - CG Nº 027/2022</v>
          </cell>
          <cell r="E330" t="str">
            <v>DILZI MARIA MASCARENHAS DE CERQUEIRA MENEZES</v>
          </cell>
          <cell r="F330" t="str">
            <v>1 - Médico</v>
          </cell>
          <cell r="G330" t="str">
            <v>2251-24</v>
          </cell>
          <cell r="H330">
            <v>46143</v>
          </cell>
          <cell r="J330">
            <v>2668.3768</v>
          </cell>
          <cell r="L330">
            <v>71.443564530289706</v>
          </cell>
          <cell r="M330">
            <v>14.42</v>
          </cell>
          <cell r="O330">
            <v>1.7740445126630799</v>
          </cell>
          <cell r="S330">
            <v>0</v>
          </cell>
          <cell r="U330">
            <v>0</v>
          </cell>
          <cell r="Y330">
            <v>0</v>
          </cell>
        </row>
        <row r="331">
          <cell r="C331" t="str">
            <v>HOSPITAL DOM MALAN - CG Nº 027/2022</v>
          </cell>
          <cell r="E331" t="str">
            <v>DIOGO DANTAS RIBEIRO</v>
          </cell>
          <cell r="F331" t="str">
            <v>2 - Outros Profissionais da Saúde</v>
          </cell>
          <cell r="G331" t="str">
            <v>3222-05</v>
          </cell>
          <cell r="H331">
            <v>46143</v>
          </cell>
          <cell r="J331">
            <v>274.27600000000001</v>
          </cell>
          <cell r="L331">
            <v>71.443564530289706</v>
          </cell>
          <cell r="M331">
            <v>1.64</v>
          </cell>
          <cell r="O331">
            <v>1.7740445126630799</v>
          </cell>
          <cell r="S331">
            <v>0</v>
          </cell>
          <cell r="U331">
            <v>0</v>
          </cell>
          <cell r="Y331">
            <v>1199.01</v>
          </cell>
          <cell r="AB331" t="str">
            <v>PISO ENFERMAGEM</v>
          </cell>
        </row>
        <row r="332">
          <cell r="C332" t="str">
            <v>HOSPITAL DOM MALAN - CG Nº 027/2022</v>
          </cell>
          <cell r="E332" t="str">
            <v>DIVANECE PARENTE DE AMORIM</v>
          </cell>
          <cell r="F332" t="str">
            <v>2 - Outros Profissionais da Saúde</v>
          </cell>
          <cell r="G332" t="str">
            <v>2235-05</v>
          </cell>
          <cell r="H332">
            <v>46143</v>
          </cell>
          <cell r="J332">
            <v>406.92400000000004</v>
          </cell>
          <cell r="L332">
            <v>71.443564530289706</v>
          </cell>
          <cell r="M332">
            <v>2.12</v>
          </cell>
          <cell r="O332">
            <v>1.7740445126630799</v>
          </cell>
          <cell r="S332">
            <v>0</v>
          </cell>
          <cell r="U332">
            <v>138.38999999999999</v>
          </cell>
          <cell r="X332" t="str">
            <v>AUXILIO CRECHE</v>
          </cell>
          <cell r="Y332">
            <v>2196.92</v>
          </cell>
          <cell r="AB332" t="str">
            <v>PISO ENFERMAGEM</v>
          </cell>
        </row>
        <row r="333">
          <cell r="C333" t="str">
            <v>HOSPITAL DOM MALAN - CG Nº 027/2022</v>
          </cell>
          <cell r="E333" t="str">
            <v>DJANE FERREIRA DOS SANTOS RIBEIRO</v>
          </cell>
          <cell r="F333" t="str">
            <v>2 - Outros Profissionais da Saúde</v>
          </cell>
          <cell r="G333" t="str">
            <v>3222-05</v>
          </cell>
          <cell r="H333">
            <v>46143</v>
          </cell>
          <cell r="J333">
            <v>372.72800000000001</v>
          </cell>
          <cell r="L333">
            <v>71.443564530289706</v>
          </cell>
          <cell r="M333">
            <v>0.16</v>
          </cell>
          <cell r="O333">
            <v>1.7740445126630799</v>
          </cell>
          <cell r="S333">
            <v>0</v>
          </cell>
          <cell r="U333">
            <v>0</v>
          </cell>
          <cell r="Y333">
            <v>1563.94</v>
          </cell>
          <cell r="AB333" t="str">
            <v>PISO ENFERMAGEM</v>
          </cell>
        </row>
        <row r="334">
          <cell r="C334" t="str">
            <v>HOSPITAL DOM MALAN - CG Nº 027/2022</v>
          </cell>
          <cell r="E334" t="str">
            <v>DJANETE RODRIGUES TELES</v>
          </cell>
          <cell r="F334" t="str">
            <v>2 - Outros Profissionais da Saúde</v>
          </cell>
          <cell r="G334" t="str">
            <v>3222-05</v>
          </cell>
          <cell r="H334">
            <v>46143</v>
          </cell>
          <cell r="J334">
            <v>312.85200000000003</v>
          </cell>
          <cell r="L334">
            <v>71.443564530289706</v>
          </cell>
          <cell r="M334">
            <v>1.37</v>
          </cell>
          <cell r="O334">
            <v>1.7740445126630799</v>
          </cell>
          <cell r="S334">
            <v>0</v>
          </cell>
          <cell r="U334">
            <v>0</v>
          </cell>
          <cell r="Y334">
            <v>1563.94</v>
          </cell>
          <cell r="AB334" t="str">
            <v>PISO ENFERMAGEM</v>
          </cell>
        </row>
        <row r="335">
          <cell r="C335" t="str">
            <v>HOSPITAL DOM MALAN - CG Nº 027/2022</v>
          </cell>
          <cell r="E335" t="str">
            <v>DJANIRA NUNES DE SANTANA</v>
          </cell>
          <cell r="F335" t="str">
            <v>3 - Administrativo</v>
          </cell>
          <cell r="G335" t="str">
            <v>4110-10</v>
          </cell>
          <cell r="H335">
            <v>46143</v>
          </cell>
          <cell r="J335">
            <v>155.61600000000001</v>
          </cell>
          <cell r="L335">
            <v>71.443564530289706</v>
          </cell>
          <cell r="M335">
            <v>1.62</v>
          </cell>
          <cell r="O335">
            <v>1.7740445126630799</v>
          </cell>
          <cell r="R335">
            <v>187.71394230769201</v>
          </cell>
          <cell r="S335">
            <v>97.26</v>
          </cell>
          <cell r="U335">
            <v>0</v>
          </cell>
          <cell r="Y335">
            <v>0</v>
          </cell>
        </row>
        <row r="336">
          <cell r="C336" t="str">
            <v>HOSPITAL DOM MALAN - CG Nº 027/2022</v>
          </cell>
          <cell r="E336" t="str">
            <v>DJENANE CRISTOVAM SOUZA</v>
          </cell>
          <cell r="F336" t="str">
            <v>2 - Outros Profissionais da Saúde</v>
          </cell>
          <cell r="G336" t="str">
            <v>2235-05</v>
          </cell>
          <cell r="H336">
            <v>46143</v>
          </cell>
          <cell r="J336">
            <v>451.4504</v>
          </cell>
          <cell r="L336">
            <v>71.443564530289706</v>
          </cell>
          <cell r="M336">
            <v>2.12</v>
          </cell>
          <cell r="O336">
            <v>1.7740445126630799</v>
          </cell>
          <cell r="S336">
            <v>0</v>
          </cell>
          <cell r="U336">
            <v>0</v>
          </cell>
          <cell r="Y336">
            <v>2038.58</v>
          </cell>
          <cell r="AB336" t="str">
            <v>PISO ENFERMAGEM</v>
          </cell>
        </row>
        <row r="337">
          <cell r="C337" t="str">
            <v>HOSPITAL DOM MALAN - CG Nº 027/2022</v>
          </cell>
          <cell r="E337" t="str">
            <v>DOMINGAS MARQUES SANTIAGO</v>
          </cell>
          <cell r="F337" t="str">
            <v>2 - Outros Profissionais da Saúde</v>
          </cell>
          <cell r="G337" t="str">
            <v>3222-05</v>
          </cell>
          <cell r="H337">
            <v>46143</v>
          </cell>
          <cell r="J337">
            <v>282.21840000000003</v>
          </cell>
          <cell r="L337">
            <v>71.443564530289706</v>
          </cell>
          <cell r="M337">
            <v>1.64</v>
          </cell>
          <cell r="O337">
            <v>1.7740445126630799</v>
          </cell>
          <cell r="S337">
            <v>0</v>
          </cell>
          <cell r="U337">
            <v>0</v>
          </cell>
          <cell r="Y337">
            <v>1563.94</v>
          </cell>
          <cell r="AB337" t="str">
            <v>PISO ENFERMAGEM</v>
          </cell>
        </row>
        <row r="338">
          <cell r="C338" t="str">
            <v>HOSPITAL DOM MALAN - CG Nº 027/2022</v>
          </cell>
          <cell r="E338" t="str">
            <v>DORALICE BARROS QUEIROGA</v>
          </cell>
          <cell r="F338" t="str">
            <v>2 - Outros Profissionais da Saúde</v>
          </cell>
          <cell r="G338" t="str">
            <v>3222-05</v>
          </cell>
          <cell r="H338">
            <v>46143</v>
          </cell>
          <cell r="J338">
            <v>282.21840000000003</v>
          </cell>
          <cell r="L338">
            <v>71.443564530289706</v>
          </cell>
          <cell r="M338">
            <v>1.64</v>
          </cell>
          <cell r="O338">
            <v>1.7740445126630799</v>
          </cell>
          <cell r="R338">
            <v>187.71394230769201</v>
          </cell>
          <cell r="S338">
            <v>98.38</v>
          </cell>
          <cell r="U338">
            <v>0</v>
          </cell>
          <cell r="Y338">
            <v>1563.94</v>
          </cell>
          <cell r="AB338" t="str">
            <v>PISO ENFERMAGEM</v>
          </cell>
        </row>
        <row r="339">
          <cell r="C339" t="str">
            <v>HOSPITAL DOM MALAN - CG Nº 027/2022</v>
          </cell>
          <cell r="E339" t="str">
            <v>EDCLECE DE SA MELO</v>
          </cell>
          <cell r="F339" t="str">
            <v>3 - Administrativo</v>
          </cell>
          <cell r="G339" t="str">
            <v>4221-05</v>
          </cell>
          <cell r="H339">
            <v>46143</v>
          </cell>
          <cell r="J339">
            <v>228.55759999999998</v>
          </cell>
          <cell r="L339">
            <v>71.443564530289706</v>
          </cell>
          <cell r="M339">
            <v>0.16</v>
          </cell>
          <cell r="O339">
            <v>1.7740445126630799</v>
          </cell>
          <cell r="R339">
            <v>187.71394230769201</v>
          </cell>
          <cell r="S339">
            <v>9.73</v>
          </cell>
          <cell r="U339">
            <v>0</v>
          </cell>
          <cell r="Y339">
            <v>0</v>
          </cell>
        </row>
        <row r="340">
          <cell r="C340" t="str">
            <v>HOSPITAL DOM MALAN - CG Nº 027/2022</v>
          </cell>
          <cell r="E340" t="str">
            <v>EDENIA IRINEU RAMOS</v>
          </cell>
          <cell r="F340" t="str">
            <v>2 - Outros Profissionais da Saúde</v>
          </cell>
          <cell r="G340" t="str">
            <v>3222-05</v>
          </cell>
          <cell r="H340">
            <v>46143</v>
          </cell>
          <cell r="J340">
            <v>300.37119999999999</v>
          </cell>
          <cell r="L340">
            <v>71.443564530289706</v>
          </cell>
          <cell r="M340">
            <v>1.64</v>
          </cell>
          <cell r="O340">
            <v>1.7740445126630799</v>
          </cell>
          <cell r="S340">
            <v>0</v>
          </cell>
          <cell r="U340">
            <v>0</v>
          </cell>
          <cell r="Y340">
            <v>1563.94</v>
          </cell>
          <cell r="AB340" t="str">
            <v>PISO ENFERMAGEM</v>
          </cell>
        </row>
        <row r="341">
          <cell r="C341" t="str">
            <v>HOSPITAL DOM MALAN - CG Nº 027/2022</v>
          </cell>
          <cell r="E341" t="str">
            <v>EDGAR BRUNO RODRIGUES DE OLIVEIRA</v>
          </cell>
          <cell r="F341" t="str">
            <v>3 - Administrativo</v>
          </cell>
          <cell r="G341" t="str">
            <v>5174-10</v>
          </cell>
          <cell r="H341">
            <v>46143</v>
          </cell>
          <cell r="J341">
            <v>155.61600000000001</v>
          </cell>
          <cell r="L341">
            <v>71.443564530289706</v>
          </cell>
          <cell r="M341">
            <v>1.62</v>
          </cell>
          <cell r="O341">
            <v>1.7740445126630799</v>
          </cell>
          <cell r="S341">
            <v>0</v>
          </cell>
          <cell r="U341">
            <v>0</v>
          </cell>
          <cell r="Y341">
            <v>0</v>
          </cell>
        </row>
        <row r="342">
          <cell r="C342" t="str">
            <v>HOSPITAL DOM MALAN - CG Nº 027/2022</v>
          </cell>
          <cell r="E342" t="str">
            <v>EDIANY FERREIRA PEREIRA</v>
          </cell>
          <cell r="F342" t="str">
            <v>2 - Outros Profissionais da Saúde</v>
          </cell>
          <cell r="G342" t="str">
            <v>5152-05</v>
          </cell>
          <cell r="H342">
            <v>46143</v>
          </cell>
          <cell r="J342">
            <v>164.26160000000002</v>
          </cell>
          <cell r="L342">
            <v>71.443564530289706</v>
          </cell>
          <cell r="M342">
            <v>1.35</v>
          </cell>
          <cell r="O342">
            <v>1.7740445126630799</v>
          </cell>
          <cell r="S342">
            <v>0</v>
          </cell>
          <cell r="U342">
            <v>0</v>
          </cell>
          <cell r="Y342">
            <v>0</v>
          </cell>
        </row>
        <row r="343">
          <cell r="C343" t="str">
            <v>HOSPITAL DOM MALAN - CG Nº 027/2022</v>
          </cell>
          <cell r="E343" t="str">
            <v>EDICLEIDE DOS SANTOS GONCALVES</v>
          </cell>
          <cell r="F343" t="str">
            <v>3 - Administrativo</v>
          </cell>
          <cell r="G343" t="str">
            <v>5132-20</v>
          </cell>
          <cell r="H343">
            <v>46143</v>
          </cell>
          <cell r="J343">
            <v>0</v>
          </cell>
          <cell r="M343">
            <v>0</v>
          </cell>
          <cell r="O343">
            <v>1.7740445126630799</v>
          </cell>
          <cell r="S343">
            <v>0</v>
          </cell>
          <cell r="U343">
            <v>0</v>
          </cell>
          <cell r="Y343">
            <v>0</v>
          </cell>
        </row>
        <row r="344">
          <cell r="C344" t="str">
            <v>HOSPITAL DOM MALAN - CG Nº 027/2022</v>
          </cell>
          <cell r="E344" t="str">
            <v>EDIENE ALVES DO NASCIMENTO</v>
          </cell>
          <cell r="F344" t="str">
            <v>2 - Outros Profissionais da Saúde</v>
          </cell>
          <cell r="G344" t="str">
            <v>3222-05</v>
          </cell>
          <cell r="H344">
            <v>46143</v>
          </cell>
          <cell r="J344">
            <v>303.47040000000004</v>
          </cell>
          <cell r="L344">
            <v>71.443564530289706</v>
          </cell>
          <cell r="M344">
            <v>1.64</v>
          </cell>
          <cell r="O344">
            <v>1.7740445126630799</v>
          </cell>
          <cell r="S344">
            <v>0</v>
          </cell>
          <cell r="U344">
            <v>0</v>
          </cell>
          <cell r="Y344">
            <v>1563.94</v>
          </cell>
          <cell r="AB344" t="str">
            <v>PISO ENFERMAGEM</v>
          </cell>
        </row>
        <row r="345">
          <cell r="C345" t="str">
            <v>HOSPITAL DOM MALAN - CG Nº 027/2022</v>
          </cell>
          <cell r="E345" t="str">
            <v>EDILENE CELESTINO DOS SANTOS</v>
          </cell>
          <cell r="F345" t="str">
            <v>2 - Outros Profissionais da Saúde</v>
          </cell>
          <cell r="G345" t="str">
            <v>3222-05</v>
          </cell>
          <cell r="H345">
            <v>46143</v>
          </cell>
          <cell r="J345">
            <v>333.13839999999999</v>
          </cell>
          <cell r="L345">
            <v>71.443564530289706</v>
          </cell>
          <cell r="M345">
            <v>0.11</v>
          </cell>
          <cell r="O345">
            <v>1.7740445126630799</v>
          </cell>
          <cell r="S345">
            <v>0</v>
          </cell>
          <cell r="U345">
            <v>0</v>
          </cell>
          <cell r="Y345">
            <v>1563.94</v>
          </cell>
          <cell r="AB345" t="str">
            <v>PISO ENFERMAGEM</v>
          </cell>
        </row>
        <row r="346">
          <cell r="C346" t="str">
            <v>HOSPITAL DOM MALAN - CG Nº 027/2022</v>
          </cell>
          <cell r="E346" t="str">
            <v>EDILEUZA CORREIA DE LIMA</v>
          </cell>
          <cell r="F346" t="str">
            <v>2 - Outros Profissionais da Saúde</v>
          </cell>
          <cell r="G346" t="str">
            <v>3222-05</v>
          </cell>
          <cell r="H346">
            <v>46143</v>
          </cell>
          <cell r="J346">
            <v>317.45600000000002</v>
          </cell>
          <cell r="L346">
            <v>71.443564530289706</v>
          </cell>
          <cell r="M346">
            <v>1.64</v>
          </cell>
          <cell r="O346">
            <v>1.7740445126630799</v>
          </cell>
          <cell r="S346">
            <v>0</v>
          </cell>
          <cell r="U346">
            <v>0</v>
          </cell>
          <cell r="Y346">
            <v>1563.94</v>
          </cell>
          <cell r="AB346" t="str">
            <v>PISO ENFERMAGEM</v>
          </cell>
        </row>
        <row r="347">
          <cell r="C347" t="str">
            <v>HOSPITAL DOM MALAN - CG Nº 027/2022</v>
          </cell>
          <cell r="E347" t="str">
            <v>EDILSON RUBEM CAVALCANTI ANDRADE</v>
          </cell>
          <cell r="F347" t="str">
            <v>1 - Médico</v>
          </cell>
          <cell r="G347" t="str">
            <v>2251-20</v>
          </cell>
          <cell r="H347">
            <v>46143</v>
          </cell>
          <cell r="J347">
            <v>447.81760000000003</v>
          </cell>
          <cell r="M347">
            <v>0</v>
          </cell>
          <cell r="O347">
            <v>1.7740445126630799</v>
          </cell>
          <cell r="S347">
            <v>0</v>
          </cell>
          <cell r="U347">
            <v>0</v>
          </cell>
          <cell r="Y347">
            <v>0</v>
          </cell>
        </row>
        <row r="348">
          <cell r="C348" t="str">
            <v>HOSPITAL DOM MALAN - CG Nº 027/2022</v>
          </cell>
          <cell r="E348" t="str">
            <v>EDITE DOS SANTOS BARBOSA</v>
          </cell>
          <cell r="F348" t="str">
            <v>2 - Outros Profissionais da Saúde</v>
          </cell>
          <cell r="G348" t="str">
            <v>3222-05</v>
          </cell>
          <cell r="H348">
            <v>46143</v>
          </cell>
          <cell r="J348">
            <v>313.66720000000004</v>
          </cell>
          <cell r="L348">
            <v>71.443564530289706</v>
          </cell>
          <cell r="M348">
            <v>1.64</v>
          </cell>
          <cell r="O348">
            <v>1.7740445126630799</v>
          </cell>
          <cell r="R348">
            <v>187.71394230769201</v>
          </cell>
          <cell r="S348">
            <v>98.38</v>
          </cell>
          <cell r="U348">
            <v>0</v>
          </cell>
          <cell r="Y348">
            <v>1563.94</v>
          </cell>
          <cell r="AB348" t="str">
            <v>PISO ENFERMAGEM</v>
          </cell>
        </row>
        <row r="349">
          <cell r="C349" t="str">
            <v>HOSPITAL DOM MALAN - CG Nº 027/2022</v>
          </cell>
          <cell r="E349" t="str">
            <v>EDIVANIA DIAS DOS SANTOS</v>
          </cell>
          <cell r="F349" t="str">
            <v>2 - Outros Profissionais da Saúde</v>
          </cell>
          <cell r="G349" t="str">
            <v>3222-05</v>
          </cell>
          <cell r="H349">
            <v>46143</v>
          </cell>
          <cell r="J349">
            <v>292.69200000000001</v>
          </cell>
          <cell r="L349">
            <v>71.443564530289706</v>
          </cell>
          <cell r="M349">
            <v>1.31</v>
          </cell>
          <cell r="O349">
            <v>1.7740445126630799</v>
          </cell>
          <cell r="S349">
            <v>0</v>
          </cell>
          <cell r="U349">
            <v>0</v>
          </cell>
          <cell r="Y349">
            <v>1563.94</v>
          </cell>
          <cell r="AB349" t="str">
            <v>PISO ENFERMAGEM</v>
          </cell>
        </row>
        <row r="350">
          <cell r="C350" t="str">
            <v>HOSPITAL DOM MALAN - CG Nº 027/2022</v>
          </cell>
          <cell r="E350" t="str">
            <v>EDIVANOBIA VIEIRA LIMA</v>
          </cell>
          <cell r="F350" t="str">
            <v>3 - Administrativo</v>
          </cell>
          <cell r="G350" t="str">
            <v>4221-05</v>
          </cell>
          <cell r="H350">
            <v>46143</v>
          </cell>
          <cell r="J350">
            <v>419.20960000000002</v>
          </cell>
          <cell r="L350">
            <v>71.443564530289706</v>
          </cell>
          <cell r="M350">
            <v>0.11</v>
          </cell>
          <cell r="O350">
            <v>1.7740445126630799</v>
          </cell>
          <cell r="R350">
            <v>187.71394230769201</v>
          </cell>
          <cell r="S350">
            <v>6.48</v>
          </cell>
          <cell r="U350">
            <v>162.1</v>
          </cell>
          <cell r="X350" t="str">
            <v>AUXILIO CRECHE</v>
          </cell>
          <cell r="Y350">
            <v>0</v>
          </cell>
        </row>
        <row r="351">
          <cell r="C351" t="str">
            <v>HOSPITAL DOM MALAN - CG Nº 027/2022</v>
          </cell>
          <cell r="E351" t="str">
            <v>EDJANE DA SILVA CARVALHO</v>
          </cell>
          <cell r="F351" t="str">
            <v>2 - Outros Profissionais da Saúde</v>
          </cell>
          <cell r="G351" t="str">
            <v>3222-05</v>
          </cell>
          <cell r="H351">
            <v>46143</v>
          </cell>
          <cell r="J351">
            <v>271.7448</v>
          </cell>
          <cell r="L351">
            <v>71.443564530289706</v>
          </cell>
          <cell r="M351">
            <v>1.53</v>
          </cell>
          <cell r="O351">
            <v>1.7740445126630799</v>
          </cell>
          <cell r="S351">
            <v>0</v>
          </cell>
          <cell r="U351">
            <v>0</v>
          </cell>
          <cell r="Y351">
            <v>1563.94</v>
          </cell>
          <cell r="AB351" t="str">
            <v>PISO ENFERMAGEM</v>
          </cell>
        </row>
        <row r="352">
          <cell r="C352" t="str">
            <v>HOSPITAL DOM MALAN - CG Nº 027/2022</v>
          </cell>
          <cell r="E352" t="str">
            <v>EDLAIR OLIVEIRA DOS REIS</v>
          </cell>
          <cell r="F352" t="str">
            <v>3 - Administrativo</v>
          </cell>
          <cell r="G352" t="str">
            <v>5134-30</v>
          </cell>
          <cell r="H352">
            <v>46143</v>
          </cell>
          <cell r="J352">
            <v>180.26</v>
          </cell>
          <cell r="L352">
            <v>71.443564530289706</v>
          </cell>
          <cell r="M352">
            <v>1.62</v>
          </cell>
          <cell r="O352">
            <v>1.7740445126630799</v>
          </cell>
          <cell r="R352">
            <v>187.71394230769201</v>
          </cell>
          <cell r="S352">
            <v>97.26</v>
          </cell>
          <cell r="U352">
            <v>0</v>
          </cell>
          <cell r="Y352">
            <v>0</v>
          </cell>
        </row>
        <row r="353">
          <cell r="C353" t="str">
            <v>HOSPITAL DOM MALAN - CG Nº 027/2022</v>
          </cell>
          <cell r="E353" t="str">
            <v>EDNA DE SOUZA SILVA</v>
          </cell>
          <cell r="F353" t="str">
            <v>2 - Outros Profissionais da Saúde</v>
          </cell>
          <cell r="G353" t="str">
            <v>3222-05</v>
          </cell>
          <cell r="H353">
            <v>46143</v>
          </cell>
          <cell r="J353">
            <v>282.21840000000003</v>
          </cell>
          <cell r="L353">
            <v>71.443564530289706</v>
          </cell>
          <cell r="M353">
            <v>1.64</v>
          </cell>
          <cell r="O353">
            <v>1.7740445126630799</v>
          </cell>
          <cell r="S353">
            <v>0</v>
          </cell>
          <cell r="U353">
            <v>0</v>
          </cell>
          <cell r="Y353">
            <v>1563.94</v>
          </cell>
          <cell r="AB353" t="str">
            <v>PISO ENFERMAGEM</v>
          </cell>
        </row>
        <row r="354">
          <cell r="C354" t="str">
            <v>HOSPITAL DOM MALAN - CG Nº 027/2022</v>
          </cell>
          <cell r="E354" t="str">
            <v>EDNA MARCIA FREIRE DE CARVALHO LIMA</v>
          </cell>
          <cell r="F354" t="str">
            <v>2 - Outros Profissionais da Saúde</v>
          </cell>
          <cell r="G354" t="str">
            <v>3222-05</v>
          </cell>
          <cell r="H354">
            <v>46143</v>
          </cell>
          <cell r="J354">
            <v>305.28640000000001</v>
          </cell>
          <cell r="L354">
            <v>71.443564530289706</v>
          </cell>
          <cell r="M354">
            <v>1.37</v>
          </cell>
          <cell r="O354">
            <v>1.7740445126630799</v>
          </cell>
          <cell r="R354">
            <v>187.71394230769201</v>
          </cell>
          <cell r="S354">
            <v>81.98</v>
          </cell>
          <cell r="U354">
            <v>0</v>
          </cell>
          <cell r="Y354">
            <v>1563.94</v>
          </cell>
          <cell r="AB354" t="str">
            <v>PISO ENFERMAGEM</v>
          </cell>
        </row>
        <row r="355">
          <cell r="C355" t="str">
            <v>HOSPITAL DOM MALAN - CG Nº 027/2022</v>
          </cell>
          <cell r="E355" t="str">
            <v>EDNA MENDES DE SOUZA</v>
          </cell>
          <cell r="F355" t="str">
            <v>2 - Outros Profissionais da Saúde</v>
          </cell>
          <cell r="G355" t="str">
            <v>3222-05</v>
          </cell>
          <cell r="H355">
            <v>46143</v>
          </cell>
          <cell r="J355">
            <v>300.24</v>
          </cell>
          <cell r="M355">
            <v>0</v>
          </cell>
          <cell r="O355">
            <v>1.7740445126630799</v>
          </cell>
          <cell r="S355">
            <v>0</v>
          </cell>
          <cell r="U355">
            <v>0</v>
          </cell>
          <cell r="Y355">
            <v>1563.94</v>
          </cell>
          <cell r="AB355" t="str">
            <v>PISO ENFERMAGEM</v>
          </cell>
        </row>
        <row r="356">
          <cell r="C356" t="str">
            <v>HOSPITAL DOM MALAN - CG Nº 027/2022</v>
          </cell>
          <cell r="E356" t="str">
            <v>EDNALDA SOUZA DA SILVA</v>
          </cell>
          <cell r="F356" t="str">
            <v>2 - Outros Profissionais da Saúde</v>
          </cell>
          <cell r="G356" t="str">
            <v>2235-05</v>
          </cell>
          <cell r="H356">
            <v>46143</v>
          </cell>
          <cell r="J356">
            <v>358.72320000000002</v>
          </cell>
          <cell r="L356">
            <v>71.443564530289706</v>
          </cell>
          <cell r="M356">
            <v>2.12</v>
          </cell>
          <cell r="O356">
            <v>1.7740445126630799</v>
          </cell>
          <cell r="R356">
            <v>187.71394230769201</v>
          </cell>
          <cell r="S356">
            <v>127.28</v>
          </cell>
          <cell r="U356">
            <v>0</v>
          </cell>
          <cell r="Y356">
            <v>2038.58</v>
          </cell>
          <cell r="AB356" t="str">
            <v>PISO ENFERMAGEM</v>
          </cell>
        </row>
        <row r="357">
          <cell r="C357" t="str">
            <v>HOSPITAL DOM MALAN - CG Nº 027/2022</v>
          </cell>
          <cell r="E357" t="str">
            <v>EDNALVA ALVES CANARIO CELESTINO</v>
          </cell>
          <cell r="F357" t="str">
            <v>3 - Administrativo</v>
          </cell>
          <cell r="G357" t="str">
            <v>5211-30</v>
          </cell>
          <cell r="H357">
            <v>46143</v>
          </cell>
          <cell r="J357">
            <v>145.24160000000001</v>
          </cell>
          <cell r="L357">
            <v>71.443564530289706</v>
          </cell>
          <cell r="M357">
            <v>1.51</v>
          </cell>
          <cell r="O357">
            <v>1.7740445126630799</v>
          </cell>
          <cell r="R357">
            <v>187.71394230769201</v>
          </cell>
          <cell r="S357">
            <v>90.78</v>
          </cell>
          <cell r="U357">
            <v>0</v>
          </cell>
          <cell r="Y357">
            <v>0</v>
          </cell>
        </row>
        <row r="358">
          <cell r="C358" t="str">
            <v>HOSPITAL DOM MALAN - CG Nº 027/2022</v>
          </cell>
          <cell r="E358" t="str">
            <v>EDSON RODRIGUES DE SIQUEIRA</v>
          </cell>
          <cell r="F358" t="str">
            <v>3 - Administrativo</v>
          </cell>
          <cell r="G358" t="str">
            <v>4110-10</v>
          </cell>
          <cell r="H358">
            <v>46143</v>
          </cell>
          <cell r="J358">
            <v>165.0128</v>
          </cell>
          <cell r="L358">
            <v>71.443564530289706</v>
          </cell>
          <cell r="M358">
            <v>1.72</v>
          </cell>
          <cell r="O358">
            <v>1.7740445126630799</v>
          </cell>
          <cell r="S358">
            <v>0</v>
          </cell>
          <cell r="U358">
            <v>0</v>
          </cell>
          <cell r="Y358">
            <v>0</v>
          </cell>
        </row>
        <row r="359">
          <cell r="C359" t="str">
            <v>HOSPITAL DOM MALAN - CG Nº 027/2022</v>
          </cell>
          <cell r="E359" t="str">
            <v>EDUARDO BARBOSA</v>
          </cell>
          <cell r="F359" t="str">
            <v>3 - Administrativo</v>
          </cell>
          <cell r="G359" t="str">
            <v>5211-30</v>
          </cell>
          <cell r="H359">
            <v>46143</v>
          </cell>
          <cell r="J359">
            <v>176.66640000000001</v>
          </cell>
          <cell r="L359">
            <v>71.443564530289706</v>
          </cell>
          <cell r="M359">
            <v>1.62</v>
          </cell>
          <cell r="O359">
            <v>1.7740445126630799</v>
          </cell>
          <cell r="S359">
            <v>0</v>
          </cell>
          <cell r="U359">
            <v>0</v>
          </cell>
          <cell r="Y359">
            <v>0</v>
          </cell>
        </row>
        <row r="360">
          <cell r="C360" t="str">
            <v>HOSPITAL DOM MALAN - CG Nº 027/2022</v>
          </cell>
          <cell r="E360" t="str">
            <v>EDUARDO DE BARROS ALVES</v>
          </cell>
          <cell r="F360" t="str">
            <v>1 - Médico</v>
          </cell>
          <cell r="G360" t="str">
            <v>2251-50</v>
          </cell>
          <cell r="H360">
            <v>46143</v>
          </cell>
          <cell r="J360">
            <v>925.19679999999994</v>
          </cell>
          <cell r="L360">
            <v>71.443564530289706</v>
          </cell>
          <cell r="M360">
            <v>8.01</v>
          </cell>
          <cell r="O360">
            <v>1.7740445126630799</v>
          </cell>
          <cell r="S360">
            <v>0</v>
          </cell>
          <cell r="U360">
            <v>0</v>
          </cell>
          <cell r="Y360">
            <v>0</v>
          </cell>
        </row>
        <row r="361">
          <cell r="C361" t="str">
            <v>HOSPITAL DOM MALAN - CG Nº 027/2022</v>
          </cell>
          <cell r="E361" t="str">
            <v>EDUARDO PEREIRA DO NASCIMENTO</v>
          </cell>
          <cell r="F361" t="str">
            <v>3 - Administrativo</v>
          </cell>
          <cell r="G361" t="str">
            <v>7166-10</v>
          </cell>
          <cell r="H361">
            <v>46143</v>
          </cell>
          <cell r="J361">
            <v>230.05119999999999</v>
          </cell>
          <cell r="L361">
            <v>71.443564530289706</v>
          </cell>
          <cell r="M361">
            <v>1.76</v>
          </cell>
          <cell r="O361">
            <v>1.7740445126630799</v>
          </cell>
          <cell r="S361">
            <v>0</v>
          </cell>
          <cell r="U361">
            <v>0</v>
          </cell>
          <cell r="Y361">
            <v>0</v>
          </cell>
        </row>
        <row r="362">
          <cell r="C362" t="str">
            <v>HOSPITAL DOM MALAN - CG Nº 027/2022</v>
          </cell>
          <cell r="E362" t="str">
            <v>EDVAN VIEIRA DE SOUZA</v>
          </cell>
          <cell r="F362" t="str">
            <v>2 - Outros Profissionais da Saúde</v>
          </cell>
          <cell r="G362" t="str">
            <v>3241-15</v>
          </cell>
          <cell r="H362">
            <v>46143</v>
          </cell>
          <cell r="J362">
            <v>517.54719999999998</v>
          </cell>
          <cell r="L362">
            <v>71.443564530289706</v>
          </cell>
          <cell r="M362">
            <v>1.02</v>
          </cell>
          <cell r="O362">
            <v>1.7740445126630799</v>
          </cell>
          <cell r="S362">
            <v>0</v>
          </cell>
          <cell r="U362">
            <v>0</v>
          </cell>
          <cell r="Y362">
            <v>0</v>
          </cell>
        </row>
        <row r="363">
          <cell r="C363" t="str">
            <v>HOSPITAL DOM MALAN - CG Nº 027/2022</v>
          </cell>
          <cell r="E363" t="str">
            <v>EDWARD PAIXAO DE ARAUJO</v>
          </cell>
          <cell r="F363" t="str">
            <v>1 - Médico</v>
          </cell>
          <cell r="G363" t="str">
            <v>2251-24</v>
          </cell>
          <cell r="H363">
            <v>46143</v>
          </cell>
          <cell r="J363">
            <v>720.03440000000001</v>
          </cell>
          <cell r="L363">
            <v>71.443564530289706</v>
          </cell>
          <cell r="M363">
            <v>5.45</v>
          </cell>
          <cell r="O363">
            <v>1.7740445126630799</v>
          </cell>
          <cell r="S363">
            <v>0</v>
          </cell>
          <cell r="U363">
            <v>0</v>
          </cell>
          <cell r="Y363">
            <v>0</v>
          </cell>
        </row>
        <row r="364">
          <cell r="C364" t="str">
            <v>HOSPITAL DOM MALAN - CG Nº 027/2022</v>
          </cell>
          <cell r="E364" t="str">
            <v>EILANE MOREIRA BENTO RODRIGUES</v>
          </cell>
          <cell r="F364" t="str">
            <v>2 - Outros Profissionais da Saúde</v>
          </cell>
          <cell r="G364" t="str">
            <v>2236-05</v>
          </cell>
          <cell r="H364">
            <v>46143</v>
          </cell>
          <cell r="J364">
            <v>229.71439999999998</v>
          </cell>
          <cell r="L364">
            <v>71.443564530289706</v>
          </cell>
          <cell r="M364">
            <v>2.5499999999999998</v>
          </cell>
          <cell r="O364">
            <v>1.7740445126630799</v>
          </cell>
          <cell r="S364">
            <v>0</v>
          </cell>
          <cell r="U364">
            <v>0</v>
          </cell>
          <cell r="Y364">
            <v>0</v>
          </cell>
        </row>
        <row r="365">
          <cell r="C365" t="str">
            <v>HOSPITAL DOM MALAN - CG Nº 027/2022</v>
          </cell>
          <cell r="E365" t="str">
            <v>EILANIA DA SILVA BOMFIM</v>
          </cell>
          <cell r="F365" t="str">
            <v>2 - Outros Profissionais da Saúde</v>
          </cell>
          <cell r="G365" t="str">
            <v>3222-05</v>
          </cell>
          <cell r="H365">
            <v>46143</v>
          </cell>
          <cell r="J365">
            <v>292.70639999999997</v>
          </cell>
          <cell r="L365">
            <v>71.443564530289706</v>
          </cell>
          <cell r="M365">
            <v>1.53</v>
          </cell>
          <cell r="O365">
            <v>1.7740445126630799</v>
          </cell>
          <cell r="S365">
            <v>0</v>
          </cell>
          <cell r="U365">
            <v>0</v>
          </cell>
          <cell r="Y365">
            <v>1563.94</v>
          </cell>
          <cell r="AB365" t="str">
            <v>PISO ENFERMAGEM</v>
          </cell>
        </row>
        <row r="366">
          <cell r="C366" t="str">
            <v>HOSPITAL DOM MALAN - CG Nº 027/2022</v>
          </cell>
          <cell r="E366" t="str">
            <v>ELAINE APARECIDA DA MATA</v>
          </cell>
          <cell r="F366" t="str">
            <v>2 - Outros Profissionais da Saúde</v>
          </cell>
          <cell r="G366" t="str">
            <v>2235-05</v>
          </cell>
          <cell r="H366">
            <v>46143</v>
          </cell>
          <cell r="J366">
            <v>380.28800000000001</v>
          </cell>
          <cell r="L366">
            <v>71.443564530289706</v>
          </cell>
          <cell r="M366">
            <v>2.12</v>
          </cell>
          <cell r="O366">
            <v>1.7740445126630799</v>
          </cell>
          <cell r="S366">
            <v>0</v>
          </cell>
          <cell r="U366">
            <v>0</v>
          </cell>
          <cell r="Y366">
            <v>2038.58</v>
          </cell>
          <cell r="AB366" t="str">
            <v>PISO ENFERMAGEM</v>
          </cell>
        </row>
        <row r="367">
          <cell r="C367" t="str">
            <v>HOSPITAL DOM MALAN - CG Nº 027/2022</v>
          </cell>
          <cell r="E367" t="str">
            <v>ELAINE CRISTINA SOUZA</v>
          </cell>
          <cell r="F367" t="str">
            <v>2 - Outros Profissionais da Saúde</v>
          </cell>
          <cell r="G367" t="str">
            <v>3222-05</v>
          </cell>
          <cell r="H367">
            <v>46143</v>
          </cell>
          <cell r="J367">
            <v>308.5976</v>
          </cell>
          <cell r="L367">
            <v>71.443564530289706</v>
          </cell>
          <cell r="M367">
            <v>1.64</v>
          </cell>
          <cell r="O367">
            <v>1.7740445126630799</v>
          </cell>
          <cell r="S367">
            <v>0</v>
          </cell>
          <cell r="U367">
            <v>0</v>
          </cell>
          <cell r="Y367">
            <v>1563.94</v>
          </cell>
          <cell r="AB367" t="str">
            <v>PISO ENFERMAGEM</v>
          </cell>
        </row>
        <row r="368">
          <cell r="C368" t="str">
            <v>HOSPITAL DOM MALAN - CG Nº 027/2022</v>
          </cell>
          <cell r="E368" t="str">
            <v>ELAINE VITORIA PEREIRA DE SOUZA</v>
          </cell>
          <cell r="F368" t="str">
            <v>2 - Outros Profissionais da Saúde</v>
          </cell>
          <cell r="G368" t="str">
            <v>3222-05</v>
          </cell>
          <cell r="H368">
            <v>46143</v>
          </cell>
          <cell r="J368">
            <v>303.47040000000004</v>
          </cell>
          <cell r="L368">
            <v>71.443564530289706</v>
          </cell>
          <cell r="M368">
            <v>1.64</v>
          </cell>
          <cell r="O368">
            <v>1.7740445126630799</v>
          </cell>
          <cell r="S368">
            <v>0</v>
          </cell>
          <cell r="U368">
            <v>0</v>
          </cell>
          <cell r="Y368">
            <v>1563.94</v>
          </cell>
          <cell r="AB368" t="str">
            <v>PISO ENFERMAGEM</v>
          </cell>
        </row>
        <row r="369">
          <cell r="C369" t="str">
            <v>HOSPITAL DOM MALAN - CG Nº 027/2022</v>
          </cell>
          <cell r="E369" t="str">
            <v>ELDA JANE SANTANA DA SILVA</v>
          </cell>
          <cell r="F369" t="str">
            <v>2 - Outros Profissionais da Saúde</v>
          </cell>
          <cell r="G369" t="str">
            <v>3222-05</v>
          </cell>
          <cell r="H369">
            <v>46143</v>
          </cell>
          <cell r="J369">
            <v>380.32480000000004</v>
          </cell>
          <cell r="L369">
            <v>71.443564530289706</v>
          </cell>
          <cell r="M369">
            <v>0.16</v>
          </cell>
          <cell r="O369">
            <v>1.7740445126630799</v>
          </cell>
          <cell r="S369">
            <v>0</v>
          </cell>
          <cell r="U369">
            <v>0</v>
          </cell>
          <cell r="Y369">
            <v>1563.94</v>
          </cell>
          <cell r="AB369" t="str">
            <v>PISO ENFERMAGEM</v>
          </cell>
        </row>
        <row r="370">
          <cell r="C370" t="str">
            <v>HOSPITAL DOM MALAN - CG Nº 027/2022</v>
          </cell>
          <cell r="E370" t="str">
            <v>ELIANA DA SILVA SOARES</v>
          </cell>
          <cell r="F370" t="str">
            <v>2 - Outros Profissionais da Saúde</v>
          </cell>
          <cell r="G370" t="str">
            <v>3222-05</v>
          </cell>
          <cell r="H370">
            <v>46143</v>
          </cell>
          <cell r="J370">
            <v>253.02400000000003</v>
          </cell>
          <cell r="L370">
            <v>71.443564530289706</v>
          </cell>
          <cell r="M370">
            <v>1.64</v>
          </cell>
          <cell r="O370">
            <v>1.7740445126630799</v>
          </cell>
          <cell r="S370">
            <v>0</v>
          </cell>
          <cell r="U370">
            <v>0</v>
          </cell>
          <cell r="Y370">
            <v>1199.01</v>
          </cell>
          <cell r="AB370" t="str">
            <v>PISO ENFERMAGEM</v>
          </cell>
        </row>
        <row r="371">
          <cell r="C371" t="str">
            <v>HOSPITAL DOM MALAN - CG Nº 027/2022</v>
          </cell>
          <cell r="E371" t="str">
            <v>ELIANA DE JESUS SANTOS</v>
          </cell>
          <cell r="F371" t="str">
            <v>3 - Administrativo</v>
          </cell>
          <cell r="G371" t="str">
            <v>5134-30</v>
          </cell>
          <cell r="H371">
            <v>46143</v>
          </cell>
          <cell r="J371">
            <v>155.61600000000001</v>
          </cell>
          <cell r="L371">
            <v>71.443564530289706</v>
          </cell>
          <cell r="M371">
            <v>1.62</v>
          </cell>
          <cell r="O371">
            <v>1.7740445126630799</v>
          </cell>
          <cell r="R371">
            <v>187.71394230769201</v>
          </cell>
          <cell r="S371">
            <v>97.26</v>
          </cell>
          <cell r="U371">
            <v>0</v>
          </cell>
          <cell r="Y371">
            <v>0</v>
          </cell>
        </row>
        <row r="372">
          <cell r="C372" t="str">
            <v>HOSPITAL DOM MALAN - CG Nº 027/2022</v>
          </cell>
          <cell r="E372" t="str">
            <v>ELIANA REZENDE DE SOUZA</v>
          </cell>
          <cell r="F372" t="str">
            <v>2 - Outros Profissionais da Saúde</v>
          </cell>
          <cell r="G372" t="str">
            <v>3222-05</v>
          </cell>
          <cell r="H372">
            <v>46143</v>
          </cell>
          <cell r="J372">
            <v>303.47040000000004</v>
          </cell>
          <cell r="L372">
            <v>71.443564530289706</v>
          </cell>
          <cell r="M372">
            <v>1.64</v>
          </cell>
          <cell r="O372">
            <v>1.7740445126630799</v>
          </cell>
          <cell r="R372">
            <v>187.71394230769201</v>
          </cell>
          <cell r="S372">
            <v>98.38</v>
          </cell>
          <cell r="U372">
            <v>0</v>
          </cell>
          <cell r="Y372">
            <v>1563.94</v>
          </cell>
          <cell r="AB372" t="str">
            <v>PISO ENFERMAGEM</v>
          </cell>
        </row>
        <row r="373">
          <cell r="C373" t="str">
            <v>HOSPITAL DOM MALAN - CG Nº 027/2022</v>
          </cell>
          <cell r="E373" t="str">
            <v>ELIANNI PAMELA DAMASIO CRISTOVAM</v>
          </cell>
          <cell r="F373" t="str">
            <v>2 - Outros Profissionais da Saúde</v>
          </cell>
          <cell r="G373" t="str">
            <v>2235-05</v>
          </cell>
          <cell r="H373">
            <v>46143</v>
          </cell>
          <cell r="J373">
            <v>448.05680000000001</v>
          </cell>
          <cell r="L373">
            <v>71.443564530289706</v>
          </cell>
          <cell r="M373">
            <v>2.12</v>
          </cell>
          <cell r="O373">
            <v>1.7740445126630799</v>
          </cell>
          <cell r="S373">
            <v>0</v>
          </cell>
          <cell r="U373">
            <v>0</v>
          </cell>
          <cell r="Y373">
            <v>2038.58</v>
          </cell>
          <cell r="AB373" t="str">
            <v>PISO ENFERMAGEM</v>
          </cell>
        </row>
        <row r="374">
          <cell r="C374" t="str">
            <v>HOSPITAL DOM MALAN - CG Nº 027/2022</v>
          </cell>
          <cell r="E374" t="str">
            <v>ELIENE ALEXANDRE DA SILVA</v>
          </cell>
          <cell r="F374" t="str">
            <v>2 - Outros Profissionais da Saúde</v>
          </cell>
          <cell r="G374" t="str">
            <v>3222-05</v>
          </cell>
          <cell r="H374">
            <v>46143</v>
          </cell>
          <cell r="J374">
            <v>316.27359999999999</v>
          </cell>
          <cell r="L374">
            <v>71.443564530289706</v>
          </cell>
          <cell r="M374">
            <v>1.64</v>
          </cell>
          <cell r="O374">
            <v>1.7740445126630799</v>
          </cell>
          <cell r="S374">
            <v>0</v>
          </cell>
          <cell r="U374">
            <v>0</v>
          </cell>
          <cell r="Y374">
            <v>1563.94</v>
          </cell>
          <cell r="AB374" t="str">
            <v>PISO ENFERMAGEM</v>
          </cell>
        </row>
        <row r="375">
          <cell r="C375" t="str">
            <v>HOSPITAL DOM MALAN - CG Nº 027/2022</v>
          </cell>
          <cell r="E375" t="str">
            <v>ELIENE GONÇALVES DE OLIVEIRA</v>
          </cell>
          <cell r="F375" t="str">
            <v>3 - Administrativo</v>
          </cell>
          <cell r="G375" t="str">
            <v>5211-30</v>
          </cell>
          <cell r="H375">
            <v>46143</v>
          </cell>
          <cell r="J375">
            <v>180.6688</v>
          </cell>
          <cell r="L375">
            <v>71.443564530289706</v>
          </cell>
          <cell r="M375">
            <v>1.3</v>
          </cell>
          <cell r="O375">
            <v>1.7740445126630799</v>
          </cell>
          <cell r="S375">
            <v>0</v>
          </cell>
          <cell r="U375">
            <v>0</v>
          </cell>
          <cell r="Y375">
            <v>0</v>
          </cell>
        </row>
        <row r="376">
          <cell r="C376" t="str">
            <v>HOSPITAL DOM MALAN - CG Nº 027/2022</v>
          </cell>
          <cell r="E376" t="str">
            <v>ELIONAI BERNARDO DA SILVA</v>
          </cell>
          <cell r="F376" t="str">
            <v>2 - Outros Profissionais da Saúde</v>
          </cell>
          <cell r="G376" t="str">
            <v>2234-05</v>
          </cell>
          <cell r="H376">
            <v>46143</v>
          </cell>
          <cell r="J376">
            <v>376.87919999999997</v>
          </cell>
          <cell r="L376">
            <v>71.443564530289706</v>
          </cell>
          <cell r="M376">
            <v>4.22</v>
          </cell>
          <cell r="O376">
            <v>1.7740445126630799</v>
          </cell>
          <cell r="S376">
            <v>0</v>
          </cell>
          <cell r="U376">
            <v>0</v>
          </cell>
          <cell r="Y376">
            <v>0</v>
          </cell>
        </row>
        <row r="377">
          <cell r="C377" t="str">
            <v>HOSPITAL DOM MALAN - CG Nº 027/2022</v>
          </cell>
          <cell r="E377" t="str">
            <v>ELIS REGINA GOMES SAMPAIO</v>
          </cell>
          <cell r="F377" t="str">
            <v>2 - Outros Profissionais da Saúde</v>
          </cell>
          <cell r="G377" t="str">
            <v>3222-05</v>
          </cell>
          <cell r="H377">
            <v>46143</v>
          </cell>
          <cell r="J377">
            <v>314.51839999999999</v>
          </cell>
          <cell r="L377">
            <v>71.443564530289706</v>
          </cell>
          <cell r="M377">
            <v>1.64</v>
          </cell>
          <cell r="O377">
            <v>1.7740445126630799</v>
          </cell>
          <cell r="S377">
            <v>0</v>
          </cell>
          <cell r="U377">
            <v>0</v>
          </cell>
          <cell r="Y377">
            <v>1563.94</v>
          </cell>
          <cell r="AB377" t="str">
            <v>PISO ENFERMAGEM</v>
          </cell>
        </row>
        <row r="378">
          <cell r="C378" t="str">
            <v>HOSPITAL DOM MALAN - CG Nº 027/2022</v>
          </cell>
          <cell r="E378" t="str">
            <v>ELISA PEREIRA DOS SANTOS CASTRO</v>
          </cell>
          <cell r="F378" t="str">
            <v>2 - Outros Profissionais da Saúde</v>
          </cell>
          <cell r="G378" t="str">
            <v>2236-05</v>
          </cell>
          <cell r="H378">
            <v>46143</v>
          </cell>
          <cell r="J378">
            <v>191.2328</v>
          </cell>
          <cell r="L378">
            <v>71.443564530289706</v>
          </cell>
          <cell r="M378">
            <v>2.0699999999999998</v>
          </cell>
          <cell r="O378">
            <v>1.7740445126630799</v>
          </cell>
          <cell r="S378">
            <v>0</v>
          </cell>
          <cell r="U378">
            <v>0</v>
          </cell>
          <cell r="Y378">
            <v>0</v>
          </cell>
        </row>
        <row r="379">
          <cell r="C379" t="str">
            <v>HOSPITAL DOM MALAN - CG Nº 027/2022</v>
          </cell>
          <cell r="E379" t="str">
            <v>ELISABETE FREIRE GOMES</v>
          </cell>
          <cell r="F379" t="str">
            <v>2 - Outros Profissionais da Saúde</v>
          </cell>
          <cell r="G379" t="str">
            <v>2515-10</v>
          </cell>
          <cell r="H379">
            <v>46143</v>
          </cell>
          <cell r="J379">
            <v>271.80799999999999</v>
          </cell>
          <cell r="M379">
            <v>0</v>
          </cell>
          <cell r="O379">
            <v>1.7740445126630799</v>
          </cell>
          <cell r="S379">
            <v>0</v>
          </cell>
          <cell r="U379">
            <v>0</v>
          </cell>
          <cell r="Y379">
            <v>0</v>
          </cell>
        </row>
        <row r="380">
          <cell r="C380" t="str">
            <v>HOSPITAL DOM MALAN - CG Nº 027/2022</v>
          </cell>
          <cell r="E380" t="str">
            <v>ELISANGELA DOS SANTOS SILVA</v>
          </cell>
          <cell r="F380" t="str">
            <v>3 - Administrativo</v>
          </cell>
          <cell r="G380" t="str">
            <v>5134-30</v>
          </cell>
          <cell r="H380">
            <v>46143</v>
          </cell>
          <cell r="J380">
            <v>223.36080000000001</v>
          </cell>
          <cell r="L380">
            <v>71.443564530289706</v>
          </cell>
          <cell r="M380">
            <v>1.62</v>
          </cell>
          <cell r="O380">
            <v>1.7740445126630799</v>
          </cell>
          <cell r="S380">
            <v>0</v>
          </cell>
          <cell r="U380">
            <v>0</v>
          </cell>
          <cell r="Y380">
            <v>0</v>
          </cell>
        </row>
        <row r="381">
          <cell r="C381" t="str">
            <v>HOSPITAL DOM MALAN - CG Nº 027/2022</v>
          </cell>
          <cell r="E381" t="str">
            <v>ELIZA MARIANE RAMALHO CAMPINA</v>
          </cell>
          <cell r="F381" t="str">
            <v>2 - Outros Profissionais da Saúde</v>
          </cell>
          <cell r="G381" t="str">
            <v>3222-05</v>
          </cell>
          <cell r="H381">
            <v>46143</v>
          </cell>
          <cell r="J381">
            <v>295.80160000000001</v>
          </cell>
          <cell r="M381">
            <v>0</v>
          </cell>
          <cell r="O381">
            <v>1.7740445126630799</v>
          </cell>
          <cell r="S381">
            <v>0</v>
          </cell>
          <cell r="U381">
            <v>0</v>
          </cell>
          <cell r="Y381">
            <v>1563.94</v>
          </cell>
          <cell r="AB381" t="str">
            <v>PISO ENFERMAGEM</v>
          </cell>
        </row>
        <row r="382">
          <cell r="C382" t="str">
            <v>HOSPITAL DOM MALAN - CG Nº 027/2022</v>
          </cell>
          <cell r="E382" t="str">
            <v>ELIZANGELA NUNES DA SILVA</v>
          </cell>
          <cell r="F382" t="str">
            <v>2 - Outros Profissionais da Saúde</v>
          </cell>
          <cell r="G382" t="str">
            <v>3222-05</v>
          </cell>
          <cell r="H382">
            <v>46143</v>
          </cell>
          <cell r="J382">
            <v>303.47040000000004</v>
          </cell>
          <cell r="L382">
            <v>71.443564530289706</v>
          </cell>
          <cell r="M382">
            <v>1.64</v>
          </cell>
          <cell r="O382">
            <v>1.7740445126630799</v>
          </cell>
          <cell r="S382">
            <v>0</v>
          </cell>
          <cell r="U382">
            <v>0</v>
          </cell>
          <cell r="Y382">
            <v>1563.94</v>
          </cell>
          <cell r="AB382" t="str">
            <v>PISO ENFERMAGEM</v>
          </cell>
        </row>
        <row r="383">
          <cell r="C383" t="str">
            <v>HOSPITAL DOM MALAN - CG Nº 027/2022</v>
          </cell>
          <cell r="E383" t="str">
            <v>ELIZANGELA PEREIRA DE LIMA SANTOS</v>
          </cell>
          <cell r="F383" t="str">
            <v>2 - Outros Profissionais da Saúde</v>
          </cell>
          <cell r="G383" t="str">
            <v>3222-05</v>
          </cell>
          <cell r="H383">
            <v>46143</v>
          </cell>
          <cell r="J383">
            <v>282.21840000000003</v>
          </cell>
          <cell r="L383">
            <v>71.443564530289706</v>
          </cell>
          <cell r="M383">
            <v>1.64</v>
          </cell>
          <cell r="O383">
            <v>1.7740445126630799</v>
          </cell>
          <cell r="S383">
            <v>0</v>
          </cell>
          <cell r="U383">
            <v>0</v>
          </cell>
          <cell r="Y383">
            <v>1563.94</v>
          </cell>
          <cell r="AB383" t="str">
            <v>PISO ENFERMAGEM</v>
          </cell>
        </row>
        <row r="384">
          <cell r="C384" t="str">
            <v>HOSPITAL DOM MALAN - CG Nº 027/2022</v>
          </cell>
          <cell r="E384" t="str">
            <v>ELIZANGELA RODRIGUES DA SILVA</v>
          </cell>
          <cell r="F384" t="str">
            <v>2 - Outros Profissionais da Saúde</v>
          </cell>
          <cell r="G384" t="str">
            <v>3222-05</v>
          </cell>
          <cell r="H384">
            <v>46143</v>
          </cell>
          <cell r="J384">
            <v>478.33280000000002</v>
          </cell>
          <cell r="L384">
            <v>71.443564530289706</v>
          </cell>
          <cell r="M384">
            <v>0.11</v>
          </cell>
          <cell r="O384">
            <v>1.7740445126630799</v>
          </cell>
          <cell r="S384">
            <v>0</v>
          </cell>
          <cell r="U384">
            <v>0</v>
          </cell>
          <cell r="Y384">
            <v>1563.94</v>
          </cell>
          <cell r="AB384" t="str">
            <v>PISO ENFERMAGEM</v>
          </cell>
        </row>
        <row r="385">
          <cell r="C385" t="str">
            <v>HOSPITAL DOM MALAN - CG Nº 027/2022</v>
          </cell>
          <cell r="E385" t="str">
            <v>ELIZANGELA SOARES PORTO</v>
          </cell>
          <cell r="F385" t="str">
            <v>2 - Outros Profissionais da Saúde</v>
          </cell>
          <cell r="G385" t="str">
            <v>3222-05</v>
          </cell>
          <cell r="H385">
            <v>46143</v>
          </cell>
          <cell r="J385">
            <v>241.98560000000001</v>
          </cell>
          <cell r="L385">
            <v>71.443564530289706</v>
          </cell>
          <cell r="M385">
            <v>1.64</v>
          </cell>
          <cell r="O385">
            <v>1.7740445126630799</v>
          </cell>
          <cell r="S385">
            <v>0</v>
          </cell>
          <cell r="U385">
            <v>0</v>
          </cell>
          <cell r="Y385">
            <v>0</v>
          </cell>
        </row>
        <row r="386">
          <cell r="C386" t="str">
            <v>HOSPITAL DOM MALAN - CG Nº 027/2022</v>
          </cell>
          <cell r="E386" t="str">
            <v>ELIZETE CARVALHO DOS SANTOS ROCHA</v>
          </cell>
          <cell r="F386" t="str">
            <v>2 - Outros Profissionais da Saúde</v>
          </cell>
          <cell r="G386" t="str">
            <v>3222-05</v>
          </cell>
          <cell r="H386">
            <v>46143</v>
          </cell>
          <cell r="J386">
            <v>151.8664</v>
          </cell>
          <cell r="L386">
            <v>71.443564530289706</v>
          </cell>
          <cell r="M386">
            <v>1.59</v>
          </cell>
          <cell r="O386">
            <v>1.7740445126630799</v>
          </cell>
          <cell r="S386">
            <v>0</v>
          </cell>
          <cell r="U386">
            <v>0</v>
          </cell>
          <cell r="Y386">
            <v>0</v>
          </cell>
        </row>
        <row r="387">
          <cell r="C387" t="str">
            <v>HOSPITAL DOM MALAN - CG Nº 027/2022</v>
          </cell>
          <cell r="E387" t="str">
            <v>ELIZIANE ALMEIDA FREIRE DA SILVA</v>
          </cell>
          <cell r="F387" t="str">
            <v>2 - Outros Profissionais da Saúde</v>
          </cell>
          <cell r="G387" t="str">
            <v>2237-10</v>
          </cell>
          <cell r="H387">
            <v>46143</v>
          </cell>
          <cell r="J387">
            <v>319.42160000000001</v>
          </cell>
          <cell r="M387">
            <v>0</v>
          </cell>
          <cell r="O387">
            <v>1.7740445126630799</v>
          </cell>
          <cell r="S387">
            <v>0</v>
          </cell>
          <cell r="U387">
            <v>0</v>
          </cell>
          <cell r="Y387">
            <v>0</v>
          </cell>
        </row>
        <row r="388">
          <cell r="C388" t="str">
            <v>HOSPITAL DOM MALAN - CG Nº 027/2022</v>
          </cell>
          <cell r="E388" t="str">
            <v>ELOISE DE ANDRADE LUCAS PAIXAO</v>
          </cell>
          <cell r="F388" t="str">
            <v>1 - Médico</v>
          </cell>
          <cell r="G388" t="str">
            <v>2251-50</v>
          </cell>
          <cell r="H388">
            <v>46143</v>
          </cell>
          <cell r="J388">
            <v>3504.4176000000002</v>
          </cell>
          <cell r="L388">
            <v>71.443564530289706</v>
          </cell>
          <cell r="M388">
            <v>0.32</v>
          </cell>
          <cell r="O388">
            <v>1.7740445126630799</v>
          </cell>
          <cell r="S388">
            <v>0</v>
          </cell>
          <cell r="U388">
            <v>0</v>
          </cell>
          <cell r="Y388">
            <v>0</v>
          </cell>
        </row>
        <row r="389">
          <cell r="C389" t="str">
            <v>HOSPITAL DOM MALAN - CG Nº 027/2022</v>
          </cell>
          <cell r="E389" t="str">
            <v xml:space="preserve">EMANUELA ARAUJO DOS SANTOS </v>
          </cell>
          <cell r="F389" t="str">
            <v>3 - Administrativo</v>
          </cell>
          <cell r="G389" t="str">
            <v>4110-10</v>
          </cell>
          <cell r="H389">
            <v>46143</v>
          </cell>
          <cell r="J389">
            <v>62.246400000000001</v>
          </cell>
          <cell r="L389">
            <v>71.443564530289706</v>
          </cell>
          <cell r="M389">
            <v>0.65</v>
          </cell>
          <cell r="O389">
            <v>1.7740445126630799</v>
          </cell>
          <cell r="S389">
            <v>0</v>
          </cell>
          <cell r="U389">
            <v>0</v>
          </cell>
          <cell r="Y389">
            <v>0</v>
          </cell>
        </row>
        <row r="390">
          <cell r="C390" t="str">
            <v>HOSPITAL DOM MALAN - CG Nº 027/2022</v>
          </cell>
          <cell r="E390" t="str">
            <v>EMANUELA DANTAS BARBOSA</v>
          </cell>
          <cell r="F390" t="str">
            <v>2 - Outros Profissionais da Saúde</v>
          </cell>
          <cell r="G390" t="str">
            <v>3241-15</v>
          </cell>
          <cell r="H390">
            <v>46143</v>
          </cell>
          <cell r="J390">
            <v>342.6696</v>
          </cell>
          <cell r="L390">
            <v>71.443564530289706</v>
          </cell>
          <cell r="M390">
            <v>3.06</v>
          </cell>
          <cell r="O390">
            <v>1.7740445126630799</v>
          </cell>
          <cell r="S390">
            <v>0</v>
          </cell>
          <cell r="U390">
            <v>0</v>
          </cell>
          <cell r="Y390">
            <v>0</v>
          </cell>
        </row>
        <row r="391">
          <cell r="C391" t="str">
            <v>HOSPITAL DOM MALAN - CG Nº 027/2022</v>
          </cell>
          <cell r="E391" t="str">
            <v>EMANUELA DE ARAuJO NASCIMENTO</v>
          </cell>
          <cell r="F391" t="str">
            <v>2 - Outros Profissionais da Saúde</v>
          </cell>
          <cell r="G391" t="str">
            <v>2235-05</v>
          </cell>
          <cell r="H391">
            <v>46143</v>
          </cell>
          <cell r="J391">
            <v>368.05680000000001</v>
          </cell>
          <cell r="L391">
            <v>71.443564530289706</v>
          </cell>
          <cell r="M391">
            <v>2.12</v>
          </cell>
          <cell r="O391">
            <v>1.7740445126630799</v>
          </cell>
          <cell r="S391">
            <v>0</v>
          </cell>
          <cell r="U391">
            <v>0</v>
          </cell>
          <cell r="Y391">
            <v>2038.58</v>
          </cell>
          <cell r="AB391" t="str">
            <v>PISO ENFERMAGEM</v>
          </cell>
        </row>
        <row r="392">
          <cell r="C392" t="str">
            <v>HOSPITAL DOM MALAN - CG Nº 027/2022</v>
          </cell>
          <cell r="E392" t="str">
            <v>EMANUELA MENDES DOS SANTOS</v>
          </cell>
          <cell r="F392" t="str">
            <v>2 - Outros Profissionais da Saúde</v>
          </cell>
          <cell r="G392" t="str">
            <v>3222-05</v>
          </cell>
          <cell r="H392">
            <v>46143</v>
          </cell>
          <cell r="J392">
            <v>284.78640000000001</v>
          </cell>
          <cell r="L392">
            <v>71.443564530289706</v>
          </cell>
          <cell r="M392">
            <v>1.64</v>
          </cell>
          <cell r="O392">
            <v>1.7740445126630799</v>
          </cell>
          <cell r="S392">
            <v>0</v>
          </cell>
          <cell r="U392">
            <v>0</v>
          </cell>
          <cell r="Y392">
            <v>1563.94</v>
          </cell>
          <cell r="AB392" t="str">
            <v>PISO ENFERMAGEM</v>
          </cell>
        </row>
        <row r="393">
          <cell r="C393" t="str">
            <v>HOSPITAL DOM MALAN - CG Nº 027/2022</v>
          </cell>
          <cell r="E393" t="str">
            <v>EMANUELA NEVES DE ARAUJO</v>
          </cell>
          <cell r="F393" t="str">
            <v>2 - Outros Profissionais da Saúde</v>
          </cell>
          <cell r="G393" t="str">
            <v>3222-05</v>
          </cell>
          <cell r="H393">
            <v>46143</v>
          </cell>
          <cell r="J393">
            <v>375.83280000000002</v>
          </cell>
          <cell r="L393">
            <v>71.443564530289706</v>
          </cell>
          <cell r="M393">
            <v>0.11</v>
          </cell>
          <cell r="O393">
            <v>1.7740445126630799</v>
          </cell>
          <cell r="S393">
            <v>0</v>
          </cell>
          <cell r="U393">
            <v>0</v>
          </cell>
          <cell r="Y393">
            <v>1563.94</v>
          </cell>
          <cell r="AB393" t="str">
            <v>PISO ENFERMAGEM</v>
          </cell>
        </row>
        <row r="394">
          <cell r="C394" t="str">
            <v>HOSPITAL DOM MALAN - CG Nº 027/2022</v>
          </cell>
          <cell r="E394" t="str">
            <v>EMANUELLA VIRGINIA PEDROZA DE ARAuJO</v>
          </cell>
          <cell r="F394" t="str">
            <v>2 - Outros Profissionais da Saúde</v>
          </cell>
          <cell r="G394" t="str">
            <v>2235-05</v>
          </cell>
          <cell r="H394">
            <v>46143</v>
          </cell>
          <cell r="J394">
            <v>553.06640000000004</v>
          </cell>
          <cell r="L394">
            <v>71.443564530289706</v>
          </cell>
          <cell r="M394">
            <v>2.12</v>
          </cell>
          <cell r="O394">
            <v>1.7740445126630799</v>
          </cell>
          <cell r="S394">
            <v>0</v>
          </cell>
          <cell r="U394">
            <v>0</v>
          </cell>
          <cell r="Y394">
            <v>2038.58</v>
          </cell>
          <cell r="AB394" t="str">
            <v>PISO ENFERMAGEM</v>
          </cell>
        </row>
        <row r="395">
          <cell r="C395" t="str">
            <v>HOSPITAL DOM MALAN - CG Nº 027/2022</v>
          </cell>
          <cell r="E395" t="str">
            <v>EMANUELLE GOMES DA SILVA</v>
          </cell>
          <cell r="F395" t="str">
            <v>1 - Médico</v>
          </cell>
          <cell r="G395" t="str">
            <v>2252-50</v>
          </cell>
          <cell r="H395">
            <v>46143</v>
          </cell>
          <cell r="J395">
            <v>2128.4888000000001</v>
          </cell>
          <cell r="L395">
            <v>71.443564530289706</v>
          </cell>
          <cell r="M395">
            <v>0.64</v>
          </cell>
          <cell r="O395">
            <v>1.7740445126630799</v>
          </cell>
          <cell r="S395">
            <v>0</v>
          </cell>
          <cell r="U395">
            <v>0</v>
          </cell>
          <cell r="Y395">
            <v>0</v>
          </cell>
        </row>
        <row r="396">
          <cell r="C396" t="str">
            <v>HOSPITAL DOM MALAN - CG Nº 027/2022</v>
          </cell>
          <cell r="E396" t="str">
            <v>EMELLE DE ESPINDOLA LUNA</v>
          </cell>
          <cell r="F396" t="str">
            <v>2 - Outros Profissionais da Saúde</v>
          </cell>
          <cell r="G396" t="str">
            <v>2236-05</v>
          </cell>
          <cell r="H396">
            <v>46143</v>
          </cell>
          <cell r="J396">
            <v>191.2328</v>
          </cell>
          <cell r="L396">
            <v>71.443564530289706</v>
          </cell>
          <cell r="M396">
            <v>2.0699999999999998</v>
          </cell>
          <cell r="O396">
            <v>1.7740445126630799</v>
          </cell>
          <cell r="S396">
            <v>0</v>
          </cell>
          <cell r="U396">
            <v>0</v>
          </cell>
          <cell r="Y396">
            <v>0</v>
          </cell>
        </row>
        <row r="397">
          <cell r="C397" t="str">
            <v>HOSPITAL DOM MALAN - CG Nº 027/2022</v>
          </cell>
          <cell r="E397" t="str">
            <v>EMILLY GRAZIELE SILVA SANTOS</v>
          </cell>
          <cell r="F397" t="str">
            <v>3 - Administrativo</v>
          </cell>
          <cell r="G397" t="str">
            <v>5211-30</v>
          </cell>
          <cell r="H397">
            <v>46143</v>
          </cell>
          <cell r="J397">
            <v>155.61600000000001</v>
          </cell>
          <cell r="L397">
            <v>71.443564530289706</v>
          </cell>
          <cell r="M397">
            <v>1.62</v>
          </cell>
          <cell r="O397">
            <v>1.7740445126630799</v>
          </cell>
          <cell r="S397">
            <v>0</v>
          </cell>
          <cell r="U397">
            <v>162.1</v>
          </cell>
          <cell r="X397" t="str">
            <v>AUXILIO CRECHE</v>
          </cell>
          <cell r="Y397">
            <v>0</v>
          </cell>
        </row>
        <row r="398">
          <cell r="C398" t="str">
            <v>HOSPITAL DOM MALAN - CG Nº 027/2022</v>
          </cell>
          <cell r="E398" t="str">
            <v>ENIA DEISY DIAS BARRENSE RODRIGUES</v>
          </cell>
          <cell r="F398" t="str">
            <v>2 - Outros Profissionais da Saúde</v>
          </cell>
          <cell r="G398" t="str">
            <v>2235-05</v>
          </cell>
          <cell r="H398">
            <v>46143</v>
          </cell>
          <cell r="J398">
            <v>368.05680000000001</v>
          </cell>
          <cell r="L398">
            <v>71.443564530289706</v>
          </cell>
          <cell r="M398">
            <v>2.12</v>
          </cell>
          <cell r="O398">
            <v>1.7740445126630799</v>
          </cell>
          <cell r="S398">
            <v>0</v>
          </cell>
          <cell r="U398">
            <v>0</v>
          </cell>
          <cell r="Y398">
            <v>2038.58</v>
          </cell>
          <cell r="AB398" t="str">
            <v>PISO ENFERMAGEM</v>
          </cell>
        </row>
        <row r="399">
          <cell r="C399" t="str">
            <v>HOSPITAL DOM MALAN - CG Nº 027/2022</v>
          </cell>
          <cell r="E399" t="str">
            <v>ERICA ALMEIDA VIANA</v>
          </cell>
          <cell r="F399" t="str">
            <v>2 - Outros Profissionais da Saúde</v>
          </cell>
          <cell r="G399" t="str">
            <v>2251-24</v>
          </cell>
          <cell r="H399">
            <v>46143</v>
          </cell>
          <cell r="J399">
            <v>834.98559999999998</v>
          </cell>
          <cell r="M399">
            <v>0</v>
          </cell>
          <cell r="O399">
            <v>1.7740445126630799</v>
          </cell>
          <cell r="S399">
            <v>0</v>
          </cell>
          <cell r="U399">
            <v>0</v>
          </cell>
          <cell r="Y399">
            <v>0</v>
          </cell>
        </row>
        <row r="400">
          <cell r="C400" t="str">
            <v>HOSPITAL DOM MALAN - CG Nº 027/2022</v>
          </cell>
          <cell r="E400" t="str">
            <v>ERICA CAROLINE DE SOUZA GOES</v>
          </cell>
          <cell r="F400" t="str">
            <v>2 - Outros Profissionais da Saúde</v>
          </cell>
          <cell r="G400" t="str">
            <v>2235-05</v>
          </cell>
          <cell r="H400">
            <v>46143</v>
          </cell>
          <cell r="J400">
            <v>383.12639999999999</v>
          </cell>
          <cell r="L400">
            <v>71.443564530289706</v>
          </cell>
          <cell r="M400">
            <v>1.98</v>
          </cell>
          <cell r="O400">
            <v>1.7740445126630799</v>
          </cell>
          <cell r="S400">
            <v>0</v>
          </cell>
          <cell r="U400">
            <v>0</v>
          </cell>
          <cell r="Y400">
            <v>2038.58</v>
          </cell>
          <cell r="AB400" t="str">
            <v>PISO ENFERMAGEM</v>
          </cell>
        </row>
        <row r="401">
          <cell r="C401" t="str">
            <v>HOSPITAL DOM MALAN - CG Nº 027/2022</v>
          </cell>
          <cell r="E401" t="str">
            <v>ERICA CHALANE DE SOUZA GRANJA</v>
          </cell>
          <cell r="F401" t="str">
            <v>2 - Outros Profissionais da Saúde</v>
          </cell>
          <cell r="G401" t="str">
            <v>3222-05</v>
          </cell>
          <cell r="H401">
            <v>46143</v>
          </cell>
          <cell r="J401">
            <v>173.78479999999999</v>
          </cell>
          <cell r="L401">
            <v>71.443564530289706</v>
          </cell>
          <cell r="M401">
            <v>1.64</v>
          </cell>
          <cell r="O401">
            <v>1.7740445126630799</v>
          </cell>
          <cell r="S401">
            <v>0</v>
          </cell>
          <cell r="U401">
            <v>0</v>
          </cell>
          <cell r="Y401">
            <v>208.52</v>
          </cell>
          <cell r="AB401" t="str">
            <v>PISO ENFERMAGEM</v>
          </cell>
        </row>
        <row r="402">
          <cell r="C402" t="str">
            <v>HOSPITAL DOM MALAN - CG Nº 027/2022</v>
          </cell>
          <cell r="E402" t="str">
            <v>ERICA VIRGINIA NETTO MALHEIROS CAMPOS</v>
          </cell>
          <cell r="F402" t="str">
            <v>1 - Médico</v>
          </cell>
          <cell r="G402" t="str">
            <v>2251-24</v>
          </cell>
          <cell r="H402">
            <v>46143</v>
          </cell>
          <cell r="J402">
            <v>1192.4088000000002</v>
          </cell>
          <cell r="L402">
            <v>71.443564530289706</v>
          </cell>
          <cell r="M402">
            <v>4.8099999999999996</v>
          </cell>
          <cell r="O402">
            <v>1.7740445126630799</v>
          </cell>
          <cell r="S402">
            <v>0</v>
          </cell>
          <cell r="U402">
            <v>0</v>
          </cell>
          <cell r="Y402">
            <v>0</v>
          </cell>
        </row>
        <row r="403">
          <cell r="C403" t="str">
            <v>HOSPITAL DOM MALAN - CG Nº 027/2022</v>
          </cell>
          <cell r="E403" t="str">
            <v>ERICK TIAGO GOES BARBOSA</v>
          </cell>
          <cell r="F403" t="str">
            <v>3 - Administrativo</v>
          </cell>
          <cell r="G403" t="str">
            <v>4110-10</v>
          </cell>
          <cell r="H403">
            <v>46143</v>
          </cell>
          <cell r="J403">
            <v>17.192399999999999</v>
          </cell>
          <cell r="M403">
            <v>0</v>
          </cell>
          <cell r="O403">
            <v>1.7740445126630799</v>
          </cell>
          <cell r="S403">
            <v>0</v>
          </cell>
          <cell r="U403">
            <v>0</v>
          </cell>
          <cell r="Y403">
            <v>0</v>
          </cell>
        </row>
        <row r="404">
          <cell r="C404" t="str">
            <v>HOSPITAL DOM MALAN - CG Nº 027/2022</v>
          </cell>
          <cell r="E404" t="str">
            <v>ERICLES ANTONIO DE CALDAS CORDEIRO</v>
          </cell>
          <cell r="F404" t="str">
            <v>2 - Outros Profissionais da Saúde</v>
          </cell>
          <cell r="G404" t="str">
            <v>2235-05</v>
          </cell>
          <cell r="H404">
            <v>46143</v>
          </cell>
          <cell r="J404">
            <v>368.05680000000001</v>
          </cell>
          <cell r="L404">
            <v>71.443564530289706</v>
          </cell>
          <cell r="M404">
            <v>2.12</v>
          </cell>
          <cell r="O404">
            <v>1.7740445126630799</v>
          </cell>
          <cell r="S404">
            <v>0</v>
          </cell>
          <cell r="U404">
            <v>0</v>
          </cell>
          <cell r="Y404">
            <v>2038.58</v>
          </cell>
          <cell r="AB404" t="str">
            <v>PISO ENFERMAGEM</v>
          </cell>
        </row>
        <row r="405">
          <cell r="C405" t="str">
            <v>HOSPITAL DOM MALAN - CG Nº 027/2022</v>
          </cell>
          <cell r="E405" t="str">
            <v>ERIK WILLIAM GONCALVES RODRIGUES</v>
          </cell>
          <cell r="F405" t="str">
            <v>3 - Administrativo</v>
          </cell>
          <cell r="G405" t="str">
            <v>5143-10</v>
          </cell>
          <cell r="H405">
            <v>46143</v>
          </cell>
          <cell r="J405">
            <v>329.49199999999996</v>
          </cell>
          <cell r="L405">
            <v>71.443564530289706</v>
          </cell>
          <cell r="M405">
            <v>0.11</v>
          </cell>
          <cell r="O405">
            <v>1.7740445126630799</v>
          </cell>
          <cell r="S405">
            <v>0</v>
          </cell>
          <cell r="U405">
            <v>0</v>
          </cell>
          <cell r="Y405">
            <v>0</v>
          </cell>
        </row>
        <row r="406">
          <cell r="C406" t="str">
            <v>HOSPITAL DOM MALAN - CG Nº 027/2022</v>
          </cell>
          <cell r="E406" t="str">
            <v>ERIKA MATOS DA SILVA SANTANA</v>
          </cell>
          <cell r="F406" t="str">
            <v>3 - Administrativo</v>
          </cell>
          <cell r="G406" t="str">
            <v>4110-10</v>
          </cell>
          <cell r="H406">
            <v>46143</v>
          </cell>
          <cell r="J406">
            <v>155.61600000000001</v>
          </cell>
          <cell r="L406">
            <v>71.443564530289706</v>
          </cell>
          <cell r="M406">
            <v>1.62</v>
          </cell>
          <cell r="O406">
            <v>1.7740445126630799</v>
          </cell>
          <cell r="S406">
            <v>0</v>
          </cell>
          <cell r="U406">
            <v>0</v>
          </cell>
          <cell r="Y406">
            <v>0</v>
          </cell>
        </row>
        <row r="407">
          <cell r="C407" t="str">
            <v>HOSPITAL DOM MALAN - CG Nº 027/2022</v>
          </cell>
          <cell r="E407" t="str">
            <v>ERIKA POLLY ANNE DA SILVA CORDEIRO OLIVEIRA</v>
          </cell>
          <cell r="F407" t="str">
            <v>3 - Administrativo</v>
          </cell>
          <cell r="G407" t="str">
            <v>5211-30</v>
          </cell>
          <cell r="H407">
            <v>46143</v>
          </cell>
          <cell r="J407">
            <v>164.77759999999998</v>
          </cell>
          <cell r="L407">
            <v>71.443564530289706</v>
          </cell>
          <cell r="M407">
            <v>1.35</v>
          </cell>
          <cell r="O407">
            <v>1.7740445126630799</v>
          </cell>
          <cell r="S407">
            <v>0</v>
          </cell>
          <cell r="U407">
            <v>162.1</v>
          </cell>
          <cell r="X407" t="str">
            <v>AUXILIO CRECHE</v>
          </cell>
          <cell r="Y407">
            <v>0</v>
          </cell>
        </row>
        <row r="408">
          <cell r="C408" t="str">
            <v>HOSPITAL DOM MALAN - CG Nº 027/2022</v>
          </cell>
          <cell r="E408" t="str">
            <v>ERILANE NUNES DE SOUZA</v>
          </cell>
          <cell r="F408" t="str">
            <v>2 - Outros Profissionais da Saúde</v>
          </cell>
          <cell r="G408" t="str">
            <v>2237-10</v>
          </cell>
          <cell r="H408">
            <v>46143</v>
          </cell>
          <cell r="J408">
            <v>382.50080000000003</v>
          </cell>
          <cell r="M408">
            <v>0</v>
          </cell>
          <cell r="O408">
            <v>1.7740445126630799</v>
          </cell>
          <cell r="S408">
            <v>0</v>
          </cell>
          <cell r="U408">
            <v>0</v>
          </cell>
          <cell r="Y408">
            <v>0</v>
          </cell>
        </row>
        <row r="409">
          <cell r="C409" t="str">
            <v>HOSPITAL DOM MALAN - CG Nº 027/2022</v>
          </cell>
          <cell r="E409" t="str">
            <v>ERISON JAASIEL DA SILVA MOREIRA</v>
          </cell>
          <cell r="F409" t="str">
            <v>2 - Outros Profissionais da Saúde</v>
          </cell>
          <cell r="G409" t="str">
            <v>3222-05</v>
          </cell>
          <cell r="H409">
            <v>46143</v>
          </cell>
          <cell r="J409">
            <v>125.6832</v>
          </cell>
          <cell r="L409">
            <v>71.443564530289706</v>
          </cell>
          <cell r="M409">
            <v>1.31</v>
          </cell>
          <cell r="O409">
            <v>1.7740445126630799</v>
          </cell>
          <cell r="R409">
            <v>187.71394230769201</v>
          </cell>
          <cell r="S409">
            <v>78.7</v>
          </cell>
          <cell r="U409">
            <v>0</v>
          </cell>
          <cell r="Y409">
            <v>0</v>
          </cell>
        </row>
        <row r="410">
          <cell r="C410" t="str">
            <v>HOSPITAL DOM MALAN - CG Nº 027/2022</v>
          </cell>
          <cell r="E410" t="str">
            <v>ERMIRO FERREIRA DA SILVA JUNIOR</v>
          </cell>
          <cell r="F410" t="str">
            <v>2 - Outros Profissionais da Saúde</v>
          </cell>
          <cell r="G410" t="str">
            <v>2235-05</v>
          </cell>
          <cell r="H410">
            <v>46143</v>
          </cell>
          <cell r="J410">
            <v>414.44319999999999</v>
          </cell>
          <cell r="L410">
            <v>71.443564530289706</v>
          </cell>
          <cell r="M410">
            <v>2.12</v>
          </cell>
          <cell r="O410">
            <v>1.7740445126630799</v>
          </cell>
          <cell r="S410">
            <v>0</v>
          </cell>
          <cell r="U410">
            <v>0</v>
          </cell>
          <cell r="Y410">
            <v>2038.58</v>
          </cell>
          <cell r="AB410" t="str">
            <v>PISO ENFERMAGEM</v>
          </cell>
        </row>
        <row r="411">
          <cell r="C411" t="str">
            <v>HOSPITAL DOM MALAN - CG Nº 027/2022</v>
          </cell>
          <cell r="E411" t="str">
            <v>ERNANDA DE ALMEIDA SANTOS</v>
          </cell>
          <cell r="F411" t="str">
            <v>2 - Outros Profissionais da Saúde</v>
          </cell>
          <cell r="G411" t="str">
            <v>3222-05</v>
          </cell>
          <cell r="H411">
            <v>46143</v>
          </cell>
          <cell r="J411">
            <v>172.28319999999999</v>
          </cell>
          <cell r="L411">
            <v>71.443564530289706</v>
          </cell>
          <cell r="M411">
            <v>1.59</v>
          </cell>
          <cell r="O411">
            <v>1.7740445126630799</v>
          </cell>
          <cell r="S411">
            <v>0</v>
          </cell>
          <cell r="U411">
            <v>0</v>
          </cell>
          <cell r="Y411">
            <v>0</v>
          </cell>
        </row>
        <row r="412">
          <cell r="C412" t="str">
            <v>HOSPITAL DOM MALAN - CG Nº 027/2022</v>
          </cell>
          <cell r="E412" t="str">
            <v>ESTER ALVES DE MELO</v>
          </cell>
          <cell r="F412" t="str">
            <v>2 - Outros Profissionais da Saúde</v>
          </cell>
          <cell r="G412" t="str">
            <v>3222-05</v>
          </cell>
          <cell r="H412">
            <v>46143</v>
          </cell>
          <cell r="J412">
            <v>0</v>
          </cell>
          <cell r="K412">
            <v>254.95</v>
          </cell>
          <cell r="L412">
            <v>71.443564530289706</v>
          </cell>
          <cell r="M412">
            <v>0.27</v>
          </cell>
          <cell r="O412">
            <v>1.7740445126630799</v>
          </cell>
          <cell r="S412">
            <v>0</v>
          </cell>
          <cell r="U412">
            <v>0</v>
          </cell>
          <cell r="Y412">
            <v>1563.94</v>
          </cell>
          <cell r="AB412" t="str">
            <v>PISO ENFERMAGEM</v>
          </cell>
        </row>
        <row r="413">
          <cell r="C413" t="str">
            <v>HOSPITAL DOM MALAN - CG Nº 027/2022</v>
          </cell>
          <cell r="E413" t="str">
            <v>ESTER MARCIA DA SILVA BARROS</v>
          </cell>
          <cell r="F413" t="str">
            <v>3 - Administrativo</v>
          </cell>
          <cell r="G413" t="str">
            <v>5134-30</v>
          </cell>
          <cell r="H413">
            <v>46143</v>
          </cell>
          <cell r="J413">
            <v>243.1592</v>
          </cell>
          <cell r="L413">
            <v>71.443564530289706</v>
          </cell>
          <cell r="M413">
            <v>0.16</v>
          </cell>
          <cell r="O413">
            <v>1.7740445126630799</v>
          </cell>
          <cell r="R413">
            <v>187.71394230769201</v>
          </cell>
          <cell r="S413">
            <v>9.73</v>
          </cell>
          <cell r="U413">
            <v>0</v>
          </cell>
          <cell r="Y413">
            <v>0</v>
          </cell>
        </row>
        <row r="414">
          <cell r="C414" t="str">
            <v>HOSPITAL DOM MALAN - CG Nº 027/2022</v>
          </cell>
          <cell r="E414" t="str">
            <v>ETELI ROBERTA BRIENE</v>
          </cell>
          <cell r="F414" t="str">
            <v>2 - Outros Profissionais da Saúde</v>
          </cell>
          <cell r="G414" t="str">
            <v>2237-10</v>
          </cell>
          <cell r="H414">
            <v>46143</v>
          </cell>
          <cell r="J414">
            <v>310.87360000000001</v>
          </cell>
          <cell r="M414">
            <v>0</v>
          </cell>
          <cell r="O414">
            <v>1.7740445126630799</v>
          </cell>
          <cell r="S414">
            <v>0</v>
          </cell>
          <cell r="U414">
            <v>0</v>
          </cell>
          <cell r="Y414">
            <v>0</v>
          </cell>
        </row>
        <row r="415">
          <cell r="C415" t="str">
            <v>HOSPITAL DOM MALAN - CG Nº 027/2022</v>
          </cell>
          <cell r="E415" t="str">
            <v>EULINA DE CASTRO FERREIRA</v>
          </cell>
          <cell r="F415" t="str">
            <v>2 - Outros Profissionais da Saúde</v>
          </cell>
          <cell r="G415" t="str">
            <v>3222-05</v>
          </cell>
          <cell r="H415">
            <v>46143</v>
          </cell>
          <cell r="J415">
            <v>303.50560000000002</v>
          </cell>
          <cell r="L415">
            <v>71.443564530289706</v>
          </cell>
          <cell r="M415">
            <v>1.64</v>
          </cell>
          <cell r="O415">
            <v>1.7740445126630799</v>
          </cell>
          <cell r="S415">
            <v>0</v>
          </cell>
          <cell r="U415">
            <v>0</v>
          </cell>
          <cell r="Y415">
            <v>1563.94</v>
          </cell>
          <cell r="AB415" t="str">
            <v>PISO ENFERMAGEM</v>
          </cell>
        </row>
        <row r="416">
          <cell r="C416" t="str">
            <v>HOSPITAL DOM MALAN - CG Nº 027/2022</v>
          </cell>
          <cell r="E416" t="str">
            <v>EUZILENE SOARES NUNES DE SOUZA</v>
          </cell>
          <cell r="F416" t="str">
            <v>3 - Administrativo</v>
          </cell>
          <cell r="G416" t="str">
            <v>5211-30</v>
          </cell>
          <cell r="H416">
            <v>46143</v>
          </cell>
          <cell r="J416">
            <v>253.86560000000003</v>
          </cell>
          <cell r="L416">
            <v>71.443564530289706</v>
          </cell>
          <cell r="M416">
            <v>0.54</v>
          </cell>
          <cell r="O416">
            <v>1.7740445126630799</v>
          </cell>
          <cell r="S416">
            <v>0</v>
          </cell>
          <cell r="U416">
            <v>0</v>
          </cell>
          <cell r="Y416">
            <v>0</v>
          </cell>
        </row>
        <row r="417">
          <cell r="C417" t="str">
            <v>HOSPITAL DOM MALAN - CG Nº 027/2022</v>
          </cell>
          <cell r="E417" t="str">
            <v>EVELIN DA SILVA ALVES DE JESUS TARSITANO</v>
          </cell>
          <cell r="F417" t="str">
            <v>3 - Administrativo</v>
          </cell>
          <cell r="G417" t="str">
            <v>5211-30</v>
          </cell>
          <cell r="H417">
            <v>46143</v>
          </cell>
          <cell r="J417">
            <v>143.58160000000001</v>
          </cell>
          <cell r="L417">
            <v>71.443564530289706</v>
          </cell>
          <cell r="M417">
            <v>1.57</v>
          </cell>
          <cell r="O417">
            <v>1.7740445126630799</v>
          </cell>
          <cell r="S417">
            <v>0</v>
          </cell>
          <cell r="U417">
            <v>0</v>
          </cell>
          <cell r="Y417">
            <v>0</v>
          </cell>
        </row>
        <row r="418">
          <cell r="C418" t="str">
            <v>HOSPITAL DOM MALAN - CG Nº 027/2022</v>
          </cell>
          <cell r="E418" t="str">
            <v>EVELLYN CAMILLE SANTOS NASCIMENTO</v>
          </cell>
          <cell r="F418" t="str">
            <v>3 - Administrativo</v>
          </cell>
          <cell r="G418" t="str">
            <v>4110-10</v>
          </cell>
          <cell r="H418">
            <v>46143</v>
          </cell>
          <cell r="J418">
            <v>17.192399999999999</v>
          </cell>
          <cell r="M418">
            <v>0</v>
          </cell>
          <cell r="O418">
            <v>1.7740445126630799</v>
          </cell>
          <cell r="R418">
            <v>187.71394230769201</v>
          </cell>
          <cell r="S418">
            <v>51.58</v>
          </cell>
          <cell r="U418">
            <v>0</v>
          </cell>
          <cell r="Y418">
            <v>0</v>
          </cell>
        </row>
        <row r="419">
          <cell r="C419" t="str">
            <v>HOSPITAL DOM MALAN - CG Nº 027/2022</v>
          </cell>
          <cell r="E419" t="str">
            <v>EVERLEIDE GOMES DOS SANTOS</v>
          </cell>
          <cell r="F419" t="str">
            <v>2 - Outros Profissionais da Saúde</v>
          </cell>
          <cell r="G419" t="str">
            <v>3222-05</v>
          </cell>
          <cell r="H419">
            <v>46143</v>
          </cell>
          <cell r="J419">
            <v>169.58880000000002</v>
          </cell>
          <cell r="L419">
            <v>71.443564530289706</v>
          </cell>
          <cell r="M419">
            <v>1.64</v>
          </cell>
          <cell r="O419">
            <v>1.7740445126630799</v>
          </cell>
          <cell r="S419">
            <v>0</v>
          </cell>
          <cell r="U419">
            <v>0</v>
          </cell>
          <cell r="Y419">
            <v>0</v>
          </cell>
        </row>
        <row r="420">
          <cell r="C420" t="str">
            <v>HOSPITAL DOM MALAN - CG Nº 027/2022</v>
          </cell>
          <cell r="E420" t="str">
            <v>EXPEDITA FREIRES DA SILVA</v>
          </cell>
          <cell r="F420" t="str">
            <v>2 - Outros Profissionais da Saúde</v>
          </cell>
          <cell r="G420" t="str">
            <v>5152-05</v>
          </cell>
          <cell r="H420">
            <v>46143</v>
          </cell>
          <cell r="J420">
            <v>140.05440000000002</v>
          </cell>
          <cell r="L420">
            <v>71.443564530289706</v>
          </cell>
          <cell r="M420">
            <v>1.46</v>
          </cell>
          <cell r="O420">
            <v>1.7740445126630799</v>
          </cell>
          <cell r="S420">
            <v>0</v>
          </cell>
          <cell r="U420">
            <v>0</v>
          </cell>
          <cell r="Y420">
            <v>0</v>
          </cell>
        </row>
        <row r="421">
          <cell r="C421" t="str">
            <v>HOSPITAL DOM MALAN - CG Nº 027/2022</v>
          </cell>
          <cell r="E421" t="str">
            <v>FABIA ALVES PAIXAO</v>
          </cell>
          <cell r="F421" t="str">
            <v>3 - Administrativo</v>
          </cell>
          <cell r="G421" t="str">
            <v>5211-30</v>
          </cell>
          <cell r="H421">
            <v>46143</v>
          </cell>
          <cell r="J421">
            <v>176.66640000000001</v>
          </cell>
          <cell r="L421">
            <v>71.443564530289706</v>
          </cell>
          <cell r="M421">
            <v>1.62</v>
          </cell>
          <cell r="O421">
            <v>1.7740445126630799</v>
          </cell>
          <cell r="S421">
            <v>0</v>
          </cell>
          <cell r="U421">
            <v>0</v>
          </cell>
          <cell r="Y421">
            <v>0</v>
          </cell>
        </row>
        <row r="422">
          <cell r="C422" t="str">
            <v>HOSPITAL DOM MALAN - CG Nº 027/2022</v>
          </cell>
          <cell r="E422" t="str">
            <v>FABIA MONICA DA SILVA</v>
          </cell>
          <cell r="F422" t="str">
            <v>2 - Outros Profissionais da Saúde</v>
          </cell>
          <cell r="G422" t="str">
            <v>3222-05</v>
          </cell>
          <cell r="H422">
            <v>46143</v>
          </cell>
          <cell r="J422">
            <v>313.488</v>
          </cell>
          <cell r="L422">
            <v>71.443564530289706</v>
          </cell>
          <cell r="M422">
            <v>1.64</v>
          </cell>
          <cell r="O422">
            <v>1.7740445126630799</v>
          </cell>
          <cell r="S422">
            <v>0</v>
          </cell>
          <cell r="U422">
            <v>0</v>
          </cell>
          <cell r="Y422">
            <v>1563.94</v>
          </cell>
          <cell r="AB422" t="str">
            <v>PISO ENFERMAGEM</v>
          </cell>
        </row>
        <row r="423">
          <cell r="C423" t="str">
            <v>HOSPITAL DOM MALAN - CG Nº 027/2022</v>
          </cell>
          <cell r="E423" t="str">
            <v>FABIANA DE ALMEIDA VITAL FERREIRA</v>
          </cell>
          <cell r="F423" t="str">
            <v>1 - Médico</v>
          </cell>
          <cell r="G423" t="str">
            <v>2251-20</v>
          </cell>
          <cell r="H423">
            <v>46143</v>
          </cell>
          <cell r="J423">
            <v>709.56000000000006</v>
          </cell>
          <cell r="L423">
            <v>71.443564530289706</v>
          </cell>
          <cell r="M423">
            <v>8.01</v>
          </cell>
          <cell r="O423">
            <v>1.7740445126630799</v>
          </cell>
          <cell r="S423">
            <v>0</v>
          </cell>
          <cell r="U423">
            <v>0</v>
          </cell>
          <cell r="Y423">
            <v>0</v>
          </cell>
        </row>
        <row r="424">
          <cell r="C424" t="str">
            <v>HOSPITAL DOM MALAN - CG Nº 027/2022</v>
          </cell>
          <cell r="E424" t="str">
            <v>FABIANA DE SOUZA GOMES</v>
          </cell>
          <cell r="F424" t="str">
            <v>2 - Outros Profissionais da Saúde</v>
          </cell>
          <cell r="G424" t="str">
            <v>3222-05</v>
          </cell>
          <cell r="H424">
            <v>46143</v>
          </cell>
          <cell r="J424">
            <v>300.33519999999999</v>
          </cell>
          <cell r="L424">
            <v>71.443564530289706</v>
          </cell>
          <cell r="M424">
            <v>1.64</v>
          </cell>
          <cell r="O424">
            <v>1.7740445126630799</v>
          </cell>
          <cell r="S424">
            <v>0</v>
          </cell>
          <cell r="U424">
            <v>81.02</v>
          </cell>
          <cell r="X424" t="str">
            <v>AUXILIO CRECHE</v>
          </cell>
          <cell r="Y424">
            <v>1563.94</v>
          </cell>
          <cell r="AB424" t="str">
            <v>PISO ENFERMAGEM</v>
          </cell>
        </row>
        <row r="425">
          <cell r="C425" t="str">
            <v>HOSPITAL DOM MALAN - CG Nº 027/2022</v>
          </cell>
          <cell r="E425" t="str">
            <v>FABIANA DOS SANTOS LIMA</v>
          </cell>
          <cell r="F425" t="str">
            <v>2 - Outros Profissionais da Saúde</v>
          </cell>
          <cell r="G425" t="str">
            <v>3222-05</v>
          </cell>
          <cell r="H425">
            <v>46143</v>
          </cell>
          <cell r="J425">
            <v>304.0016</v>
          </cell>
          <cell r="L425">
            <v>71.443564530289706</v>
          </cell>
          <cell r="M425">
            <v>1.64</v>
          </cell>
          <cell r="O425">
            <v>1.7740445126630799</v>
          </cell>
          <cell r="R425">
            <v>187.71394230769201</v>
          </cell>
          <cell r="S425">
            <v>98.38</v>
          </cell>
          <cell r="U425">
            <v>0</v>
          </cell>
          <cell r="Y425">
            <v>1563.94</v>
          </cell>
          <cell r="AB425" t="str">
            <v>PISO ENFERMAGEM</v>
          </cell>
        </row>
        <row r="426">
          <cell r="C426" t="str">
            <v>HOSPITAL DOM MALAN - CG Nº 027/2022</v>
          </cell>
          <cell r="E426" t="str">
            <v>FABIANA FERREIRA ALVES</v>
          </cell>
          <cell r="F426" t="str">
            <v>2 - Outros Profissionais da Saúde</v>
          </cell>
          <cell r="G426" t="str">
            <v>3222-05</v>
          </cell>
          <cell r="H426">
            <v>46143</v>
          </cell>
          <cell r="J426">
            <v>300.01679999999999</v>
          </cell>
          <cell r="L426">
            <v>71.443564530289706</v>
          </cell>
          <cell r="M426">
            <v>1.64</v>
          </cell>
          <cell r="O426">
            <v>1.7740445126630799</v>
          </cell>
          <cell r="R426">
            <v>187.71394230769201</v>
          </cell>
          <cell r="S426">
            <v>98.38</v>
          </cell>
          <cell r="U426">
            <v>0</v>
          </cell>
          <cell r="Y426">
            <v>1563.94</v>
          </cell>
          <cell r="AB426" t="str">
            <v>PISO ENFERMAGEM</v>
          </cell>
        </row>
        <row r="427">
          <cell r="C427" t="str">
            <v>HOSPITAL DOM MALAN - CG Nº 027/2022</v>
          </cell>
          <cell r="E427" t="str">
            <v>FABIANA FERREIRA DA SILVA</v>
          </cell>
          <cell r="F427" t="str">
            <v>2 - Outros Profissionais da Saúde</v>
          </cell>
          <cell r="G427" t="str">
            <v>3222-05</v>
          </cell>
          <cell r="H427">
            <v>46143</v>
          </cell>
          <cell r="J427">
            <v>302.8152</v>
          </cell>
          <cell r="L427">
            <v>71.443564530289706</v>
          </cell>
          <cell r="M427">
            <v>1.64</v>
          </cell>
          <cell r="O427">
            <v>1.7740445126630799</v>
          </cell>
          <cell r="R427">
            <v>187.71394230769201</v>
          </cell>
          <cell r="S427">
            <v>98.38</v>
          </cell>
          <cell r="U427">
            <v>0</v>
          </cell>
          <cell r="Y427">
            <v>1563.94</v>
          </cell>
          <cell r="AB427" t="str">
            <v>PISO ENFERMAGEM</v>
          </cell>
        </row>
        <row r="428">
          <cell r="C428" t="str">
            <v>HOSPITAL DOM MALAN - CG Nº 027/2022</v>
          </cell>
          <cell r="E428" t="str">
            <v>FABIANA GOMES TEIXEIRA MENEZES</v>
          </cell>
          <cell r="F428" t="str">
            <v>2 - Outros Profissionais da Saúde</v>
          </cell>
          <cell r="G428" t="str">
            <v>3222-05</v>
          </cell>
          <cell r="H428">
            <v>46143</v>
          </cell>
          <cell r="J428">
            <v>292.69200000000001</v>
          </cell>
          <cell r="L428">
            <v>71.443564530289706</v>
          </cell>
          <cell r="M428">
            <v>1.31</v>
          </cell>
          <cell r="O428">
            <v>1.7740445126630799</v>
          </cell>
          <cell r="S428">
            <v>0</v>
          </cell>
          <cell r="U428">
            <v>0</v>
          </cell>
          <cell r="Y428">
            <v>1563.94</v>
          </cell>
          <cell r="AB428" t="str">
            <v>PISO ENFERMAGEM</v>
          </cell>
        </row>
        <row r="429">
          <cell r="C429" t="str">
            <v>HOSPITAL DOM MALAN - CG Nº 027/2022</v>
          </cell>
          <cell r="E429" t="str">
            <v>FABIANA MOREIRA MORAES</v>
          </cell>
          <cell r="F429" t="str">
            <v>1 - Médico</v>
          </cell>
          <cell r="G429" t="str">
            <v>2251-20</v>
          </cell>
          <cell r="H429">
            <v>46143</v>
          </cell>
          <cell r="J429">
            <v>432.61279999999999</v>
          </cell>
          <cell r="M429">
            <v>0</v>
          </cell>
          <cell r="O429">
            <v>1.7740445126630799</v>
          </cell>
          <cell r="S429">
            <v>0</v>
          </cell>
          <cell r="U429">
            <v>0</v>
          </cell>
          <cell r="Y429">
            <v>0</v>
          </cell>
        </row>
        <row r="430">
          <cell r="C430" t="str">
            <v>HOSPITAL DOM MALAN - CG Nº 027/2022</v>
          </cell>
          <cell r="E430" t="str">
            <v>FABIANA NASCIMENTO AMARAL COELHO</v>
          </cell>
          <cell r="F430" t="str">
            <v>2 - Outros Profissionais da Saúde</v>
          </cell>
          <cell r="G430" t="str">
            <v>3222-05</v>
          </cell>
          <cell r="H430">
            <v>46143</v>
          </cell>
          <cell r="J430">
            <v>292.69200000000001</v>
          </cell>
          <cell r="L430">
            <v>71.443564530289706</v>
          </cell>
          <cell r="M430">
            <v>1.31</v>
          </cell>
          <cell r="O430">
            <v>1.7740445126630799</v>
          </cell>
          <cell r="S430">
            <v>0</v>
          </cell>
          <cell r="U430">
            <v>0</v>
          </cell>
          <cell r="Y430">
            <v>1563.94</v>
          </cell>
          <cell r="AB430" t="str">
            <v>PISO ENFERMAGEM</v>
          </cell>
        </row>
        <row r="431">
          <cell r="C431" t="str">
            <v>HOSPITAL DOM MALAN - CG Nº 027/2022</v>
          </cell>
          <cell r="E431" t="str">
            <v>FABIANA PEREIRA DOS SANTOS</v>
          </cell>
          <cell r="F431" t="str">
            <v>2 - Outros Profissionais da Saúde</v>
          </cell>
          <cell r="G431" t="str">
            <v>3222-05</v>
          </cell>
          <cell r="H431">
            <v>46143</v>
          </cell>
          <cell r="J431">
            <v>282.21840000000003</v>
          </cell>
          <cell r="L431">
            <v>71.443564530289706</v>
          </cell>
          <cell r="M431">
            <v>1.64</v>
          </cell>
          <cell r="O431">
            <v>1.7740445126630799</v>
          </cell>
          <cell r="R431">
            <v>187.71394230769201</v>
          </cell>
          <cell r="S431">
            <v>98.38</v>
          </cell>
          <cell r="U431">
            <v>0</v>
          </cell>
          <cell r="Y431">
            <v>1563.94</v>
          </cell>
          <cell r="AB431" t="str">
            <v>PISO ENFERMAGEM</v>
          </cell>
        </row>
        <row r="432">
          <cell r="C432" t="str">
            <v>HOSPITAL DOM MALAN - CG Nº 027/2022</v>
          </cell>
          <cell r="E432" t="str">
            <v>FABIANA RODRIGUES DO NASCIMENTO</v>
          </cell>
          <cell r="F432" t="str">
            <v>2 - Outros Profissionais da Saúde</v>
          </cell>
          <cell r="G432" t="str">
            <v>2235-05</v>
          </cell>
          <cell r="H432">
            <v>46143</v>
          </cell>
          <cell r="J432">
            <v>448.05680000000001</v>
          </cell>
          <cell r="L432">
            <v>71.443564530289706</v>
          </cell>
          <cell r="M432">
            <v>2.12</v>
          </cell>
          <cell r="O432">
            <v>1.7740445126630799</v>
          </cell>
          <cell r="S432">
            <v>0</v>
          </cell>
          <cell r="U432">
            <v>0</v>
          </cell>
          <cell r="Y432">
            <v>2038.58</v>
          </cell>
          <cell r="AB432" t="str">
            <v>PISO ENFERMAGEM</v>
          </cell>
        </row>
        <row r="433">
          <cell r="C433" t="str">
            <v>HOSPITAL DOM MALAN - CG Nº 027/2022</v>
          </cell>
          <cell r="E433" t="str">
            <v>FABIANA SILVA BRAGA</v>
          </cell>
          <cell r="F433" t="str">
            <v>2 - Outros Profissionais da Saúde</v>
          </cell>
          <cell r="G433" t="str">
            <v>3222-05</v>
          </cell>
          <cell r="H433">
            <v>46143</v>
          </cell>
          <cell r="J433">
            <v>202.97839999999999</v>
          </cell>
          <cell r="L433">
            <v>71.443564530289706</v>
          </cell>
          <cell r="M433">
            <v>1.64</v>
          </cell>
          <cell r="O433">
            <v>1.7740445126630799</v>
          </cell>
          <cell r="S433">
            <v>0</v>
          </cell>
          <cell r="U433">
            <v>0</v>
          </cell>
          <cell r="Y433">
            <v>573.44000000000005</v>
          </cell>
          <cell r="AB433" t="str">
            <v>PISO ENFERMAGEM</v>
          </cell>
        </row>
        <row r="434">
          <cell r="C434" t="str">
            <v>HOSPITAL DOM MALAN - CG Nº 027/2022</v>
          </cell>
          <cell r="E434" t="str">
            <v>FABIANNE RAMOS DE MORAES</v>
          </cell>
          <cell r="F434" t="str">
            <v>2 - Outros Profissionais da Saúde</v>
          </cell>
          <cell r="G434" t="str">
            <v>3222-05</v>
          </cell>
          <cell r="H434">
            <v>46143</v>
          </cell>
          <cell r="J434">
            <v>303.47040000000004</v>
          </cell>
          <cell r="L434">
            <v>71.443564530289706</v>
          </cell>
          <cell r="M434">
            <v>1.64</v>
          </cell>
          <cell r="O434">
            <v>1.7740445126630799</v>
          </cell>
          <cell r="S434">
            <v>0</v>
          </cell>
          <cell r="U434">
            <v>0</v>
          </cell>
          <cell r="Y434">
            <v>1563.94</v>
          </cell>
          <cell r="AB434" t="str">
            <v>PISO ENFERMAGEM</v>
          </cell>
        </row>
        <row r="435">
          <cell r="C435" t="str">
            <v>HOSPITAL DOM MALAN - CG Nº 027/2022</v>
          </cell>
          <cell r="E435" t="str">
            <v>FABILENE KELLY GOMES DOS SANTOS</v>
          </cell>
          <cell r="F435" t="str">
            <v>3 - Administrativo</v>
          </cell>
          <cell r="G435" t="str">
            <v>4221-05</v>
          </cell>
          <cell r="H435">
            <v>46143</v>
          </cell>
          <cell r="J435">
            <v>216.13679999999999</v>
          </cell>
          <cell r="L435">
            <v>71.443564530289706</v>
          </cell>
          <cell r="M435">
            <v>1.62</v>
          </cell>
          <cell r="O435">
            <v>1.7740445126630799</v>
          </cell>
          <cell r="S435">
            <v>0</v>
          </cell>
          <cell r="U435">
            <v>0</v>
          </cell>
          <cell r="Y435">
            <v>0</v>
          </cell>
        </row>
        <row r="436">
          <cell r="C436" t="str">
            <v>HOSPITAL DOM MALAN - CG Nº 027/2022</v>
          </cell>
          <cell r="E436" t="str">
            <v>FABRICIA DE AQUINO SANTOS</v>
          </cell>
          <cell r="F436" t="str">
            <v>2 - Outros Profissionais da Saúde</v>
          </cell>
          <cell r="G436" t="str">
            <v>3222-05</v>
          </cell>
          <cell r="H436">
            <v>46143</v>
          </cell>
          <cell r="J436">
            <v>303.47040000000004</v>
          </cell>
          <cell r="L436">
            <v>71.443564530289706</v>
          </cell>
          <cell r="M436">
            <v>1.64</v>
          </cell>
          <cell r="O436">
            <v>1.7740445126630799</v>
          </cell>
          <cell r="S436">
            <v>0</v>
          </cell>
          <cell r="U436">
            <v>0</v>
          </cell>
          <cell r="Y436">
            <v>1563.94</v>
          </cell>
          <cell r="AB436" t="str">
            <v>PISO ENFERMAGEM</v>
          </cell>
        </row>
        <row r="437">
          <cell r="C437" t="str">
            <v>HOSPITAL DOM MALAN - CG Nº 027/2022</v>
          </cell>
          <cell r="E437" t="str">
            <v>FERNANDA COELHO DE OLIVEIRA SILVA BRITO</v>
          </cell>
          <cell r="F437" t="str">
            <v>2 - Outros Profissionais da Saúde</v>
          </cell>
          <cell r="G437" t="str">
            <v>2235-05</v>
          </cell>
          <cell r="H437">
            <v>46143</v>
          </cell>
          <cell r="J437">
            <v>398.81199999999995</v>
          </cell>
          <cell r="L437">
            <v>71.443564530289706</v>
          </cell>
          <cell r="M437">
            <v>2.12</v>
          </cell>
          <cell r="O437">
            <v>1.7740445126630799</v>
          </cell>
          <cell r="S437">
            <v>0</v>
          </cell>
          <cell r="U437">
            <v>0</v>
          </cell>
          <cell r="Y437">
            <v>2038.58</v>
          </cell>
          <cell r="AB437" t="str">
            <v>PISO ENFERMAGEM</v>
          </cell>
        </row>
        <row r="438">
          <cell r="C438" t="str">
            <v>HOSPITAL DOM MALAN - CG Nº 027/2022</v>
          </cell>
          <cell r="E438" t="str">
            <v>FERNANDA DE OLIVEIRA PEREIRA</v>
          </cell>
          <cell r="F438" t="str">
            <v>2 - Outros Profissionais da Saúde</v>
          </cell>
          <cell r="G438" t="str">
            <v>2235-05</v>
          </cell>
          <cell r="H438">
            <v>46143</v>
          </cell>
          <cell r="J438">
            <v>358.72320000000002</v>
          </cell>
          <cell r="M438">
            <v>0</v>
          </cell>
          <cell r="O438">
            <v>1.7740445126630799</v>
          </cell>
          <cell r="S438">
            <v>0</v>
          </cell>
          <cell r="U438">
            <v>0</v>
          </cell>
          <cell r="Y438">
            <v>2038.58</v>
          </cell>
          <cell r="AB438" t="str">
            <v>PISO ENFERMAGEM</v>
          </cell>
        </row>
        <row r="439">
          <cell r="C439" t="str">
            <v>HOSPITAL DOM MALAN - CG Nº 027/2022</v>
          </cell>
          <cell r="E439" t="str">
            <v>FERNANDA DE SOUZA LIMA</v>
          </cell>
          <cell r="F439" t="str">
            <v>2 - Outros Profissionais da Saúde</v>
          </cell>
          <cell r="G439" t="str">
            <v>5152-05</v>
          </cell>
          <cell r="H439">
            <v>46143</v>
          </cell>
          <cell r="J439">
            <v>155.61600000000001</v>
          </cell>
          <cell r="L439">
            <v>71.443564530289706</v>
          </cell>
          <cell r="M439">
            <v>1.62</v>
          </cell>
          <cell r="O439">
            <v>1.7740445126630799</v>
          </cell>
          <cell r="R439">
            <v>187.71394230769201</v>
          </cell>
          <cell r="S439">
            <v>97.26</v>
          </cell>
          <cell r="U439">
            <v>77.37</v>
          </cell>
          <cell r="X439" t="str">
            <v>AUXILIO CRECHE</v>
          </cell>
          <cell r="Y439">
            <v>0</v>
          </cell>
        </row>
        <row r="440">
          <cell r="C440" t="str">
            <v>HOSPITAL DOM MALAN - CG Nº 027/2022</v>
          </cell>
          <cell r="E440" t="str">
            <v>FERNANDA DE SOUZA LIMA SANTOS FERREIRA</v>
          </cell>
          <cell r="F440" t="str">
            <v>3 - Administrativo</v>
          </cell>
          <cell r="G440" t="str">
            <v>5174-10</v>
          </cell>
          <cell r="H440">
            <v>46143</v>
          </cell>
          <cell r="J440">
            <v>25.936</v>
          </cell>
          <cell r="L440">
            <v>71.443564530289706</v>
          </cell>
          <cell r="M440">
            <v>0.27</v>
          </cell>
          <cell r="O440">
            <v>1.7740445126630799</v>
          </cell>
          <cell r="S440">
            <v>0</v>
          </cell>
          <cell r="U440">
            <v>0</v>
          </cell>
          <cell r="Y440">
            <v>0</v>
          </cell>
        </row>
        <row r="441">
          <cell r="C441" t="str">
            <v>HOSPITAL DOM MALAN - CG Nº 027/2022</v>
          </cell>
          <cell r="E441" t="str">
            <v>FERNANDA FERRAZ BIONE DE OLIVEIRA</v>
          </cell>
          <cell r="F441" t="str">
            <v>2 - Outros Profissionais da Saúde</v>
          </cell>
          <cell r="G441" t="str">
            <v>2236-05</v>
          </cell>
          <cell r="H441">
            <v>46143</v>
          </cell>
          <cell r="J441">
            <v>229.17360000000002</v>
          </cell>
          <cell r="L441">
            <v>71.443564530289706</v>
          </cell>
          <cell r="M441">
            <v>2.0699999999999998</v>
          </cell>
          <cell r="O441">
            <v>1.7740445126630799</v>
          </cell>
          <cell r="S441">
            <v>0</v>
          </cell>
          <cell r="U441">
            <v>0</v>
          </cell>
          <cell r="Y441">
            <v>0</v>
          </cell>
        </row>
        <row r="442">
          <cell r="C442" t="str">
            <v>HOSPITAL DOM MALAN - CG Nº 027/2022</v>
          </cell>
          <cell r="E442" t="str">
            <v>FERNANDA RODRIGUES DA SILVA VASCONCELOS</v>
          </cell>
          <cell r="F442" t="str">
            <v>2 - Outros Profissionais da Saúde</v>
          </cell>
          <cell r="G442" t="str">
            <v>2237-10</v>
          </cell>
          <cell r="H442">
            <v>46143</v>
          </cell>
          <cell r="J442">
            <v>325.12080000000003</v>
          </cell>
          <cell r="M442">
            <v>0</v>
          </cell>
          <cell r="O442">
            <v>1.7740445126630799</v>
          </cell>
          <cell r="S442">
            <v>0</v>
          </cell>
          <cell r="U442">
            <v>128</v>
          </cell>
          <cell r="X442" t="str">
            <v>AUXILIO CRECHE</v>
          </cell>
          <cell r="Y442">
            <v>0</v>
          </cell>
        </row>
        <row r="443">
          <cell r="C443" t="str">
            <v>HOSPITAL DOM MALAN - CG Nº 027/2022</v>
          </cell>
          <cell r="E443" t="str">
            <v>FERNANDO WAGNER NUNES DO NASCIMENTO</v>
          </cell>
          <cell r="F443" t="str">
            <v>3 - Administrativo</v>
          </cell>
          <cell r="G443" t="str">
            <v>5151-10</v>
          </cell>
          <cell r="H443">
            <v>46143</v>
          </cell>
          <cell r="J443">
            <v>98.55680000000001</v>
          </cell>
          <cell r="L443">
            <v>71.443564530289706</v>
          </cell>
          <cell r="M443">
            <v>1.03</v>
          </cell>
          <cell r="O443">
            <v>1.7740445126630799</v>
          </cell>
          <cell r="S443">
            <v>0</v>
          </cell>
          <cell r="U443">
            <v>0</v>
          </cell>
          <cell r="Y443">
            <v>0</v>
          </cell>
        </row>
        <row r="444">
          <cell r="C444" t="str">
            <v>HOSPITAL DOM MALAN - CG Nº 027/2022</v>
          </cell>
          <cell r="E444" t="str">
            <v>FILIPE COSTA DE ARAUJO</v>
          </cell>
          <cell r="F444" t="str">
            <v>1 - Médico</v>
          </cell>
          <cell r="G444" t="str">
            <v>2251-50</v>
          </cell>
          <cell r="H444">
            <v>46143</v>
          </cell>
          <cell r="J444">
            <v>1560.5816</v>
          </cell>
          <cell r="L444">
            <v>71.443564530289706</v>
          </cell>
          <cell r="M444">
            <v>9.6199999999999992</v>
          </cell>
          <cell r="O444">
            <v>1.7740445126630799</v>
          </cell>
          <cell r="S444">
            <v>0</v>
          </cell>
          <cell r="U444">
            <v>0</v>
          </cell>
          <cell r="Y444">
            <v>0</v>
          </cell>
        </row>
        <row r="445">
          <cell r="C445" t="str">
            <v>HOSPITAL DOM MALAN - CG Nº 027/2022</v>
          </cell>
          <cell r="E445" t="str">
            <v>FILIPE DANTAS DE LIMA</v>
          </cell>
          <cell r="F445" t="str">
            <v>3 - Administrativo</v>
          </cell>
          <cell r="G445" t="str">
            <v>5143-10</v>
          </cell>
          <cell r="H445">
            <v>46143</v>
          </cell>
          <cell r="J445">
            <v>181.55200000000002</v>
          </cell>
          <cell r="L445">
            <v>71.443564530289706</v>
          </cell>
          <cell r="M445">
            <v>1.62</v>
          </cell>
          <cell r="O445">
            <v>1.7740445126630799</v>
          </cell>
          <cell r="S445">
            <v>0</v>
          </cell>
          <cell r="U445">
            <v>0</v>
          </cell>
          <cell r="Y445">
            <v>0</v>
          </cell>
        </row>
        <row r="446">
          <cell r="C446" t="str">
            <v>HOSPITAL DOM MALAN - CG Nº 027/2022</v>
          </cell>
          <cell r="E446" t="str">
            <v>FLAVIA HELENA CAVALCANTI GUIMARAES</v>
          </cell>
          <cell r="F446" t="str">
            <v>1 - Médico</v>
          </cell>
          <cell r="G446" t="str">
            <v>2251-24</v>
          </cell>
          <cell r="H446">
            <v>46143</v>
          </cell>
          <cell r="J446">
            <v>1372.1224</v>
          </cell>
          <cell r="L446">
            <v>71.443564530289706</v>
          </cell>
          <cell r="M446">
            <v>12.82</v>
          </cell>
          <cell r="O446">
            <v>1.7740445126630799</v>
          </cell>
          <cell r="S446">
            <v>0</v>
          </cell>
          <cell r="U446">
            <v>0</v>
          </cell>
          <cell r="Y446">
            <v>0</v>
          </cell>
        </row>
        <row r="447">
          <cell r="C447" t="str">
            <v>HOSPITAL DOM MALAN - CG Nº 027/2022</v>
          </cell>
          <cell r="E447" t="str">
            <v>FLAVIA JERONIMO DA SILVA</v>
          </cell>
          <cell r="F447" t="str">
            <v>1 - Médico</v>
          </cell>
          <cell r="G447" t="str">
            <v>2251-20</v>
          </cell>
          <cell r="H447">
            <v>46143</v>
          </cell>
          <cell r="J447">
            <v>701.19679999999994</v>
          </cell>
          <cell r="L447">
            <v>71.443564530289706</v>
          </cell>
          <cell r="M447">
            <v>8.01</v>
          </cell>
          <cell r="O447">
            <v>1.7740445126630799</v>
          </cell>
          <cell r="S447">
            <v>0</v>
          </cell>
          <cell r="U447">
            <v>0</v>
          </cell>
          <cell r="Y447">
            <v>0</v>
          </cell>
        </row>
        <row r="448">
          <cell r="C448" t="str">
            <v>HOSPITAL DOM MALAN - CG Nº 027/2022</v>
          </cell>
          <cell r="E448" t="str">
            <v>FLAVIA MENDES DE OLIVEIRA</v>
          </cell>
          <cell r="F448" t="str">
            <v>2 - Outros Profissionais da Saúde</v>
          </cell>
          <cell r="G448" t="str">
            <v>2235-05</v>
          </cell>
          <cell r="H448">
            <v>46143</v>
          </cell>
          <cell r="J448">
            <v>368.05680000000001</v>
          </cell>
          <cell r="L448">
            <v>71.443564530289706</v>
          </cell>
          <cell r="M448">
            <v>2.12</v>
          </cell>
          <cell r="O448">
            <v>1.7740445126630799</v>
          </cell>
          <cell r="S448">
            <v>0</v>
          </cell>
          <cell r="U448">
            <v>0</v>
          </cell>
          <cell r="Y448">
            <v>2038.58</v>
          </cell>
          <cell r="AB448" t="str">
            <v>PISO ENFERMAGEM</v>
          </cell>
        </row>
        <row r="449">
          <cell r="C449" t="str">
            <v>HOSPITAL DOM MALAN - CG Nº 027/2022</v>
          </cell>
          <cell r="E449" t="str">
            <v>FRANCENY ROCHA SALES DINIZ</v>
          </cell>
          <cell r="F449" t="str">
            <v>2 - Outros Profissionais da Saúde</v>
          </cell>
          <cell r="G449" t="str">
            <v>2235-05</v>
          </cell>
          <cell r="H449">
            <v>46143</v>
          </cell>
          <cell r="J449">
            <v>411.09280000000001</v>
          </cell>
          <cell r="L449">
            <v>71.443564530289706</v>
          </cell>
          <cell r="M449">
            <v>2.12</v>
          </cell>
          <cell r="O449">
            <v>1.7740445126630799</v>
          </cell>
          <cell r="S449">
            <v>0</v>
          </cell>
          <cell r="U449">
            <v>0</v>
          </cell>
          <cell r="Y449">
            <v>2196.92</v>
          </cell>
          <cell r="AB449" t="str">
            <v>PISO ENFERMAGEM</v>
          </cell>
        </row>
        <row r="450">
          <cell r="C450" t="str">
            <v>HOSPITAL DOM MALAN - CG Nº 027/2022</v>
          </cell>
          <cell r="E450" t="str">
            <v>FRANCI CLEITON SANTOS SILVA</v>
          </cell>
          <cell r="F450" t="str">
            <v>3 - Administrativo</v>
          </cell>
          <cell r="G450" t="str">
            <v>7711-05</v>
          </cell>
          <cell r="H450">
            <v>46143</v>
          </cell>
          <cell r="J450">
            <v>192.96400000000003</v>
          </cell>
          <cell r="L450">
            <v>71.443564530289706</v>
          </cell>
          <cell r="M450">
            <v>1.76</v>
          </cell>
          <cell r="O450">
            <v>1.7740445126630799</v>
          </cell>
          <cell r="R450">
            <v>187.71394230769201</v>
          </cell>
          <cell r="S450">
            <v>105.82</v>
          </cell>
          <cell r="U450">
            <v>0</v>
          </cell>
          <cell r="Y450">
            <v>0</v>
          </cell>
        </row>
        <row r="451">
          <cell r="C451" t="str">
            <v>HOSPITAL DOM MALAN - CG Nº 027/2022</v>
          </cell>
          <cell r="E451" t="str">
            <v>FRANCICLEIDE NUNES DE SOUZA</v>
          </cell>
          <cell r="F451" t="str">
            <v>2 - Outros Profissionais da Saúde</v>
          </cell>
          <cell r="G451" t="str">
            <v>3222-05</v>
          </cell>
          <cell r="H451">
            <v>46143</v>
          </cell>
          <cell r="J451">
            <v>282.21840000000003</v>
          </cell>
          <cell r="L451">
            <v>71.443564530289706</v>
          </cell>
          <cell r="M451">
            <v>1.64</v>
          </cell>
          <cell r="O451">
            <v>1.7740445126630799</v>
          </cell>
          <cell r="S451">
            <v>0</v>
          </cell>
          <cell r="U451">
            <v>0</v>
          </cell>
          <cell r="Y451">
            <v>1563.94</v>
          </cell>
          <cell r="AB451" t="str">
            <v>PISO ENFERMAGEM</v>
          </cell>
        </row>
        <row r="452">
          <cell r="C452" t="str">
            <v>HOSPITAL DOM MALAN - CG Nº 027/2022</v>
          </cell>
          <cell r="E452" t="str">
            <v>FRANCIELE DA SILVA MORAIS</v>
          </cell>
          <cell r="F452" t="str">
            <v>2 - Outros Profissionais da Saúde</v>
          </cell>
          <cell r="G452" t="str">
            <v>3222-05</v>
          </cell>
          <cell r="H452">
            <v>46143</v>
          </cell>
          <cell r="J452">
            <v>391.50400000000002</v>
          </cell>
          <cell r="L452">
            <v>71.443564530289706</v>
          </cell>
          <cell r="M452">
            <v>0.11</v>
          </cell>
          <cell r="O452">
            <v>1.7740445126630799</v>
          </cell>
          <cell r="S452">
            <v>0</v>
          </cell>
          <cell r="U452">
            <v>81.02</v>
          </cell>
          <cell r="X452" t="str">
            <v>AUXILIO CRECHE</v>
          </cell>
          <cell r="Y452">
            <v>1563.94</v>
          </cell>
          <cell r="AB452" t="str">
            <v>PISO ENFERMAGEM</v>
          </cell>
        </row>
        <row r="453">
          <cell r="C453" t="str">
            <v>HOSPITAL DOM MALAN - CG Nº 027/2022</v>
          </cell>
          <cell r="E453" t="str">
            <v>FRANCIELLE URBANO BARRETO</v>
          </cell>
          <cell r="F453" t="str">
            <v>1 - Médico</v>
          </cell>
          <cell r="G453" t="str">
            <v>2251-24</v>
          </cell>
          <cell r="H453">
            <v>46143</v>
          </cell>
          <cell r="J453">
            <v>587.59360000000004</v>
          </cell>
          <cell r="L453">
            <v>71.443564530289706</v>
          </cell>
          <cell r="M453">
            <v>4.8099999999999996</v>
          </cell>
          <cell r="O453">
            <v>1.7740445126630799</v>
          </cell>
          <cell r="S453">
            <v>0</v>
          </cell>
          <cell r="U453">
            <v>0</v>
          </cell>
          <cell r="Y453">
            <v>0</v>
          </cell>
        </row>
        <row r="454">
          <cell r="C454" t="str">
            <v>HOSPITAL DOM MALAN - CG Nº 027/2022</v>
          </cell>
          <cell r="E454" t="str">
            <v>FRANCIELLI SILVA SANTOS</v>
          </cell>
          <cell r="F454" t="str">
            <v>2 - Outros Profissionais da Saúde</v>
          </cell>
          <cell r="G454" t="str">
            <v>3222-05</v>
          </cell>
          <cell r="H454">
            <v>46143</v>
          </cell>
          <cell r="J454">
            <v>311.43119999999999</v>
          </cell>
          <cell r="L454">
            <v>71.443564530289706</v>
          </cell>
          <cell r="M454">
            <v>1.37</v>
          </cell>
          <cell r="O454">
            <v>1.7740445126630799</v>
          </cell>
          <cell r="S454">
            <v>0</v>
          </cell>
          <cell r="U454">
            <v>0</v>
          </cell>
          <cell r="Y454">
            <v>1563.94</v>
          </cell>
          <cell r="AB454" t="str">
            <v>PISO ENFERMAGEM</v>
          </cell>
        </row>
        <row r="455">
          <cell r="C455" t="str">
            <v>HOSPITAL DOM MALAN - CG Nº 027/2022</v>
          </cell>
          <cell r="E455" t="str">
            <v>FRANCIELLY DE PAULO</v>
          </cell>
          <cell r="F455" t="str">
            <v>2 - Outros Profissionais da Saúde</v>
          </cell>
          <cell r="G455" t="str">
            <v>2236-05</v>
          </cell>
          <cell r="H455">
            <v>46143</v>
          </cell>
          <cell r="J455">
            <v>275.28960000000001</v>
          </cell>
          <cell r="L455">
            <v>71.443564530289706</v>
          </cell>
          <cell r="M455">
            <v>2.5499999999999998</v>
          </cell>
          <cell r="O455">
            <v>1.7740445126630799</v>
          </cell>
          <cell r="S455">
            <v>0</v>
          </cell>
          <cell r="U455">
            <v>0</v>
          </cell>
          <cell r="Y455">
            <v>0</v>
          </cell>
        </row>
        <row r="456">
          <cell r="C456" t="str">
            <v>HOSPITAL DOM MALAN - CG Nº 027/2022</v>
          </cell>
          <cell r="E456" t="str">
            <v>FRANCILARA MARIA DA SILVA</v>
          </cell>
          <cell r="F456" t="str">
            <v>2 - Outros Profissionais da Saúde</v>
          </cell>
          <cell r="G456" t="str">
            <v>3222-05</v>
          </cell>
          <cell r="H456">
            <v>46143</v>
          </cell>
          <cell r="J456">
            <v>427.44639999999998</v>
          </cell>
          <cell r="L456">
            <v>71.443564530289706</v>
          </cell>
          <cell r="M456">
            <v>0.11</v>
          </cell>
          <cell r="O456">
            <v>1.7740445126630799</v>
          </cell>
          <cell r="S456">
            <v>0</v>
          </cell>
          <cell r="U456">
            <v>162.04</v>
          </cell>
          <cell r="X456" t="str">
            <v>AUXILIO CRECHE</v>
          </cell>
          <cell r="Y456">
            <v>1563.94</v>
          </cell>
          <cell r="AB456" t="str">
            <v>PISO ENFERMAGEM</v>
          </cell>
        </row>
        <row r="457">
          <cell r="C457" t="str">
            <v>HOSPITAL DOM MALAN - CG Nº 027/2022</v>
          </cell>
          <cell r="E457" t="str">
            <v>FRANCINEIDE CORDEIRO BATISTA</v>
          </cell>
          <cell r="F457" t="str">
            <v>2 - Outros Profissionais da Saúde</v>
          </cell>
          <cell r="G457" t="str">
            <v>3222-05</v>
          </cell>
          <cell r="H457">
            <v>46143</v>
          </cell>
          <cell r="J457">
            <v>315.11680000000001</v>
          </cell>
          <cell r="L457">
            <v>71.443564530289706</v>
          </cell>
          <cell r="M457">
            <v>1.64</v>
          </cell>
          <cell r="O457">
            <v>1.7740445126630799</v>
          </cell>
          <cell r="S457">
            <v>0</v>
          </cell>
          <cell r="U457">
            <v>0</v>
          </cell>
          <cell r="Y457">
            <v>1563.94</v>
          </cell>
          <cell r="AB457" t="str">
            <v>PISO ENFERMAGEM</v>
          </cell>
        </row>
        <row r="458">
          <cell r="C458" t="str">
            <v>HOSPITAL DOM MALAN - CG Nº 027/2022</v>
          </cell>
          <cell r="E458" t="str">
            <v>FRANCINEIDE DA SILVA NASCIMENTO</v>
          </cell>
          <cell r="F458" t="str">
            <v>2 - Outros Profissionais da Saúde</v>
          </cell>
          <cell r="G458" t="str">
            <v>3222-05</v>
          </cell>
          <cell r="H458">
            <v>46143</v>
          </cell>
          <cell r="J458">
            <v>300.2824</v>
          </cell>
          <cell r="L458">
            <v>71.443564530289706</v>
          </cell>
          <cell r="M458">
            <v>1.64</v>
          </cell>
          <cell r="O458">
            <v>1.7740445126630799</v>
          </cell>
          <cell r="S458">
            <v>0</v>
          </cell>
          <cell r="U458">
            <v>0</v>
          </cell>
          <cell r="Y458">
            <v>1563.94</v>
          </cell>
          <cell r="AB458" t="str">
            <v>PISO ENFERMAGEM</v>
          </cell>
        </row>
        <row r="459">
          <cell r="C459" t="str">
            <v>HOSPITAL DOM MALAN - CG Nº 027/2022</v>
          </cell>
          <cell r="E459" t="str">
            <v>FRANCINEIDE DE LIMA LUCAS DE SA</v>
          </cell>
          <cell r="F459" t="str">
            <v>2 - Outros Profissionais da Saúde</v>
          </cell>
          <cell r="G459" t="str">
            <v>5152-05</v>
          </cell>
          <cell r="H459">
            <v>46143</v>
          </cell>
          <cell r="J459">
            <v>166.8432</v>
          </cell>
          <cell r="L459">
            <v>71.443564530289706</v>
          </cell>
          <cell r="M459">
            <v>1.62</v>
          </cell>
          <cell r="O459">
            <v>1.7740445126630799</v>
          </cell>
          <cell r="R459">
            <v>187.71394230769201</v>
          </cell>
          <cell r="S459">
            <v>97.26</v>
          </cell>
          <cell r="U459">
            <v>0</v>
          </cell>
          <cell r="Y459">
            <v>0</v>
          </cell>
        </row>
        <row r="460">
          <cell r="C460" t="str">
            <v>HOSPITAL DOM MALAN - CG Nº 027/2022</v>
          </cell>
          <cell r="E460" t="str">
            <v>FRANCISCA DE ASSIS RODRIGUES SANTANA</v>
          </cell>
          <cell r="F460" t="str">
            <v>2 - Outros Profissionais da Saúde</v>
          </cell>
          <cell r="G460" t="str">
            <v>3222-05</v>
          </cell>
          <cell r="H460">
            <v>46143</v>
          </cell>
          <cell r="J460">
            <v>308.15440000000001</v>
          </cell>
          <cell r="L460">
            <v>71.443564530289706</v>
          </cell>
          <cell r="M460">
            <v>1.64</v>
          </cell>
          <cell r="O460">
            <v>1.7740445126630799</v>
          </cell>
          <cell r="S460">
            <v>0</v>
          </cell>
          <cell r="U460">
            <v>0</v>
          </cell>
          <cell r="Y460">
            <v>1563.94</v>
          </cell>
          <cell r="AB460" t="str">
            <v>PISO ENFERMAGEM</v>
          </cell>
        </row>
        <row r="461">
          <cell r="C461" t="str">
            <v>HOSPITAL DOM MALAN - CG Nº 027/2022</v>
          </cell>
          <cell r="E461" t="str">
            <v>FRANCISCA EDLEUSA DE SOUZA COSTA BARBOSA</v>
          </cell>
          <cell r="F461" t="str">
            <v>2 - Outros Profissionais da Saúde</v>
          </cell>
          <cell r="G461" t="str">
            <v>3222-05</v>
          </cell>
          <cell r="H461">
            <v>46143</v>
          </cell>
          <cell r="J461">
            <v>0</v>
          </cell>
          <cell r="M461">
            <v>0</v>
          </cell>
          <cell r="O461">
            <v>1.7740445126630799</v>
          </cell>
          <cell r="S461">
            <v>0</v>
          </cell>
          <cell r="U461">
            <v>0</v>
          </cell>
          <cell r="Y461">
            <v>0</v>
          </cell>
        </row>
        <row r="462">
          <cell r="C462" t="str">
            <v>HOSPITAL DOM MALAN - CG Nº 027/2022</v>
          </cell>
          <cell r="E462" t="str">
            <v>FRANCISCA MACIELE DE LIMA SOUSA</v>
          </cell>
          <cell r="F462" t="str">
            <v>2 - Outros Profissionais da Saúde</v>
          </cell>
          <cell r="G462" t="str">
            <v>3222-05</v>
          </cell>
          <cell r="H462">
            <v>46143</v>
          </cell>
          <cell r="J462">
            <v>409.6472</v>
          </cell>
          <cell r="L462">
            <v>71.443564530289706</v>
          </cell>
          <cell r="M462">
            <v>0.11</v>
          </cell>
          <cell r="O462">
            <v>1.7740445126630799</v>
          </cell>
          <cell r="R462">
            <v>187.71394230769201</v>
          </cell>
          <cell r="S462">
            <v>6.56</v>
          </cell>
          <cell r="U462">
            <v>0</v>
          </cell>
          <cell r="Y462">
            <v>1563.94</v>
          </cell>
          <cell r="AB462" t="str">
            <v>PISO ENFERMAGEM</v>
          </cell>
        </row>
        <row r="463">
          <cell r="C463" t="str">
            <v>HOSPITAL DOM MALAN - CG Nº 027/2022</v>
          </cell>
          <cell r="E463" t="str">
            <v>FRANCISCA MARIA DE SOUZA</v>
          </cell>
          <cell r="F463" t="str">
            <v>2 - Outros Profissionais da Saúde</v>
          </cell>
          <cell r="G463" t="str">
            <v>3222-05</v>
          </cell>
          <cell r="H463">
            <v>46143</v>
          </cell>
          <cell r="J463">
            <v>303.32080000000002</v>
          </cell>
          <cell r="L463">
            <v>71.443564530289706</v>
          </cell>
          <cell r="M463">
            <v>1.64</v>
          </cell>
          <cell r="O463">
            <v>1.7740445126630799</v>
          </cell>
          <cell r="R463">
            <v>187.71394230769201</v>
          </cell>
          <cell r="S463">
            <v>98.38</v>
          </cell>
          <cell r="U463">
            <v>0</v>
          </cell>
          <cell r="Y463">
            <v>1563.94</v>
          </cell>
          <cell r="AB463" t="str">
            <v>PISO ENFERMAGEM</v>
          </cell>
        </row>
        <row r="464">
          <cell r="C464" t="str">
            <v>HOSPITAL DOM MALAN - CG Nº 027/2022</v>
          </cell>
          <cell r="E464" t="str">
            <v>FRANCISCO DE ASSIS DA SILVA SOUZA</v>
          </cell>
          <cell r="F464" t="str">
            <v>2 - Outros Profissionais da Saúde</v>
          </cell>
          <cell r="G464" t="str">
            <v>3222-05</v>
          </cell>
          <cell r="H464">
            <v>46143</v>
          </cell>
          <cell r="J464">
            <v>303.47040000000004</v>
          </cell>
          <cell r="L464">
            <v>71.443564530289706</v>
          </cell>
          <cell r="M464">
            <v>1.64</v>
          </cell>
          <cell r="O464">
            <v>1.7740445126630799</v>
          </cell>
          <cell r="S464">
            <v>0</v>
          </cell>
          <cell r="U464">
            <v>0</v>
          </cell>
          <cell r="Y464">
            <v>1563.94</v>
          </cell>
          <cell r="AB464" t="str">
            <v>PISO ENFERMAGEM</v>
          </cell>
        </row>
        <row r="465">
          <cell r="C465" t="str">
            <v>HOSPITAL DOM MALAN - CG Nº 027/2022</v>
          </cell>
          <cell r="E465" t="str">
            <v>FRANCISCO ELIAS DOS SANTOS</v>
          </cell>
          <cell r="F465" t="str">
            <v>3 - Administrativo</v>
          </cell>
          <cell r="G465" t="str">
            <v>7823-20</v>
          </cell>
          <cell r="H465">
            <v>46143</v>
          </cell>
          <cell r="J465">
            <v>176.51759999999999</v>
          </cell>
          <cell r="L465">
            <v>71.443564530289706</v>
          </cell>
          <cell r="M465">
            <v>1.88</v>
          </cell>
          <cell r="O465">
            <v>1.7740445126630799</v>
          </cell>
          <cell r="S465">
            <v>0</v>
          </cell>
          <cell r="U465">
            <v>0</v>
          </cell>
          <cell r="Y465">
            <v>0</v>
          </cell>
        </row>
        <row r="466">
          <cell r="C466" t="str">
            <v>HOSPITAL DOM MALAN - CG Nº 027/2022</v>
          </cell>
          <cell r="E466" t="str">
            <v>FRANCISCO FERNANDES PORTO DELMONDES</v>
          </cell>
          <cell r="F466" t="str">
            <v>2 - Outros Profissionais da Saúde</v>
          </cell>
          <cell r="G466" t="str">
            <v>2235-05</v>
          </cell>
          <cell r="H466">
            <v>46143</v>
          </cell>
          <cell r="J466">
            <v>440.77199999999999</v>
          </cell>
          <cell r="L466">
            <v>71.443564530289706</v>
          </cell>
          <cell r="M466">
            <v>0.64</v>
          </cell>
          <cell r="O466">
            <v>1.7740445126630799</v>
          </cell>
          <cell r="S466">
            <v>0</v>
          </cell>
          <cell r="U466">
            <v>0</v>
          </cell>
          <cell r="Y466">
            <v>2038.58</v>
          </cell>
          <cell r="AB466" t="str">
            <v>PISO ENFERMAGEM</v>
          </cell>
        </row>
        <row r="467">
          <cell r="C467" t="str">
            <v>HOSPITAL DOM MALAN - CG Nº 027/2022</v>
          </cell>
          <cell r="E467" t="str">
            <v>FRANCISCO GLAUDSON GRANJA PARENTE</v>
          </cell>
          <cell r="F467" t="str">
            <v>2 - Outros Profissionais da Saúde</v>
          </cell>
          <cell r="G467" t="str">
            <v>2234-05</v>
          </cell>
          <cell r="H467">
            <v>46143</v>
          </cell>
          <cell r="J467">
            <v>376.87919999999997</v>
          </cell>
          <cell r="L467">
            <v>71.443564530289706</v>
          </cell>
          <cell r="M467">
            <v>4.22</v>
          </cell>
          <cell r="O467">
            <v>1.7740445126630799</v>
          </cell>
          <cell r="S467">
            <v>0</v>
          </cell>
          <cell r="U467">
            <v>0</v>
          </cell>
          <cell r="Y467">
            <v>0</v>
          </cell>
        </row>
        <row r="468">
          <cell r="C468" t="str">
            <v>HOSPITAL DOM MALAN - CG Nº 027/2022</v>
          </cell>
          <cell r="E468" t="str">
            <v>FRANCISCO JOSE DA SILVA</v>
          </cell>
          <cell r="F468" t="str">
            <v>2 - Outros Profissionais da Saúde</v>
          </cell>
          <cell r="G468" t="str">
            <v>3222-05</v>
          </cell>
          <cell r="H468">
            <v>46143</v>
          </cell>
          <cell r="J468">
            <v>303.64159999999998</v>
          </cell>
          <cell r="L468">
            <v>71.443564530289706</v>
          </cell>
          <cell r="M468">
            <v>1.64</v>
          </cell>
          <cell r="O468">
            <v>1.7740445126630799</v>
          </cell>
          <cell r="S468">
            <v>0</v>
          </cell>
          <cell r="U468">
            <v>0</v>
          </cell>
          <cell r="Y468">
            <v>1563.94</v>
          </cell>
          <cell r="AB468" t="str">
            <v>PISO ENFERMAGEM</v>
          </cell>
        </row>
        <row r="469">
          <cell r="C469" t="str">
            <v>HOSPITAL DOM MALAN - CG Nº 027/2022</v>
          </cell>
          <cell r="E469" t="str">
            <v>FRANCIVANIA MARIA DE SOUZA</v>
          </cell>
          <cell r="F469" t="str">
            <v>2 - Outros Profissionais da Saúde</v>
          </cell>
          <cell r="G469" t="str">
            <v>3222-05</v>
          </cell>
          <cell r="H469">
            <v>46143</v>
          </cell>
          <cell r="J469">
            <v>303.11599999999999</v>
          </cell>
          <cell r="L469">
            <v>71.443564530289706</v>
          </cell>
          <cell r="M469">
            <v>1.64</v>
          </cell>
          <cell r="O469">
            <v>1.7740445126630799</v>
          </cell>
          <cell r="S469">
            <v>0</v>
          </cell>
          <cell r="U469">
            <v>0</v>
          </cell>
          <cell r="Y469">
            <v>1563.94</v>
          </cell>
          <cell r="AB469" t="str">
            <v>PISO ENFERMAGEM</v>
          </cell>
        </row>
        <row r="470">
          <cell r="C470" t="str">
            <v>HOSPITAL DOM MALAN - CG Nº 027/2022</v>
          </cell>
          <cell r="E470" t="str">
            <v>FRANCIVONE ALVES RODRIGUES</v>
          </cell>
          <cell r="F470" t="str">
            <v>2 - Outros Profissionais da Saúde</v>
          </cell>
          <cell r="G470" t="str">
            <v>3222-05</v>
          </cell>
          <cell r="H470">
            <v>46143</v>
          </cell>
          <cell r="J470">
            <v>312.24799999999999</v>
          </cell>
          <cell r="L470">
            <v>71.443564530289706</v>
          </cell>
          <cell r="M470">
            <v>1.31</v>
          </cell>
          <cell r="O470">
            <v>1.7740445126630799</v>
          </cell>
          <cell r="S470">
            <v>0</v>
          </cell>
          <cell r="U470">
            <v>0</v>
          </cell>
          <cell r="Y470">
            <v>1563.94</v>
          </cell>
          <cell r="AB470" t="str">
            <v>PISO ENFERMAGEM</v>
          </cell>
        </row>
        <row r="471">
          <cell r="C471" t="str">
            <v>HOSPITAL DOM MALAN - CG Nº 027/2022</v>
          </cell>
          <cell r="E471" t="str">
            <v>GABRIEL AMORIM MAGALHAES</v>
          </cell>
          <cell r="F471" t="str">
            <v>2 - Outros Profissionais da Saúde</v>
          </cell>
          <cell r="G471" t="str">
            <v>3222-05</v>
          </cell>
          <cell r="H471">
            <v>46143</v>
          </cell>
          <cell r="J471">
            <v>271.7448</v>
          </cell>
          <cell r="L471">
            <v>71.443564530289706</v>
          </cell>
          <cell r="M471">
            <v>1.53</v>
          </cell>
          <cell r="O471">
            <v>1.7740445126630799</v>
          </cell>
          <cell r="S471">
            <v>0</v>
          </cell>
          <cell r="U471">
            <v>0</v>
          </cell>
          <cell r="Y471">
            <v>1563.94</v>
          </cell>
          <cell r="AB471" t="str">
            <v>PISO ENFERMAGEM</v>
          </cell>
        </row>
        <row r="472">
          <cell r="C472" t="str">
            <v>HOSPITAL DOM MALAN - CG Nº 027/2022</v>
          </cell>
          <cell r="E472" t="str">
            <v>GABRIELA APARECIDA DE SOUZA SILVA</v>
          </cell>
          <cell r="F472" t="str">
            <v>3 - Administrativo</v>
          </cell>
          <cell r="G472" t="str">
            <v>5211-30</v>
          </cell>
          <cell r="H472">
            <v>46143</v>
          </cell>
          <cell r="J472">
            <v>174.57759999999999</v>
          </cell>
          <cell r="L472">
            <v>71.443564530289706</v>
          </cell>
          <cell r="M472">
            <v>1.62</v>
          </cell>
          <cell r="O472">
            <v>1.7740445126630799</v>
          </cell>
          <cell r="R472">
            <v>187.71394230769201</v>
          </cell>
          <cell r="S472">
            <v>97.26</v>
          </cell>
          <cell r="U472">
            <v>0</v>
          </cell>
          <cell r="Y472">
            <v>0</v>
          </cell>
        </row>
        <row r="473">
          <cell r="C473" t="str">
            <v>HOSPITAL DOM MALAN - CG Nº 027/2022</v>
          </cell>
          <cell r="E473" t="str">
            <v>GABRIELA BEZERRA DA SILVA</v>
          </cell>
          <cell r="F473" t="str">
            <v>2 - Outros Profissionais da Saúde</v>
          </cell>
          <cell r="G473" t="str">
            <v>3222-05</v>
          </cell>
          <cell r="H473">
            <v>46143</v>
          </cell>
          <cell r="J473">
            <v>303.24</v>
          </cell>
          <cell r="L473">
            <v>71.443564530289706</v>
          </cell>
          <cell r="M473">
            <v>1.64</v>
          </cell>
          <cell r="O473">
            <v>1.7740445126630799</v>
          </cell>
          <cell r="S473">
            <v>0</v>
          </cell>
          <cell r="U473">
            <v>0</v>
          </cell>
          <cell r="Y473">
            <v>1563.94</v>
          </cell>
          <cell r="AB473" t="str">
            <v>PISO ENFERMAGEM</v>
          </cell>
        </row>
        <row r="474">
          <cell r="C474" t="str">
            <v>HOSPITAL DOM MALAN - CG Nº 027/2022</v>
          </cell>
          <cell r="E474" t="str">
            <v>GABRIELA DE CARVALHO POLAC</v>
          </cell>
          <cell r="F474" t="str">
            <v>2 - Outros Profissionais da Saúde</v>
          </cell>
          <cell r="G474" t="str">
            <v>2236-05</v>
          </cell>
          <cell r="H474">
            <v>46143</v>
          </cell>
          <cell r="J474">
            <v>197.84479999999999</v>
          </cell>
          <cell r="L474">
            <v>71.443564530289706</v>
          </cell>
          <cell r="M474">
            <v>2.0699999999999998</v>
          </cell>
          <cell r="O474">
            <v>1.7740445126630799</v>
          </cell>
          <cell r="S474">
            <v>0</v>
          </cell>
          <cell r="U474">
            <v>0</v>
          </cell>
          <cell r="Y474">
            <v>0</v>
          </cell>
        </row>
        <row r="475">
          <cell r="C475" t="str">
            <v>HOSPITAL DOM MALAN - CG Nº 027/2022</v>
          </cell>
          <cell r="E475" t="str">
            <v>GABRIELA RAMOS GONCALVES</v>
          </cell>
          <cell r="F475" t="str">
            <v>1 - Médico</v>
          </cell>
          <cell r="G475" t="str">
            <v>2251-50</v>
          </cell>
          <cell r="H475">
            <v>46143</v>
          </cell>
          <cell r="J475">
            <v>3080.0944</v>
          </cell>
          <cell r="L475">
            <v>71.443564530289706</v>
          </cell>
          <cell r="M475">
            <v>11.22</v>
          </cell>
          <cell r="O475">
            <v>1.7740445126630799</v>
          </cell>
          <cell r="S475">
            <v>0</v>
          </cell>
          <cell r="U475">
            <v>0</v>
          </cell>
          <cell r="Y475">
            <v>0</v>
          </cell>
        </row>
        <row r="476">
          <cell r="C476" t="str">
            <v>HOSPITAL DOM MALAN - CG Nº 027/2022</v>
          </cell>
          <cell r="E476" t="str">
            <v>GABRIELA RAMOS SANTOS</v>
          </cell>
          <cell r="F476" t="str">
            <v>2 - Outros Profissionais da Saúde</v>
          </cell>
          <cell r="G476" t="str">
            <v>3222-05</v>
          </cell>
          <cell r="H476">
            <v>46143</v>
          </cell>
          <cell r="J476">
            <v>311.8888</v>
          </cell>
          <cell r="L476">
            <v>71.443564530289706</v>
          </cell>
          <cell r="M476">
            <v>1.64</v>
          </cell>
          <cell r="O476">
            <v>1.7740445126630799</v>
          </cell>
          <cell r="S476">
            <v>0</v>
          </cell>
          <cell r="U476">
            <v>81.02</v>
          </cell>
          <cell r="X476" t="str">
            <v>AUXILIO CRECHE</v>
          </cell>
          <cell r="Y476">
            <v>1563.94</v>
          </cell>
          <cell r="AB476" t="str">
            <v>PISO ENFERMAGEM</v>
          </cell>
        </row>
        <row r="477">
          <cell r="C477" t="str">
            <v>HOSPITAL DOM MALAN - CG Nº 027/2022</v>
          </cell>
          <cell r="E477" t="str">
            <v>GABRIELE RAYANNE DA SILVA SANTANA OLI</v>
          </cell>
          <cell r="F477" t="str">
            <v>2 - Outros Profissionais da Saúde</v>
          </cell>
          <cell r="G477" t="str">
            <v>2234-05</v>
          </cell>
          <cell r="H477">
            <v>46143</v>
          </cell>
          <cell r="J477">
            <v>322.93119999999999</v>
          </cell>
          <cell r="L477">
            <v>71.443564530289706</v>
          </cell>
          <cell r="M477">
            <v>3.55</v>
          </cell>
          <cell r="O477">
            <v>1.7740445126630799</v>
          </cell>
          <cell r="S477">
            <v>0</v>
          </cell>
          <cell r="U477">
            <v>184.07</v>
          </cell>
          <cell r="X477" t="str">
            <v>AUXILIO CRECHE</v>
          </cell>
          <cell r="Y477">
            <v>0</v>
          </cell>
        </row>
        <row r="478">
          <cell r="C478" t="str">
            <v>HOSPITAL DOM MALAN - CG Nº 027/2022</v>
          </cell>
          <cell r="E478" t="str">
            <v>GABRIELLE FERRER MELO MACIEL</v>
          </cell>
          <cell r="F478" t="str">
            <v>2 - Outros Profissionais da Saúde</v>
          </cell>
          <cell r="G478" t="str">
            <v>3222-05</v>
          </cell>
          <cell r="H478">
            <v>46143</v>
          </cell>
          <cell r="J478">
            <v>507.28800000000007</v>
          </cell>
          <cell r="L478">
            <v>71.443564530289706</v>
          </cell>
          <cell r="M478">
            <v>1.64</v>
          </cell>
          <cell r="O478">
            <v>1.7740445126630799</v>
          </cell>
          <cell r="S478">
            <v>0</v>
          </cell>
          <cell r="U478">
            <v>0</v>
          </cell>
          <cell r="Y478">
            <v>1563.94</v>
          </cell>
          <cell r="AB478" t="str">
            <v>PISO ENFERMAGEM</v>
          </cell>
        </row>
        <row r="479">
          <cell r="C479" t="str">
            <v>HOSPITAL DOM MALAN - CG Nº 027/2022</v>
          </cell>
          <cell r="E479" t="str">
            <v>GARDENIA MARIA VIEIRA</v>
          </cell>
          <cell r="F479" t="str">
            <v>2 - Outros Profissionais da Saúde</v>
          </cell>
          <cell r="G479" t="str">
            <v>2515-10</v>
          </cell>
          <cell r="H479">
            <v>46143</v>
          </cell>
          <cell r="J479">
            <v>271.80799999999999</v>
          </cell>
          <cell r="M479">
            <v>0</v>
          </cell>
          <cell r="O479">
            <v>1.7740445126630799</v>
          </cell>
          <cell r="S479">
            <v>0</v>
          </cell>
          <cell r="U479">
            <v>0</v>
          </cell>
          <cell r="Y479">
            <v>0</v>
          </cell>
        </row>
        <row r="480">
          <cell r="C480" t="str">
            <v>HOSPITAL DOM MALAN - CG Nº 027/2022</v>
          </cell>
          <cell r="E480" t="str">
            <v>GARDENIA PEREIRA DE SOUSA</v>
          </cell>
          <cell r="F480" t="str">
            <v>1 - Médico</v>
          </cell>
          <cell r="G480" t="str">
            <v>2252-50</v>
          </cell>
          <cell r="H480">
            <v>46143</v>
          </cell>
          <cell r="J480">
            <v>545.32240000000002</v>
          </cell>
          <cell r="L480">
            <v>71.443564530289706</v>
          </cell>
          <cell r="M480">
            <v>4.8099999999999996</v>
          </cell>
          <cell r="O480">
            <v>1.7740445126630799</v>
          </cell>
          <cell r="S480">
            <v>0</v>
          </cell>
          <cell r="U480">
            <v>0</v>
          </cell>
          <cell r="Y480">
            <v>0</v>
          </cell>
        </row>
        <row r="481">
          <cell r="C481" t="str">
            <v>HOSPITAL DOM MALAN - CG Nº 027/2022</v>
          </cell>
          <cell r="E481" t="str">
            <v>GARDIELLE DAYANE BERNARDINO ANDRADE</v>
          </cell>
          <cell r="F481" t="str">
            <v>2 - Outros Profissionais da Saúde</v>
          </cell>
          <cell r="G481" t="str">
            <v>2235-05</v>
          </cell>
          <cell r="H481">
            <v>46143</v>
          </cell>
          <cell r="J481">
            <v>480</v>
          </cell>
          <cell r="M481">
            <v>0</v>
          </cell>
          <cell r="O481">
            <v>1.7740445126630799</v>
          </cell>
          <cell r="S481">
            <v>0</v>
          </cell>
          <cell r="U481">
            <v>0</v>
          </cell>
          <cell r="Y481">
            <v>0</v>
          </cell>
        </row>
        <row r="482">
          <cell r="C482" t="str">
            <v>HOSPITAL DOM MALAN - CG Nº 027/2022</v>
          </cell>
          <cell r="E482" t="str">
            <v>GEISA DA SILVA NASCIMENTO</v>
          </cell>
          <cell r="F482" t="str">
            <v>2 - Outros Profissionais da Saúde</v>
          </cell>
          <cell r="G482" t="str">
            <v>2236-05</v>
          </cell>
          <cell r="H482">
            <v>46143</v>
          </cell>
          <cell r="J482">
            <v>212.5016</v>
          </cell>
          <cell r="L482">
            <v>71.443564530289706</v>
          </cell>
          <cell r="M482">
            <v>2.33</v>
          </cell>
          <cell r="O482">
            <v>1.7740445126630799</v>
          </cell>
          <cell r="S482">
            <v>0</v>
          </cell>
          <cell r="U482">
            <v>0</v>
          </cell>
          <cell r="Y482">
            <v>0</v>
          </cell>
        </row>
        <row r="483">
          <cell r="C483" t="str">
            <v>HOSPITAL DOM MALAN - CG Nº 027/2022</v>
          </cell>
          <cell r="E483" t="str">
            <v>GEISA MARTINS DOS SANTOS</v>
          </cell>
          <cell r="F483" t="str">
            <v>2 - Outros Profissionais da Saúde</v>
          </cell>
          <cell r="G483" t="str">
            <v>3222-05</v>
          </cell>
          <cell r="H483">
            <v>46143</v>
          </cell>
          <cell r="J483">
            <v>303.47040000000004</v>
          </cell>
          <cell r="L483">
            <v>71.443564530289706</v>
          </cell>
          <cell r="M483">
            <v>1.64</v>
          </cell>
          <cell r="O483">
            <v>1.7740445126630799</v>
          </cell>
          <cell r="S483">
            <v>0</v>
          </cell>
          <cell r="U483">
            <v>0</v>
          </cell>
          <cell r="Y483">
            <v>1563.94</v>
          </cell>
          <cell r="AB483" t="str">
            <v>PISO ENFERMAGEM</v>
          </cell>
        </row>
        <row r="484">
          <cell r="C484" t="str">
            <v>HOSPITAL DOM MALAN - CG Nº 027/2022</v>
          </cell>
          <cell r="E484" t="str">
            <v>GEISA NUNES DA SILVA</v>
          </cell>
          <cell r="F484" t="str">
            <v>2 - Outros Profissionais da Saúde</v>
          </cell>
          <cell r="G484" t="str">
            <v>3222-05</v>
          </cell>
          <cell r="H484">
            <v>46143</v>
          </cell>
          <cell r="J484">
            <v>312.8</v>
          </cell>
          <cell r="L484">
            <v>71.443564530289706</v>
          </cell>
          <cell r="M484">
            <v>1.64</v>
          </cell>
          <cell r="O484">
            <v>1.7740445126630799</v>
          </cell>
          <cell r="R484">
            <v>187.71394230769201</v>
          </cell>
          <cell r="S484">
            <v>98.38</v>
          </cell>
          <cell r="U484">
            <v>81.02</v>
          </cell>
          <cell r="X484" t="str">
            <v>AUXILIO CRECHE</v>
          </cell>
          <cell r="Y484">
            <v>1563.94</v>
          </cell>
          <cell r="AB484" t="str">
            <v>PISO ENFERMAGEM</v>
          </cell>
        </row>
        <row r="485">
          <cell r="C485" t="str">
            <v>HOSPITAL DOM MALAN - CG Nº 027/2022</v>
          </cell>
          <cell r="E485" t="str">
            <v>GEISIANE CORDEIRO SANTOS</v>
          </cell>
          <cell r="F485" t="str">
            <v>2 - Outros Profissionais da Saúde</v>
          </cell>
          <cell r="G485" t="str">
            <v>3222-05</v>
          </cell>
          <cell r="H485">
            <v>46143</v>
          </cell>
          <cell r="J485">
            <v>303.38159999999999</v>
          </cell>
          <cell r="L485">
            <v>71.443564530289706</v>
          </cell>
          <cell r="M485">
            <v>1.64</v>
          </cell>
          <cell r="O485">
            <v>1.7740445126630799</v>
          </cell>
          <cell r="S485">
            <v>0</v>
          </cell>
          <cell r="U485">
            <v>81.02</v>
          </cell>
          <cell r="X485" t="str">
            <v>AUXILIO CRECHE</v>
          </cell>
          <cell r="Y485">
            <v>1563.94</v>
          </cell>
          <cell r="AB485" t="str">
            <v>PISO ENFERMAGEM</v>
          </cell>
        </row>
        <row r="486">
          <cell r="C486" t="str">
            <v>HOSPITAL DOM MALAN - CG Nº 027/2022</v>
          </cell>
          <cell r="E486" t="str">
            <v>GEIZA SANTOS DA SILVA</v>
          </cell>
          <cell r="F486" t="str">
            <v>3 - Administrativo</v>
          </cell>
          <cell r="G486" t="str">
            <v>5134-30</v>
          </cell>
          <cell r="H486">
            <v>46143</v>
          </cell>
          <cell r="J486">
            <v>155.61600000000001</v>
          </cell>
          <cell r="M486">
            <v>0</v>
          </cell>
          <cell r="O486">
            <v>1.7740445126630799</v>
          </cell>
          <cell r="R486">
            <v>187.71394230769201</v>
          </cell>
          <cell r="S486">
            <v>97.26</v>
          </cell>
          <cell r="U486">
            <v>0</v>
          </cell>
          <cell r="Y486">
            <v>0</v>
          </cell>
        </row>
        <row r="487">
          <cell r="C487" t="str">
            <v>HOSPITAL DOM MALAN - CG Nº 027/2022</v>
          </cell>
          <cell r="E487" t="str">
            <v>GENEANE DE LIMA GONÇALVES</v>
          </cell>
          <cell r="F487" t="str">
            <v>2 - Outros Profissionais da Saúde</v>
          </cell>
          <cell r="G487" t="str">
            <v>3222-05</v>
          </cell>
          <cell r="H487">
            <v>46143</v>
          </cell>
          <cell r="J487">
            <v>282.21840000000003</v>
          </cell>
          <cell r="M487">
            <v>0</v>
          </cell>
          <cell r="O487">
            <v>1.7740445126630799</v>
          </cell>
          <cell r="S487">
            <v>0</v>
          </cell>
          <cell r="U487">
            <v>0</v>
          </cell>
          <cell r="Y487">
            <v>1563.94</v>
          </cell>
          <cell r="AB487" t="str">
            <v>PISO ENFERMAGEM</v>
          </cell>
        </row>
        <row r="488">
          <cell r="C488" t="str">
            <v>HOSPITAL DOM MALAN - CG Nº 027/2022</v>
          </cell>
          <cell r="E488" t="str">
            <v>GENILDE MARLENE NUNES</v>
          </cell>
          <cell r="F488" t="str">
            <v>2 - Outros Profissionais da Saúde</v>
          </cell>
          <cell r="G488" t="str">
            <v>3222-05</v>
          </cell>
          <cell r="H488">
            <v>46143</v>
          </cell>
          <cell r="J488">
            <v>318.82159999999999</v>
          </cell>
          <cell r="L488">
            <v>71.443564530289706</v>
          </cell>
          <cell r="M488">
            <v>1.31</v>
          </cell>
          <cell r="O488">
            <v>1.7740445126630799</v>
          </cell>
          <cell r="S488">
            <v>0</v>
          </cell>
          <cell r="U488">
            <v>0</v>
          </cell>
          <cell r="Y488">
            <v>1563.94</v>
          </cell>
          <cell r="AB488" t="str">
            <v>PISO ENFERMAGEM</v>
          </cell>
        </row>
        <row r="489">
          <cell r="C489" t="str">
            <v>HOSPITAL DOM MALAN - CG Nº 027/2022</v>
          </cell>
          <cell r="E489" t="str">
            <v>GENTIL GOMES BARBOSA</v>
          </cell>
          <cell r="F489" t="str">
            <v>2 - Outros Profissionais da Saúde</v>
          </cell>
          <cell r="G489" t="str">
            <v>2236-05</v>
          </cell>
          <cell r="H489">
            <v>46143</v>
          </cell>
          <cell r="J489">
            <v>412.01600000000002</v>
          </cell>
          <cell r="L489">
            <v>71.443564530289706</v>
          </cell>
          <cell r="M489">
            <v>2.5499999999999998</v>
          </cell>
          <cell r="O489">
            <v>1.7740445126630799</v>
          </cell>
          <cell r="S489">
            <v>0</v>
          </cell>
          <cell r="U489">
            <v>0</v>
          </cell>
          <cell r="Y489">
            <v>0</v>
          </cell>
        </row>
        <row r="490">
          <cell r="C490" t="str">
            <v>HOSPITAL DOM MALAN - CG Nº 027/2022</v>
          </cell>
          <cell r="E490" t="str">
            <v>GEOVANA GOMES DOS SANTOS</v>
          </cell>
          <cell r="F490" t="str">
            <v>2 - Outros Profissionais da Saúde</v>
          </cell>
          <cell r="G490" t="str">
            <v>2235-05</v>
          </cell>
          <cell r="H490">
            <v>46143</v>
          </cell>
          <cell r="J490">
            <v>148.8896</v>
          </cell>
          <cell r="L490">
            <v>71.443564530289706</v>
          </cell>
          <cell r="M490">
            <v>1.1299999999999999</v>
          </cell>
          <cell r="O490">
            <v>1.7740445126630799</v>
          </cell>
          <cell r="S490">
            <v>0</v>
          </cell>
          <cell r="U490">
            <v>0</v>
          </cell>
          <cell r="Y490">
            <v>0</v>
          </cell>
        </row>
        <row r="491">
          <cell r="C491" t="str">
            <v>HOSPITAL DOM MALAN - CG Nº 027/2022</v>
          </cell>
          <cell r="E491" t="str">
            <v>GESSELANES XAVIER FIGUEREDO</v>
          </cell>
          <cell r="F491" t="str">
            <v>3 - Administrativo</v>
          </cell>
          <cell r="G491" t="str">
            <v>7632-10</v>
          </cell>
          <cell r="H491">
            <v>46143</v>
          </cell>
          <cell r="J491">
            <v>177.27520000000001</v>
          </cell>
          <cell r="L491">
            <v>71.443564530289706</v>
          </cell>
          <cell r="M491">
            <v>1.89</v>
          </cell>
          <cell r="O491">
            <v>1.7740445126630799</v>
          </cell>
          <cell r="S491">
            <v>0</v>
          </cell>
          <cell r="U491">
            <v>0</v>
          </cell>
          <cell r="Y491">
            <v>0</v>
          </cell>
        </row>
        <row r="492">
          <cell r="C492" t="str">
            <v>HOSPITAL DOM MALAN - CG Nº 027/2022</v>
          </cell>
          <cell r="E492" t="str">
            <v>GESSICA DE SOUZA SILVA</v>
          </cell>
          <cell r="F492" t="str">
            <v>2 - Outros Profissionais da Saúde</v>
          </cell>
          <cell r="G492" t="str">
            <v>5152-05</v>
          </cell>
          <cell r="H492">
            <v>46143</v>
          </cell>
          <cell r="J492">
            <v>154.452</v>
          </cell>
          <cell r="L492">
            <v>71.443564530289706</v>
          </cell>
          <cell r="M492">
            <v>1.1299999999999999</v>
          </cell>
          <cell r="O492">
            <v>1.7740445126630799</v>
          </cell>
          <cell r="S492">
            <v>0</v>
          </cell>
          <cell r="U492">
            <v>0</v>
          </cell>
          <cell r="Y492">
            <v>0</v>
          </cell>
        </row>
        <row r="493">
          <cell r="C493" t="str">
            <v>HOSPITAL DOM MALAN - CG Nº 027/2022</v>
          </cell>
          <cell r="E493" t="str">
            <v>GESSICA FERNANDES DA SILVA</v>
          </cell>
          <cell r="F493" t="str">
            <v>3 - Administrativo</v>
          </cell>
          <cell r="G493" t="str">
            <v>5211-30</v>
          </cell>
          <cell r="H493">
            <v>46143</v>
          </cell>
          <cell r="J493">
            <v>145.24160000000001</v>
          </cell>
          <cell r="L493">
            <v>71.443564530289706</v>
          </cell>
          <cell r="M493">
            <v>1.51</v>
          </cell>
          <cell r="O493">
            <v>1.7740445126630799</v>
          </cell>
          <cell r="S493">
            <v>0</v>
          </cell>
          <cell r="U493">
            <v>0</v>
          </cell>
          <cell r="Y493">
            <v>0</v>
          </cell>
        </row>
        <row r="494">
          <cell r="C494" t="str">
            <v>HOSPITAL DOM MALAN - CG Nº 027/2022</v>
          </cell>
          <cell r="E494" t="str">
            <v>GESSICA MAYANE ALVES DA SILVA</v>
          </cell>
          <cell r="F494" t="str">
            <v>3 - Administrativo</v>
          </cell>
          <cell r="G494" t="str">
            <v>5211-30</v>
          </cell>
          <cell r="H494">
            <v>46143</v>
          </cell>
          <cell r="J494">
            <v>155.61600000000001</v>
          </cell>
          <cell r="L494">
            <v>71.443564530289706</v>
          </cell>
          <cell r="M494">
            <v>1.62</v>
          </cell>
          <cell r="O494">
            <v>1.7740445126630799</v>
          </cell>
          <cell r="S494">
            <v>0</v>
          </cell>
          <cell r="U494">
            <v>0</v>
          </cell>
          <cell r="Y494">
            <v>0</v>
          </cell>
        </row>
        <row r="495">
          <cell r="C495" t="str">
            <v>HOSPITAL DOM MALAN - CG Nº 027/2022</v>
          </cell>
          <cell r="E495" t="str">
            <v>GESSICA RIBEIRO NASCIMENTO</v>
          </cell>
          <cell r="F495" t="str">
            <v>2 - Outros Profissionais da Saúde</v>
          </cell>
          <cell r="G495" t="str">
            <v>2235-05</v>
          </cell>
          <cell r="H495">
            <v>46143</v>
          </cell>
          <cell r="J495">
            <v>385.78400000000005</v>
          </cell>
          <cell r="L495">
            <v>71.443564530289706</v>
          </cell>
          <cell r="M495">
            <v>2.0499999999999998</v>
          </cell>
          <cell r="O495">
            <v>1.7740445126630799</v>
          </cell>
          <cell r="S495">
            <v>0</v>
          </cell>
          <cell r="U495">
            <v>0</v>
          </cell>
          <cell r="Y495">
            <v>2038.58</v>
          </cell>
          <cell r="AB495" t="str">
            <v>PISO ENFERMAGEM</v>
          </cell>
        </row>
        <row r="496">
          <cell r="C496" t="str">
            <v>HOSPITAL DOM MALAN - CG Nº 027/2022</v>
          </cell>
          <cell r="E496" t="str">
            <v>GEYZA KAYNARA DOS SANTOS PEIXOTO</v>
          </cell>
          <cell r="F496" t="str">
            <v>2 - Outros Profissionais da Saúde</v>
          </cell>
          <cell r="G496" t="str">
            <v>2235-05</v>
          </cell>
          <cell r="H496">
            <v>46143</v>
          </cell>
          <cell r="J496">
            <v>371.54160000000002</v>
          </cell>
          <cell r="M496">
            <v>0</v>
          </cell>
          <cell r="O496">
            <v>1.7740445126630799</v>
          </cell>
          <cell r="S496">
            <v>0</v>
          </cell>
          <cell r="U496">
            <v>0</v>
          </cell>
          <cell r="Y496">
            <v>2038.58</v>
          </cell>
          <cell r="AB496" t="str">
            <v>PISO ENFERMAGEM</v>
          </cell>
        </row>
        <row r="497">
          <cell r="C497" t="str">
            <v>HOSPITAL DOM MALAN - CG Nº 027/2022</v>
          </cell>
          <cell r="E497" t="str">
            <v>GILDA OLIVEIRA REIS DE MENEZES</v>
          </cell>
          <cell r="F497" t="str">
            <v>2 - Outros Profissionais da Saúde</v>
          </cell>
          <cell r="G497" t="str">
            <v>3222-05</v>
          </cell>
          <cell r="H497">
            <v>46143</v>
          </cell>
          <cell r="J497">
            <v>311.07760000000002</v>
          </cell>
          <cell r="L497">
            <v>71.443564530289706</v>
          </cell>
          <cell r="M497">
            <v>1.37</v>
          </cell>
          <cell r="O497">
            <v>1.7740445126630799</v>
          </cell>
          <cell r="R497">
            <v>187.71394230769201</v>
          </cell>
          <cell r="S497">
            <v>81.98</v>
          </cell>
          <cell r="U497">
            <v>0</v>
          </cell>
          <cell r="Y497">
            <v>1563.94</v>
          </cell>
          <cell r="AB497" t="str">
            <v>PISO ENFERMAGEM</v>
          </cell>
        </row>
        <row r="498">
          <cell r="C498" t="str">
            <v>HOSPITAL DOM MALAN - CG Nº 027/2022</v>
          </cell>
          <cell r="E498" t="str">
            <v>GILDEANE GOMES DA SILVEIRA</v>
          </cell>
          <cell r="F498" t="str">
            <v>2 - Outros Profissionais da Saúde</v>
          </cell>
          <cell r="G498" t="str">
            <v>3222-05</v>
          </cell>
          <cell r="H498">
            <v>46143</v>
          </cell>
          <cell r="J498">
            <v>332.11760000000004</v>
          </cell>
          <cell r="L498">
            <v>71.443564530289706</v>
          </cell>
          <cell r="M498">
            <v>0.49</v>
          </cell>
          <cell r="O498">
            <v>1.7740445126630799</v>
          </cell>
          <cell r="S498">
            <v>0</v>
          </cell>
          <cell r="U498">
            <v>0</v>
          </cell>
          <cell r="Y498">
            <v>1563.94</v>
          </cell>
          <cell r="AB498" t="str">
            <v>PISO ENFERMAGEM</v>
          </cell>
        </row>
        <row r="499">
          <cell r="C499" t="str">
            <v>HOSPITAL DOM MALAN - CG Nº 027/2022</v>
          </cell>
          <cell r="E499" t="str">
            <v>GILMAR BATISTA DA SILVA</v>
          </cell>
          <cell r="F499" t="str">
            <v>3 - Administrativo</v>
          </cell>
          <cell r="G499" t="str">
            <v>1412-05</v>
          </cell>
          <cell r="H499">
            <v>46143</v>
          </cell>
          <cell r="J499">
            <v>248.00960000000001</v>
          </cell>
          <cell r="L499">
            <v>71.443564530289706</v>
          </cell>
          <cell r="M499">
            <v>2.78</v>
          </cell>
          <cell r="O499">
            <v>1.7740445126630799</v>
          </cell>
          <cell r="S499">
            <v>0</v>
          </cell>
          <cell r="U499">
            <v>0</v>
          </cell>
          <cell r="Y499">
            <v>0</v>
          </cell>
        </row>
        <row r="500">
          <cell r="C500" t="str">
            <v>HOSPITAL DOM MALAN - CG Nº 027/2022</v>
          </cell>
          <cell r="E500" t="str">
            <v>GILMARA NASCIMENTO SANTOS</v>
          </cell>
          <cell r="F500" t="str">
            <v>3 - Administrativo</v>
          </cell>
          <cell r="G500" t="str">
            <v>5134-30</v>
          </cell>
          <cell r="H500">
            <v>46143</v>
          </cell>
          <cell r="J500">
            <v>150.4288</v>
          </cell>
          <cell r="L500">
            <v>71.443564530289706</v>
          </cell>
          <cell r="M500">
            <v>1.57</v>
          </cell>
          <cell r="O500">
            <v>1.7740445126630799</v>
          </cell>
          <cell r="R500">
            <v>187.71394230769201</v>
          </cell>
          <cell r="S500">
            <v>94.02</v>
          </cell>
          <cell r="U500">
            <v>0</v>
          </cell>
          <cell r="Y500">
            <v>0</v>
          </cell>
        </row>
        <row r="501">
          <cell r="C501" t="str">
            <v>HOSPITAL DOM MALAN - CG Nº 027/2022</v>
          </cell>
          <cell r="E501" t="str">
            <v>GILSAMAR CARVALHO DE SOUSA</v>
          </cell>
          <cell r="F501" t="str">
            <v>2 - Outros Profissionais da Saúde</v>
          </cell>
          <cell r="G501" t="str">
            <v>3222-05</v>
          </cell>
          <cell r="H501">
            <v>46143</v>
          </cell>
          <cell r="J501">
            <v>312.19599999999997</v>
          </cell>
          <cell r="L501">
            <v>71.443564530289706</v>
          </cell>
          <cell r="M501">
            <v>1.31</v>
          </cell>
          <cell r="O501">
            <v>1.7740445126630799</v>
          </cell>
          <cell r="R501">
            <v>187.71394230769201</v>
          </cell>
          <cell r="S501">
            <v>78.7</v>
          </cell>
          <cell r="U501">
            <v>0</v>
          </cell>
          <cell r="Y501">
            <v>1563.94</v>
          </cell>
          <cell r="AB501" t="str">
            <v>PISO ENFERMAGEM</v>
          </cell>
        </row>
        <row r="502">
          <cell r="C502" t="str">
            <v>HOSPITAL DOM MALAN - CG Nº 027/2022</v>
          </cell>
          <cell r="E502" t="str">
            <v>GILSECLEIDE DA SILVA</v>
          </cell>
          <cell r="F502" t="str">
            <v>2 - Outros Profissionais da Saúde</v>
          </cell>
          <cell r="G502" t="str">
            <v>3222-05</v>
          </cell>
          <cell r="H502">
            <v>46143</v>
          </cell>
          <cell r="J502">
            <v>282.21840000000003</v>
          </cell>
          <cell r="L502">
            <v>71.443564530289706</v>
          </cell>
          <cell r="M502">
            <v>1.64</v>
          </cell>
          <cell r="O502">
            <v>1.7740445126630799</v>
          </cell>
          <cell r="R502">
            <v>187.71394230769201</v>
          </cell>
          <cell r="S502">
            <v>98.38</v>
          </cell>
          <cell r="U502">
            <v>0</v>
          </cell>
          <cell r="Y502">
            <v>1563.94</v>
          </cell>
          <cell r="AB502" t="str">
            <v>PISO ENFERMAGEM</v>
          </cell>
        </row>
        <row r="503">
          <cell r="C503" t="str">
            <v>HOSPITAL DOM MALAN - CG Nº 027/2022</v>
          </cell>
          <cell r="E503" t="str">
            <v>GILVAN DOS SANTOS CARVALHO</v>
          </cell>
          <cell r="F503" t="str">
            <v>3 - Administrativo</v>
          </cell>
          <cell r="G503" t="str">
            <v>5174-10</v>
          </cell>
          <cell r="H503">
            <v>46143</v>
          </cell>
          <cell r="J503">
            <v>155.61600000000001</v>
          </cell>
          <cell r="L503">
            <v>71.443564530289706</v>
          </cell>
          <cell r="M503">
            <v>1.62</v>
          </cell>
          <cell r="O503">
            <v>1.7740445126630799</v>
          </cell>
          <cell r="S503">
            <v>0</v>
          </cell>
          <cell r="U503">
            <v>0</v>
          </cell>
          <cell r="Y503">
            <v>0</v>
          </cell>
        </row>
        <row r="504">
          <cell r="C504" t="str">
            <v>HOSPITAL DOM MALAN - CG Nº 027/2022</v>
          </cell>
          <cell r="E504" t="str">
            <v>GILVANEIDE GRANJA SIQUEIRA</v>
          </cell>
          <cell r="F504" t="str">
            <v>2 - Outros Profissionais da Saúde</v>
          </cell>
          <cell r="G504" t="str">
            <v>3222-05</v>
          </cell>
          <cell r="H504">
            <v>46143</v>
          </cell>
          <cell r="J504">
            <v>282.21840000000003</v>
          </cell>
          <cell r="L504">
            <v>71.443564530289706</v>
          </cell>
          <cell r="M504">
            <v>1.64</v>
          </cell>
          <cell r="O504">
            <v>1.7740445126630799</v>
          </cell>
          <cell r="S504">
            <v>0</v>
          </cell>
          <cell r="U504">
            <v>0</v>
          </cell>
          <cell r="Y504">
            <v>1563.94</v>
          </cell>
          <cell r="AB504" t="str">
            <v>PISO ENFERMAGEM</v>
          </cell>
        </row>
        <row r="505">
          <cell r="C505" t="str">
            <v>HOSPITAL DOM MALAN - CG Nº 027/2022</v>
          </cell>
          <cell r="E505" t="str">
            <v>GILVANETE BENTO DE LIMA</v>
          </cell>
          <cell r="F505" t="str">
            <v>2 - Outros Profissionais da Saúde</v>
          </cell>
          <cell r="G505" t="str">
            <v>3222-05</v>
          </cell>
          <cell r="H505">
            <v>46143</v>
          </cell>
          <cell r="J505">
            <v>133.0856</v>
          </cell>
          <cell r="L505">
            <v>71.443564530289706</v>
          </cell>
          <cell r="M505">
            <v>1.0900000000000001</v>
          </cell>
          <cell r="O505">
            <v>1.7740445126630799</v>
          </cell>
          <cell r="R505">
            <v>187.71394230769201</v>
          </cell>
          <cell r="S505">
            <v>65.59</v>
          </cell>
          <cell r="U505">
            <v>0</v>
          </cell>
          <cell r="Y505">
            <v>0</v>
          </cell>
        </row>
        <row r="506">
          <cell r="C506" t="str">
            <v>HOSPITAL DOM MALAN - CG Nº 027/2022</v>
          </cell>
          <cell r="E506" t="str">
            <v>GILVANIA DOS SANTOS</v>
          </cell>
          <cell r="F506" t="str">
            <v>3 - Administrativo</v>
          </cell>
          <cell r="G506" t="str">
            <v>4110-10</v>
          </cell>
          <cell r="H506">
            <v>46143</v>
          </cell>
          <cell r="J506">
            <v>520</v>
          </cell>
          <cell r="M506">
            <v>0</v>
          </cell>
          <cell r="O506">
            <v>1.7740445126630799</v>
          </cell>
          <cell r="S506">
            <v>0</v>
          </cell>
          <cell r="U506">
            <v>0</v>
          </cell>
          <cell r="Y506">
            <v>0</v>
          </cell>
        </row>
        <row r="507">
          <cell r="C507" t="str">
            <v>HOSPITAL DOM MALAN - CG Nº 027/2022</v>
          </cell>
          <cell r="E507" t="str">
            <v>GILVANIA GUEDES NUNES SOUZA</v>
          </cell>
          <cell r="F507" t="str">
            <v>2 - Outros Profissionais da Saúde</v>
          </cell>
          <cell r="G507" t="str">
            <v>2235-05</v>
          </cell>
          <cell r="H507">
            <v>46143</v>
          </cell>
          <cell r="J507">
            <v>448.05680000000001</v>
          </cell>
          <cell r="L507">
            <v>71.443564530289706</v>
          </cell>
          <cell r="M507">
            <v>2.12</v>
          </cell>
          <cell r="O507">
            <v>1.7740445126630799</v>
          </cell>
          <cell r="S507">
            <v>0</v>
          </cell>
          <cell r="U507">
            <v>0</v>
          </cell>
          <cell r="Y507">
            <v>2038.58</v>
          </cell>
          <cell r="AB507" t="str">
            <v>PISO ENFERMAGEM</v>
          </cell>
        </row>
        <row r="508">
          <cell r="C508" t="str">
            <v>HOSPITAL DOM MALAN - CG Nº 027/2022</v>
          </cell>
          <cell r="E508" t="str">
            <v>GIOVANNA SOUZA SANTOS</v>
          </cell>
          <cell r="F508" t="str">
            <v>3 - Administrativo</v>
          </cell>
          <cell r="G508" t="str">
            <v>4110-10</v>
          </cell>
          <cell r="H508">
            <v>46143</v>
          </cell>
          <cell r="J508">
            <v>17.192399999999999</v>
          </cell>
          <cell r="M508">
            <v>0</v>
          </cell>
          <cell r="O508">
            <v>1.7740445126630799</v>
          </cell>
          <cell r="R508">
            <v>187.71394230769201</v>
          </cell>
          <cell r="S508">
            <v>51.58</v>
          </cell>
          <cell r="U508">
            <v>0</v>
          </cell>
          <cell r="Y508">
            <v>0</v>
          </cell>
        </row>
        <row r="509">
          <cell r="C509" t="str">
            <v>HOSPITAL DOM MALAN - CG Nº 027/2022</v>
          </cell>
          <cell r="E509" t="str">
            <v>GIRLANDIA CESAR DOS SANTOS</v>
          </cell>
          <cell r="F509" t="str">
            <v>2 - Outros Profissionais da Saúde</v>
          </cell>
          <cell r="G509" t="str">
            <v>2515-10</v>
          </cell>
          <cell r="H509">
            <v>46143</v>
          </cell>
          <cell r="J509">
            <v>271.80799999999999</v>
          </cell>
          <cell r="M509">
            <v>0</v>
          </cell>
          <cell r="O509">
            <v>1.7740445126630799</v>
          </cell>
          <cell r="R509">
            <v>187.71394230769201</v>
          </cell>
          <cell r="S509">
            <v>184.4</v>
          </cell>
          <cell r="U509">
            <v>0</v>
          </cell>
          <cell r="Y509">
            <v>0</v>
          </cell>
        </row>
        <row r="510">
          <cell r="C510" t="str">
            <v>HOSPITAL DOM MALAN - CG Nº 027/2022</v>
          </cell>
          <cell r="E510" t="str">
            <v>GIULLIANNY SHIRLEY BORGES DA SILVA</v>
          </cell>
          <cell r="F510" t="str">
            <v>2 - Outros Profissionais da Saúde</v>
          </cell>
          <cell r="G510" t="str">
            <v>2236-05</v>
          </cell>
          <cell r="H510">
            <v>46143</v>
          </cell>
          <cell r="J510">
            <v>191.2328</v>
          </cell>
          <cell r="L510">
            <v>71.443564530289706</v>
          </cell>
          <cell r="M510">
            <v>2.0699999999999998</v>
          </cell>
          <cell r="O510">
            <v>1.7740445126630799</v>
          </cell>
          <cell r="S510">
            <v>0</v>
          </cell>
          <cell r="U510">
            <v>0</v>
          </cell>
          <cell r="Y510">
            <v>0</v>
          </cell>
        </row>
        <row r="511">
          <cell r="C511" t="str">
            <v>HOSPITAL DOM MALAN - CG Nº 027/2022</v>
          </cell>
          <cell r="E511" t="str">
            <v>GIZELE DO NASCIMENTO SILVA</v>
          </cell>
          <cell r="F511" t="str">
            <v>2 - Outros Profissionais da Saúde</v>
          </cell>
          <cell r="G511" t="str">
            <v>3222-05</v>
          </cell>
          <cell r="H511">
            <v>46143</v>
          </cell>
          <cell r="J511">
            <v>262.18</v>
          </cell>
          <cell r="L511">
            <v>71.443564530289706</v>
          </cell>
          <cell r="M511">
            <v>1.64</v>
          </cell>
          <cell r="O511">
            <v>1.7740445126630799</v>
          </cell>
          <cell r="R511">
            <v>187.71394230769201</v>
          </cell>
          <cell r="S511">
            <v>98.38</v>
          </cell>
          <cell r="U511">
            <v>0</v>
          </cell>
          <cell r="Y511">
            <v>1199.01</v>
          </cell>
          <cell r="AB511" t="str">
            <v>PISO ENFERMAGEM</v>
          </cell>
        </row>
        <row r="512">
          <cell r="C512" t="str">
            <v>HOSPITAL DOM MALAN - CG Nº 027/2022</v>
          </cell>
          <cell r="E512" t="str">
            <v>GIZELIA CARVALHO RODRIGUES</v>
          </cell>
          <cell r="F512" t="str">
            <v>2 - Outros Profissionais da Saúde</v>
          </cell>
          <cell r="G512" t="str">
            <v>3222-05</v>
          </cell>
          <cell r="H512">
            <v>46143</v>
          </cell>
          <cell r="J512">
            <v>318.14319999999998</v>
          </cell>
          <cell r="L512">
            <v>71.443564530289706</v>
          </cell>
          <cell r="M512">
            <v>1.64</v>
          </cell>
          <cell r="O512">
            <v>1.7740445126630799</v>
          </cell>
          <cell r="S512">
            <v>0</v>
          </cell>
          <cell r="U512">
            <v>0</v>
          </cell>
          <cell r="Y512">
            <v>1563.94</v>
          </cell>
          <cell r="AB512" t="str">
            <v>PISO ENFERMAGEM</v>
          </cell>
        </row>
        <row r="513">
          <cell r="C513" t="str">
            <v>HOSPITAL DOM MALAN - CG Nº 027/2022</v>
          </cell>
          <cell r="E513" t="str">
            <v>GLAUCYMARA SANTOS DE LIMA SIQUEIRA</v>
          </cell>
          <cell r="F513" t="str">
            <v>3 - Administrativo</v>
          </cell>
          <cell r="G513" t="str">
            <v>5211-30</v>
          </cell>
          <cell r="H513">
            <v>46143</v>
          </cell>
          <cell r="J513">
            <v>155.61600000000001</v>
          </cell>
          <cell r="M513">
            <v>0</v>
          </cell>
          <cell r="O513">
            <v>1.7740445126630799</v>
          </cell>
          <cell r="S513">
            <v>0</v>
          </cell>
          <cell r="U513">
            <v>162.1</v>
          </cell>
          <cell r="X513" t="str">
            <v>AUXILIO CRECHE</v>
          </cell>
          <cell r="Y513">
            <v>0</v>
          </cell>
        </row>
        <row r="514">
          <cell r="C514" t="str">
            <v>HOSPITAL DOM MALAN - CG Nº 027/2022</v>
          </cell>
          <cell r="E514" t="str">
            <v>GLEICIANE DE SOUZA PINHEIRO BARBOSA</v>
          </cell>
          <cell r="F514" t="str">
            <v>2 - Outros Profissionais da Saúde</v>
          </cell>
          <cell r="G514" t="str">
            <v>3222-05</v>
          </cell>
          <cell r="H514">
            <v>46143</v>
          </cell>
          <cell r="J514">
            <v>282.21840000000003</v>
          </cell>
          <cell r="L514">
            <v>71.443564530289706</v>
          </cell>
          <cell r="M514">
            <v>1.64</v>
          </cell>
          <cell r="O514">
            <v>1.7740445126630799</v>
          </cell>
          <cell r="S514">
            <v>0</v>
          </cell>
          <cell r="U514">
            <v>81.02</v>
          </cell>
          <cell r="X514" t="str">
            <v>AUXILIO CRECHE</v>
          </cell>
          <cell r="Y514">
            <v>1563.94</v>
          </cell>
          <cell r="AB514" t="str">
            <v>PISO ENFERMAGEM</v>
          </cell>
        </row>
        <row r="515">
          <cell r="C515" t="str">
            <v>HOSPITAL DOM MALAN - CG Nº 027/2022</v>
          </cell>
          <cell r="E515" t="str">
            <v>GLLAUBEN JACOB DOS SANTOS FERREIRA</v>
          </cell>
          <cell r="F515" t="str">
            <v>3 - Administrativo</v>
          </cell>
          <cell r="G515" t="str">
            <v>5211-30</v>
          </cell>
          <cell r="H515">
            <v>46143</v>
          </cell>
          <cell r="J515">
            <v>176.66640000000001</v>
          </cell>
          <cell r="L515">
            <v>71.443564530289706</v>
          </cell>
          <cell r="M515">
            <v>1.62</v>
          </cell>
          <cell r="O515">
            <v>1.7740445126630799</v>
          </cell>
          <cell r="S515">
            <v>0</v>
          </cell>
          <cell r="U515">
            <v>0</v>
          </cell>
          <cell r="Y515">
            <v>0</v>
          </cell>
        </row>
        <row r="516">
          <cell r="C516" t="str">
            <v>HOSPITAL DOM MALAN - CG Nº 027/2022</v>
          </cell>
          <cell r="E516" t="str">
            <v>GRACILIANO RODRIGUES MENDES</v>
          </cell>
          <cell r="F516" t="str">
            <v>3 - Administrativo</v>
          </cell>
          <cell r="G516" t="str">
            <v>5134-30</v>
          </cell>
          <cell r="H516">
            <v>46143</v>
          </cell>
          <cell r="J516">
            <v>155.61600000000001</v>
          </cell>
          <cell r="L516">
            <v>71.443564530289706</v>
          </cell>
          <cell r="M516">
            <v>1.62</v>
          </cell>
          <cell r="O516">
            <v>1.7740445126630799</v>
          </cell>
          <cell r="R516">
            <v>187.71394230769201</v>
          </cell>
          <cell r="S516">
            <v>97.26</v>
          </cell>
          <cell r="U516">
            <v>0</v>
          </cell>
          <cell r="Y516">
            <v>0</v>
          </cell>
        </row>
        <row r="517">
          <cell r="C517" t="str">
            <v>HOSPITAL DOM MALAN - CG Nº 027/2022</v>
          </cell>
          <cell r="E517" t="str">
            <v>GRACINEIDE DAS HUMILDES COELHO</v>
          </cell>
          <cell r="F517" t="str">
            <v>2 - Outros Profissionais da Saúde</v>
          </cell>
          <cell r="G517" t="str">
            <v>2235-05</v>
          </cell>
          <cell r="H517">
            <v>46143</v>
          </cell>
          <cell r="J517">
            <v>477.7432</v>
          </cell>
          <cell r="L517">
            <v>71.443564530289706</v>
          </cell>
          <cell r="M517">
            <v>0.21</v>
          </cell>
          <cell r="O517">
            <v>1.7740445126630799</v>
          </cell>
          <cell r="S517">
            <v>0</v>
          </cell>
          <cell r="U517">
            <v>138.38999999999999</v>
          </cell>
          <cell r="X517" t="str">
            <v>AUXILIO CRECHE</v>
          </cell>
          <cell r="Y517">
            <v>2038.58</v>
          </cell>
          <cell r="AB517" t="str">
            <v>PISO ENFERMAGEM</v>
          </cell>
        </row>
        <row r="518">
          <cell r="C518" t="str">
            <v>HOSPITAL DOM MALAN - CG Nº 027/2022</v>
          </cell>
          <cell r="E518" t="str">
            <v>GRACY RAFAIANNY TEIXEIRA DE SOUZA</v>
          </cell>
          <cell r="F518" t="str">
            <v>2 - Outros Profissionais da Saúde</v>
          </cell>
          <cell r="G518" t="str">
            <v>3222-05</v>
          </cell>
          <cell r="H518">
            <v>46143</v>
          </cell>
          <cell r="J518">
            <v>282.21840000000003</v>
          </cell>
          <cell r="L518">
            <v>71.443564530289706</v>
          </cell>
          <cell r="M518">
            <v>1.64</v>
          </cell>
          <cell r="O518">
            <v>1.7740445126630799</v>
          </cell>
          <cell r="S518">
            <v>0</v>
          </cell>
          <cell r="U518">
            <v>0</v>
          </cell>
          <cell r="Y518">
            <v>1563.94</v>
          </cell>
          <cell r="AB518" t="str">
            <v>PISO ENFERMAGEM</v>
          </cell>
        </row>
        <row r="519">
          <cell r="C519" t="str">
            <v>HOSPITAL DOM MALAN - CG Nº 027/2022</v>
          </cell>
          <cell r="E519" t="str">
            <v>GRAZIELE AQUILA DE SOUZA BRANDAO</v>
          </cell>
          <cell r="F519" t="str">
            <v>1 - Médico</v>
          </cell>
          <cell r="G519" t="str">
            <v>2251-35</v>
          </cell>
          <cell r="H519">
            <v>46143</v>
          </cell>
          <cell r="J519">
            <v>702.46399999999994</v>
          </cell>
          <cell r="M519">
            <v>0</v>
          </cell>
          <cell r="O519">
            <v>1.7740445126630799</v>
          </cell>
          <cell r="S519">
            <v>0</v>
          </cell>
          <cell r="U519">
            <v>0</v>
          </cell>
          <cell r="Y519">
            <v>0</v>
          </cell>
        </row>
        <row r="520">
          <cell r="C520" t="str">
            <v>HOSPITAL DOM MALAN - CG Nº 027/2022</v>
          </cell>
          <cell r="E520" t="str">
            <v>GREGORIA MARIA FERREIRA LANDIM DO NASCIMENTO</v>
          </cell>
          <cell r="F520" t="str">
            <v>2 - Outros Profissionais da Saúde</v>
          </cell>
          <cell r="G520" t="str">
            <v>3222-05</v>
          </cell>
          <cell r="H520">
            <v>46143</v>
          </cell>
          <cell r="J520">
            <v>312.15120000000002</v>
          </cell>
          <cell r="L520">
            <v>71.443564530289706</v>
          </cell>
          <cell r="M520">
            <v>1.64</v>
          </cell>
          <cell r="O520">
            <v>1.7740445126630799</v>
          </cell>
          <cell r="S520">
            <v>0</v>
          </cell>
          <cell r="U520">
            <v>0</v>
          </cell>
          <cell r="Y520">
            <v>1563.94</v>
          </cell>
          <cell r="AB520" t="str">
            <v>PISO ENFERMAGEM</v>
          </cell>
        </row>
        <row r="521">
          <cell r="C521" t="str">
            <v>HOSPITAL DOM MALAN - CG Nº 027/2022</v>
          </cell>
          <cell r="E521" t="str">
            <v>GUILHERME BEZERRA RIBEIRO</v>
          </cell>
          <cell r="F521" t="str">
            <v>2 - Outros Profissionais da Saúde</v>
          </cell>
          <cell r="G521" t="str">
            <v>2235-05</v>
          </cell>
          <cell r="H521">
            <v>46143</v>
          </cell>
          <cell r="J521">
            <v>523.76639999999998</v>
          </cell>
          <cell r="L521">
            <v>71.443564530289706</v>
          </cell>
          <cell r="M521">
            <v>1.98</v>
          </cell>
          <cell r="O521">
            <v>1.7740445126630799</v>
          </cell>
          <cell r="S521">
            <v>0</v>
          </cell>
          <cell r="U521">
            <v>0</v>
          </cell>
          <cell r="Y521">
            <v>2038.58</v>
          </cell>
          <cell r="AB521" t="str">
            <v>PISO ENFERMAGEM</v>
          </cell>
        </row>
        <row r="522">
          <cell r="C522" t="str">
            <v>HOSPITAL DOM MALAN - CG Nº 027/2022</v>
          </cell>
          <cell r="E522" t="str">
            <v>GUILHERME JOSE E NASCIMENTO</v>
          </cell>
          <cell r="F522" t="str">
            <v>1 - Médico</v>
          </cell>
          <cell r="G522" t="str">
            <v>2252-50</v>
          </cell>
          <cell r="H522">
            <v>46143</v>
          </cell>
          <cell r="J522">
            <v>566.68640000000005</v>
          </cell>
          <cell r="L522">
            <v>71.443564530289706</v>
          </cell>
          <cell r="M522">
            <v>6.41</v>
          </cell>
          <cell r="O522">
            <v>1.7740445126630799</v>
          </cell>
          <cell r="S522">
            <v>0</v>
          </cell>
          <cell r="U522">
            <v>0</v>
          </cell>
          <cell r="Y522">
            <v>0</v>
          </cell>
        </row>
        <row r="523">
          <cell r="C523" t="str">
            <v>HOSPITAL DOM MALAN - CG Nº 027/2022</v>
          </cell>
          <cell r="E523" t="str">
            <v>GUILHERMY DAMASCENO FERREIRA SANTOS</v>
          </cell>
          <cell r="F523" t="str">
            <v>3 - Administrativo</v>
          </cell>
          <cell r="G523" t="str">
            <v>5143-10</v>
          </cell>
          <cell r="H523">
            <v>46143</v>
          </cell>
          <cell r="J523">
            <v>209.01759999999999</v>
          </cell>
          <cell r="L523">
            <v>71.443564530289706</v>
          </cell>
          <cell r="M523">
            <v>1.76</v>
          </cell>
          <cell r="O523">
            <v>1.7740445126630799</v>
          </cell>
          <cell r="R523">
            <v>187.71394230769201</v>
          </cell>
          <cell r="S523">
            <v>105.82</v>
          </cell>
          <cell r="U523">
            <v>0</v>
          </cell>
          <cell r="Y523">
            <v>0</v>
          </cell>
        </row>
        <row r="524">
          <cell r="C524" t="str">
            <v>HOSPITAL DOM MALAN - CG Nº 027/2022</v>
          </cell>
          <cell r="E524" t="str">
            <v>GUSTAVO BELFORTE GONCALVES</v>
          </cell>
          <cell r="F524" t="str">
            <v>3 - Administrativo</v>
          </cell>
          <cell r="G524" t="str">
            <v>7156-15</v>
          </cell>
          <cell r="H524">
            <v>46143</v>
          </cell>
          <cell r="J524">
            <v>229.50880000000001</v>
          </cell>
          <cell r="L524">
            <v>71.443564530289706</v>
          </cell>
          <cell r="M524">
            <v>1.63</v>
          </cell>
          <cell r="O524">
            <v>1.7740445126630799</v>
          </cell>
          <cell r="S524">
            <v>0</v>
          </cell>
          <cell r="U524">
            <v>0</v>
          </cell>
          <cell r="Y524">
            <v>0</v>
          </cell>
        </row>
        <row r="525">
          <cell r="C525" t="str">
            <v>HOSPITAL DOM MALAN - CG Nº 027/2022</v>
          </cell>
          <cell r="E525" t="str">
            <v>HAMILTON FELIPE ANDRADE SANTOS</v>
          </cell>
          <cell r="F525" t="str">
            <v>2 - Outros Profissionais da Saúde</v>
          </cell>
          <cell r="G525" t="str">
            <v>2236-05</v>
          </cell>
          <cell r="H525">
            <v>46143</v>
          </cell>
          <cell r="J525">
            <v>283.44080000000002</v>
          </cell>
          <cell r="L525">
            <v>71.443564530289706</v>
          </cell>
          <cell r="M525">
            <v>2.5499999999999998</v>
          </cell>
          <cell r="O525">
            <v>1.7740445126630799</v>
          </cell>
          <cell r="S525">
            <v>0</v>
          </cell>
          <cell r="U525">
            <v>0</v>
          </cell>
          <cell r="Y525">
            <v>0</v>
          </cell>
        </row>
        <row r="526">
          <cell r="C526" t="str">
            <v>HOSPITAL DOM MALAN - CG Nº 027/2022</v>
          </cell>
          <cell r="E526" t="str">
            <v>HELEN RAMOS BRANDAO REIS</v>
          </cell>
          <cell r="F526" t="str">
            <v>1 - Médico</v>
          </cell>
          <cell r="G526" t="str">
            <v>2251-24</v>
          </cell>
          <cell r="H526">
            <v>46143</v>
          </cell>
          <cell r="J526">
            <v>1254.3904</v>
          </cell>
          <cell r="M526">
            <v>0</v>
          </cell>
          <cell r="O526">
            <v>1.7740445126630799</v>
          </cell>
          <cell r="S526">
            <v>0</v>
          </cell>
          <cell r="U526">
            <v>0</v>
          </cell>
          <cell r="Y526">
            <v>0</v>
          </cell>
        </row>
        <row r="527">
          <cell r="C527" t="str">
            <v>HOSPITAL DOM MALAN - CG Nº 027/2022</v>
          </cell>
          <cell r="E527" t="str">
            <v>HELENICE CHALEGA DOS SANTOS</v>
          </cell>
          <cell r="F527" t="str">
            <v>2 - Outros Profissionais da Saúde</v>
          </cell>
          <cell r="G527" t="str">
            <v>3222-05</v>
          </cell>
          <cell r="H527">
            <v>46143</v>
          </cell>
          <cell r="J527">
            <v>311.12720000000002</v>
          </cell>
          <cell r="L527">
            <v>71.443564530289706</v>
          </cell>
          <cell r="M527">
            <v>1.64</v>
          </cell>
          <cell r="O527">
            <v>1.7740445126630799</v>
          </cell>
          <cell r="S527">
            <v>0</v>
          </cell>
          <cell r="U527">
            <v>0</v>
          </cell>
          <cell r="Y527">
            <v>1563.94</v>
          </cell>
          <cell r="AB527" t="str">
            <v>PISO ENFERMAGEM</v>
          </cell>
        </row>
        <row r="528">
          <cell r="C528" t="str">
            <v>HOSPITAL DOM MALAN - CG Nº 027/2022</v>
          </cell>
          <cell r="E528" t="str">
            <v>HELLEN NOVAES CALDAS</v>
          </cell>
          <cell r="F528" t="str">
            <v>2 - Outros Profissionais da Saúde</v>
          </cell>
          <cell r="G528" t="str">
            <v>2235-05</v>
          </cell>
          <cell r="H528">
            <v>46143</v>
          </cell>
          <cell r="J528">
            <v>358.72320000000002</v>
          </cell>
          <cell r="L528">
            <v>71.443564530289706</v>
          </cell>
          <cell r="M528">
            <v>2.12</v>
          </cell>
          <cell r="O528">
            <v>1.7740445126630799</v>
          </cell>
          <cell r="S528">
            <v>0</v>
          </cell>
          <cell r="U528">
            <v>0</v>
          </cell>
          <cell r="Y528">
            <v>2038.58</v>
          </cell>
          <cell r="AB528" t="str">
            <v>PISO ENFERMAGEM</v>
          </cell>
        </row>
        <row r="529">
          <cell r="C529" t="str">
            <v>HOSPITAL DOM MALAN - CG Nº 027/2022</v>
          </cell>
          <cell r="E529" t="str">
            <v>HENRIQUE FORTUNATO LIMA</v>
          </cell>
          <cell r="F529" t="str">
            <v>2 - Outros Profissionais da Saúde</v>
          </cell>
          <cell r="G529" t="str">
            <v>3222-05</v>
          </cell>
          <cell r="H529">
            <v>46143</v>
          </cell>
          <cell r="J529">
            <v>302.26560000000001</v>
          </cell>
          <cell r="L529">
            <v>71.443564530289706</v>
          </cell>
          <cell r="M529">
            <v>1.64</v>
          </cell>
          <cell r="O529">
            <v>1.7740445126630799</v>
          </cell>
          <cell r="S529">
            <v>0</v>
          </cell>
          <cell r="U529">
            <v>0</v>
          </cell>
          <cell r="Y529">
            <v>1563.94</v>
          </cell>
          <cell r="AB529" t="str">
            <v>PISO ENFERMAGEM</v>
          </cell>
        </row>
        <row r="530">
          <cell r="C530" t="str">
            <v>HOSPITAL DOM MALAN - CG Nº 027/2022</v>
          </cell>
          <cell r="E530" t="str">
            <v>HIANDRA MILENA BARBOSA DE MENEZES</v>
          </cell>
          <cell r="F530" t="str">
            <v>2 - Outros Profissionais da Saúde</v>
          </cell>
          <cell r="G530" t="str">
            <v>2236-05</v>
          </cell>
          <cell r="H530">
            <v>46143</v>
          </cell>
          <cell r="J530">
            <v>237.4744</v>
          </cell>
          <cell r="L530">
            <v>71.443564530289706</v>
          </cell>
          <cell r="M530">
            <v>2.15</v>
          </cell>
          <cell r="O530">
            <v>1.7740445126630799</v>
          </cell>
          <cell r="S530">
            <v>0</v>
          </cell>
          <cell r="U530">
            <v>0</v>
          </cell>
          <cell r="Y530">
            <v>0</v>
          </cell>
        </row>
        <row r="531">
          <cell r="C531" t="str">
            <v>HOSPITAL DOM MALAN - CG Nº 027/2022</v>
          </cell>
          <cell r="E531" t="str">
            <v>HOLIVER NICOLAS MOURA CASE</v>
          </cell>
          <cell r="F531" t="str">
            <v>3 - Administrativo</v>
          </cell>
          <cell r="G531" t="str">
            <v>3172-10</v>
          </cell>
          <cell r="H531">
            <v>46143</v>
          </cell>
          <cell r="J531">
            <v>236.32400000000001</v>
          </cell>
          <cell r="L531">
            <v>71.443564530289706</v>
          </cell>
          <cell r="M531">
            <v>2.2799999999999998</v>
          </cell>
          <cell r="O531">
            <v>1.7740445126630799</v>
          </cell>
          <cell r="S531">
            <v>0</v>
          </cell>
          <cell r="U531">
            <v>0</v>
          </cell>
          <cell r="Y531">
            <v>0</v>
          </cell>
        </row>
        <row r="532">
          <cell r="C532" t="str">
            <v>HOSPITAL DOM MALAN - CG Nº 027/2022</v>
          </cell>
          <cell r="E532" t="str">
            <v>HORRANA DINIZ SILVA</v>
          </cell>
          <cell r="F532" t="str">
            <v>1 - Médico</v>
          </cell>
          <cell r="G532" t="str">
            <v>2251-12</v>
          </cell>
          <cell r="H532">
            <v>46143</v>
          </cell>
          <cell r="J532">
            <v>695.95679999999993</v>
          </cell>
          <cell r="M532">
            <v>0</v>
          </cell>
          <cell r="O532">
            <v>1.7740445126630799</v>
          </cell>
          <cell r="S532">
            <v>0</v>
          </cell>
          <cell r="U532">
            <v>0</v>
          </cell>
          <cell r="Y532">
            <v>0</v>
          </cell>
        </row>
        <row r="533">
          <cell r="C533" t="str">
            <v>HOSPITAL DOM MALAN - CG Nº 027/2022</v>
          </cell>
          <cell r="E533" t="str">
            <v>HTANGELO DOS SANTOS NETO</v>
          </cell>
          <cell r="F533" t="str">
            <v>3 - Administrativo</v>
          </cell>
          <cell r="G533" t="str">
            <v>4141-05</v>
          </cell>
          <cell r="H533">
            <v>46143</v>
          </cell>
          <cell r="J533">
            <v>163.39680000000001</v>
          </cell>
          <cell r="L533">
            <v>71.443564530289706</v>
          </cell>
          <cell r="M533">
            <v>1.72</v>
          </cell>
          <cell r="O533">
            <v>1.7740445126630799</v>
          </cell>
          <cell r="S533">
            <v>0</v>
          </cell>
          <cell r="U533">
            <v>0</v>
          </cell>
          <cell r="Y533">
            <v>0</v>
          </cell>
        </row>
        <row r="534">
          <cell r="C534" t="str">
            <v>HOSPITAL DOM MALAN - CG Nº 027/2022</v>
          </cell>
          <cell r="E534" t="str">
            <v>HUGO GABRIEL DE SOUZA NEVES</v>
          </cell>
          <cell r="F534" t="str">
            <v>3 - Administrativo</v>
          </cell>
          <cell r="G534" t="str">
            <v>5143-10</v>
          </cell>
          <cell r="H534">
            <v>46143</v>
          </cell>
          <cell r="J534">
            <v>164.49200000000002</v>
          </cell>
          <cell r="L534">
            <v>71.443564530289706</v>
          </cell>
          <cell r="M534">
            <v>1.51</v>
          </cell>
          <cell r="O534">
            <v>1.7740445126630799</v>
          </cell>
          <cell r="S534">
            <v>0</v>
          </cell>
          <cell r="U534">
            <v>0</v>
          </cell>
          <cell r="Y534">
            <v>0</v>
          </cell>
        </row>
        <row r="535">
          <cell r="C535" t="str">
            <v>HOSPITAL DOM MALAN - CG Nº 027/2022</v>
          </cell>
          <cell r="E535" t="str">
            <v>IAGO ADANES DE OLIVEIRA SIQUEIRA</v>
          </cell>
          <cell r="F535" t="str">
            <v>2 - Outros Profissionais da Saúde</v>
          </cell>
          <cell r="G535" t="str">
            <v>2235-05</v>
          </cell>
          <cell r="H535">
            <v>46143</v>
          </cell>
          <cell r="J535">
            <v>34.1616</v>
          </cell>
          <cell r="L535">
            <v>71.443564530289706</v>
          </cell>
          <cell r="M535">
            <v>0.35</v>
          </cell>
          <cell r="O535">
            <v>1.7740445126630799</v>
          </cell>
          <cell r="S535">
            <v>0</v>
          </cell>
          <cell r="U535">
            <v>0</v>
          </cell>
          <cell r="Y535">
            <v>0</v>
          </cell>
        </row>
        <row r="536">
          <cell r="C536" t="str">
            <v>HOSPITAL DOM MALAN - CG Nº 027/2022</v>
          </cell>
          <cell r="E536" t="str">
            <v>IANA CARLA BATISTA DE ARAUJO</v>
          </cell>
          <cell r="F536" t="str">
            <v>2 - Outros Profissionais da Saúde</v>
          </cell>
          <cell r="G536" t="str">
            <v>3222-05</v>
          </cell>
          <cell r="H536">
            <v>46143</v>
          </cell>
          <cell r="J536">
            <v>309.78640000000001</v>
          </cell>
          <cell r="L536">
            <v>71.443564530289706</v>
          </cell>
          <cell r="M536">
            <v>1.64</v>
          </cell>
          <cell r="O536">
            <v>1.7740445126630799</v>
          </cell>
          <cell r="S536">
            <v>0</v>
          </cell>
          <cell r="U536">
            <v>81.02</v>
          </cell>
          <cell r="X536" t="str">
            <v>AUXILIO CRECHE</v>
          </cell>
          <cell r="Y536">
            <v>1563.94</v>
          </cell>
          <cell r="AB536" t="str">
            <v>PISO ENFERMAGEM</v>
          </cell>
        </row>
        <row r="537">
          <cell r="C537" t="str">
            <v>HOSPITAL DOM MALAN - CG Nº 027/2022</v>
          </cell>
          <cell r="E537" t="str">
            <v>IANDRA JULIANA DO NASCIMENTO RODRIGUES</v>
          </cell>
          <cell r="F537" t="str">
            <v>2 - Outros Profissionais da Saúde</v>
          </cell>
          <cell r="G537" t="str">
            <v>3222-05</v>
          </cell>
          <cell r="H537">
            <v>46143</v>
          </cell>
          <cell r="J537">
            <v>282.21840000000003</v>
          </cell>
          <cell r="L537">
            <v>71.443564530289706</v>
          </cell>
          <cell r="M537">
            <v>1.64</v>
          </cell>
          <cell r="O537">
            <v>1.7740445126630799</v>
          </cell>
          <cell r="R537">
            <v>187.71394230769201</v>
          </cell>
          <cell r="S537">
            <v>98.38</v>
          </cell>
          <cell r="U537">
            <v>81.02</v>
          </cell>
          <cell r="X537" t="str">
            <v>AUXILIO CRECHE</v>
          </cell>
          <cell r="Y537">
            <v>1563.94</v>
          </cell>
          <cell r="AB537" t="str">
            <v>PISO ENFERMAGEM</v>
          </cell>
        </row>
        <row r="538">
          <cell r="C538" t="str">
            <v>HOSPITAL DOM MALAN - CG Nº 027/2022</v>
          </cell>
          <cell r="E538" t="str">
            <v>IANY BRIGIDA PRIMO RABELO MENEZES</v>
          </cell>
          <cell r="F538" t="str">
            <v>3 - Administrativo</v>
          </cell>
          <cell r="G538" t="str">
            <v>3172-10</v>
          </cell>
          <cell r="H538">
            <v>46143</v>
          </cell>
          <cell r="J538">
            <v>208.16480000000001</v>
          </cell>
          <cell r="L538">
            <v>71.443564530289706</v>
          </cell>
          <cell r="M538">
            <v>2.2799999999999998</v>
          </cell>
          <cell r="O538">
            <v>1.7740445126630799</v>
          </cell>
          <cell r="R538">
            <v>187.71394230769201</v>
          </cell>
          <cell r="S538">
            <v>136.66999999999999</v>
          </cell>
          <cell r="U538">
            <v>0</v>
          </cell>
          <cell r="Y538">
            <v>0</v>
          </cell>
        </row>
        <row r="539">
          <cell r="C539" t="str">
            <v>HOSPITAL DOM MALAN - CG Nº 027/2022</v>
          </cell>
          <cell r="E539" t="str">
            <v>IARA EVELIN DOS SANTOS MARTINS</v>
          </cell>
          <cell r="F539" t="str">
            <v>3 - Administrativo</v>
          </cell>
          <cell r="G539" t="str">
            <v>4110-10</v>
          </cell>
          <cell r="H539">
            <v>46143</v>
          </cell>
          <cell r="J539">
            <v>232.636</v>
          </cell>
          <cell r="L539">
            <v>71.443564530289706</v>
          </cell>
          <cell r="M539">
            <v>1.79</v>
          </cell>
          <cell r="O539">
            <v>1.7740445126630799</v>
          </cell>
          <cell r="S539">
            <v>0</v>
          </cell>
          <cell r="U539">
            <v>0</v>
          </cell>
          <cell r="Y539">
            <v>0</v>
          </cell>
        </row>
        <row r="540">
          <cell r="C540" t="str">
            <v>HOSPITAL DOM MALAN - CG Nº 027/2022</v>
          </cell>
          <cell r="E540" t="str">
            <v>IARA PEREIRA VIANA</v>
          </cell>
          <cell r="F540" t="str">
            <v>2 - Outros Profissionais da Saúde</v>
          </cell>
          <cell r="G540" t="str">
            <v>2235-05</v>
          </cell>
          <cell r="H540">
            <v>46143</v>
          </cell>
          <cell r="J540">
            <v>405.11199999999997</v>
          </cell>
          <cell r="L540">
            <v>71.443564530289706</v>
          </cell>
          <cell r="M540">
            <v>2.12</v>
          </cell>
          <cell r="O540">
            <v>1.7740445126630799</v>
          </cell>
          <cell r="R540">
            <v>187.71394230769201</v>
          </cell>
          <cell r="S540">
            <v>127.28</v>
          </cell>
          <cell r="U540">
            <v>138.38999999999999</v>
          </cell>
          <cell r="X540" t="str">
            <v>AUXILIO CRECHE</v>
          </cell>
          <cell r="Y540">
            <v>2038.58</v>
          </cell>
          <cell r="AB540" t="str">
            <v>PISO ENFERMAGEM</v>
          </cell>
        </row>
        <row r="541">
          <cell r="C541" t="str">
            <v>HOSPITAL DOM MALAN - CG Nº 027/2022</v>
          </cell>
          <cell r="E541" t="str">
            <v>IASMIN DANIELE DE ARAUJO</v>
          </cell>
          <cell r="F541" t="str">
            <v>2 - Outros Profissionais da Saúde</v>
          </cell>
          <cell r="G541" t="str">
            <v>2235-05</v>
          </cell>
          <cell r="H541">
            <v>46143</v>
          </cell>
          <cell r="J541">
            <v>516.80079999999998</v>
          </cell>
          <cell r="L541">
            <v>71.443564530289706</v>
          </cell>
          <cell r="M541">
            <v>2.12</v>
          </cell>
          <cell r="O541">
            <v>1.7740445126630799</v>
          </cell>
          <cell r="S541">
            <v>0</v>
          </cell>
          <cell r="U541">
            <v>0</v>
          </cell>
          <cell r="Y541">
            <v>2038.58</v>
          </cell>
          <cell r="AB541" t="str">
            <v>PISO ENFERMAGEM</v>
          </cell>
        </row>
        <row r="542">
          <cell r="C542" t="str">
            <v>HOSPITAL DOM MALAN - CG Nº 027/2022</v>
          </cell>
          <cell r="E542" t="str">
            <v>IBERLANDIA ANGELIM NETO</v>
          </cell>
          <cell r="F542" t="str">
            <v>2 - Outros Profissionais da Saúde</v>
          </cell>
          <cell r="G542" t="str">
            <v>5152-05</v>
          </cell>
          <cell r="H542">
            <v>46143</v>
          </cell>
          <cell r="J542">
            <v>155.61600000000001</v>
          </cell>
          <cell r="L542">
            <v>71.443564530289706</v>
          </cell>
          <cell r="M542">
            <v>1.62</v>
          </cell>
          <cell r="O542">
            <v>1.7740445126630799</v>
          </cell>
          <cell r="R542">
            <v>187.71394230769201</v>
          </cell>
          <cell r="S542">
            <v>97.26</v>
          </cell>
          <cell r="U542">
            <v>0</v>
          </cell>
          <cell r="Y542">
            <v>0</v>
          </cell>
        </row>
        <row r="543">
          <cell r="C543" t="str">
            <v>HOSPITAL DOM MALAN - CG Nº 027/2022</v>
          </cell>
          <cell r="E543" t="str">
            <v>IDELBERG DE ALMEIDA FARIAS</v>
          </cell>
          <cell r="F543" t="str">
            <v>3 - Administrativo</v>
          </cell>
          <cell r="G543" t="str">
            <v>5151-10</v>
          </cell>
          <cell r="H543">
            <v>46143</v>
          </cell>
          <cell r="J543">
            <v>211.88080000000002</v>
          </cell>
          <cell r="L543">
            <v>71.443564530289706</v>
          </cell>
          <cell r="M543">
            <v>2.3199999999999998</v>
          </cell>
          <cell r="O543">
            <v>1.7740445126630799</v>
          </cell>
          <cell r="S543">
            <v>0</v>
          </cell>
          <cell r="U543">
            <v>0</v>
          </cell>
          <cell r="Y543">
            <v>0</v>
          </cell>
        </row>
        <row r="544">
          <cell r="C544" t="str">
            <v>HOSPITAL DOM MALAN - CG Nº 027/2022</v>
          </cell>
          <cell r="E544" t="str">
            <v>IGOR MARCELO SILVA SANTOS ROCHA</v>
          </cell>
          <cell r="F544" t="str">
            <v>3 - Administrativo</v>
          </cell>
          <cell r="G544" t="str">
            <v>5134-30</v>
          </cell>
          <cell r="H544">
            <v>46143</v>
          </cell>
          <cell r="J544">
            <v>155.61600000000001</v>
          </cell>
          <cell r="L544">
            <v>71.443564530289706</v>
          </cell>
          <cell r="M544">
            <v>1.62</v>
          </cell>
          <cell r="O544">
            <v>1.7740445126630799</v>
          </cell>
          <cell r="S544">
            <v>0</v>
          </cell>
          <cell r="U544">
            <v>0</v>
          </cell>
          <cell r="Y544">
            <v>0</v>
          </cell>
        </row>
        <row r="545">
          <cell r="C545" t="str">
            <v>HOSPITAL DOM MALAN - CG Nº 027/2022</v>
          </cell>
          <cell r="E545" t="str">
            <v>ILEUZA MARIA DA SILVA</v>
          </cell>
          <cell r="F545" t="str">
            <v>2 - Outros Profissionais da Saúde</v>
          </cell>
          <cell r="G545" t="str">
            <v>3222-05</v>
          </cell>
          <cell r="H545">
            <v>46143</v>
          </cell>
          <cell r="J545">
            <v>303.50400000000002</v>
          </cell>
          <cell r="L545">
            <v>71.443564530289706</v>
          </cell>
          <cell r="M545">
            <v>1.64</v>
          </cell>
          <cell r="O545">
            <v>1.7740445126630799</v>
          </cell>
          <cell r="S545">
            <v>0</v>
          </cell>
          <cell r="U545">
            <v>0</v>
          </cell>
          <cell r="Y545">
            <v>1563.94</v>
          </cell>
          <cell r="AB545" t="str">
            <v>PISO ENFERMAGEM</v>
          </cell>
        </row>
        <row r="546">
          <cell r="C546" t="str">
            <v>HOSPITAL DOM MALAN - CG Nº 027/2022</v>
          </cell>
          <cell r="E546" t="str">
            <v>ILKA JULIANA FERREIRA RODRIGUES</v>
          </cell>
          <cell r="F546" t="str">
            <v>1 - Médico</v>
          </cell>
          <cell r="G546" t="str">
            <v>2251-85</v>
          </cell>
          <cell r="H546">
            <v>46143</v>
          </cell>
          <cell r="J546">
            <v>1197.0840000000001</v>
          </cell>
          <cell r="M546">
            <v>0</v>
          </cell>
          <cell r="O546">
            <v>1.7740445126630799</v>
          </cell>
          <cell r="S546">
            <v>0</v>
          </cell>
          <cell r="U546">
            <v>0</v>
          </cell>
          <cell r="Y546">
            <v>0</v>
          </cell>
        </row>
        <row r="547">
          <cell r="C547" t="str">
            <v>HOSPITAL DOM MALAN - CG Nº 027/2022</v>
          </cell>
          <cell r="E547" t="str">
            <v>INAIRA SOUZA RAMOS</v>
          </cell>
          <cell r="F547" t="str">
            <v>2 - Outros Profissionais da Saúde</v>
          </cell>
          <cell r="G547" t="str">
            <v>3222-05</v>
          </cell>
          <cell r="H547">
            <v>46143</v>
          </cell>
          <cell r="J547">
            <v>302.06959999999998</v>
          </cell>
          <cell r="L547">
            <v>71.443564530289706</v>
          </cell>
          <cell r="M547">
            <v>1.53</v>
          </cell>
          <cell r="O547">
            <v>1.7740445126630799</v>
          </cell>
          <cell r="S547">
            <v>0</v>
          </cell>
          <cell r="U547">
            <v>0</v>
          </cell>
          <cell r="Y547">
            <v>1563.94</v>
          </cell>
          <cell r="AB547" t="str">
            <v>PISO ENFERMAGEM</v>
          </cell>
        </row>
        <row r="548">
          <cell r="C548" t="str">
            <v>HOSPITAL DOM MALAN - CG Nº 027/2022</v>
          </cell>
          <cell r="E548" t="str">
            <v>INGRA RIBEIRO CAVALCANTI</v>
          </cell>
          <cell r="F548" t="str">
            <v>1 - Médico</v>
          </cell>
          <cell r="G548" t="str">
            <v>2251-50</v>
          </cell>
          <cell r="H548">
            <v>46143</v>
          </cell>
          <cell r="J548">
            <v>3356.4103999999998</v>
          </cell>
          <cell r="L548">
            <v>71.443564530289706</v>
          </cell>
          <cell r="M548">
            <v>9.6199999999999992</v>
          </cell>
          <cell r="O548">
            <v>1.7740445126630799</v>
          </cell>
          <cell r="S548">
            <v>0</v>
          </cell>
          <cell r="U548">
            <v>0</v>
          </cell>
          <cell r="Y548">
            <v>0</v>
          </cell>
        </row>
        <row r="549">
          <cell r="C549" t="str">
            <v>HOSPITAL DOM MALAN - CG Nº 027/2022</v>
          </cell>
          <cell r="E549" t="str">
            <v>INGRID GABRIELE DE MIRANDA FIGUEIREDO</v>
          </cell>
          <cell r="F549" t="str">
            <v>2 - Outros Profissionais da Saúde</v>
          </cell>
          <cell r="G549" t="str">
            <v>3222-05</v>
          </cell>
          <cell r="H549">
            <v>46143</v>
          </cell>
          <cell r="J549">
            <v>309.94</v>
          </cell>
          <cell r="L549">
            <v>71.443564530289706</v>
          </cell>
          <cell r="M549">
            <v>1.64</v>
          </cell>
          <cell r="O549">
            <v>1.7740445126630799</v>
          </cell>
          <cell r="S549">
            <v>0</v>
          </cell>
          <cell r="U549">
            <v>81.02</v>
          </cell>
          <cell r="X549" t="str">
            <v>AUXILIO CRECHE</v>
          </cell>
          <cell r="Y549">
            <v>1563.94</v>
          </cell>
          <cell r="AB549" t="str">
            <v>PISO ENFERMAGEM</v>
          </cell>
        </row>
        <row r="550">
          <cell r="C550" t="str">
            <v>HOSPITAL DOM MALAN - CG Nº 027/2022</v>
          </cell>
          <cell r="E550" t="str">
            <v>INGRID MELO DE OLIVEIRA</v>
          </cell>
          <cell r="F550" t="str">
            <v>2 - Outros Profissionais da Saúde</v>
          </cell>
          <cell r="G550" t="str">
            <v>2235-05</v>
          </cell>
          <cell r="H550">
            <v>46143</v>
          </cell>
          <cell r="J550">
            <v>403.43919999999997</v>
          </cell>
          <cell r="L550">
            <v>71.443564530289706</v>
          </cell>
          <cell r="M550">
            <v>1.7</v>
          </cell>
          <cell r="O550">
            <v>1.7740445126630799</v>
          </cell>
          <cell r="S550">
            <v>0</v>
          </cell>
          <cell r="U550">
            <v>0</v>
          </cell>
          <cell r="Y550">
            <v>2038.58</v>
          </cell>
          <cell r="AB550" t="str">
            <v>PISO ENFERMAGEM</v>
          </cell>
        </row>
        <row r="551">
          <cell r="C551" t="str">
            <v>HOSPITAL DOM MALAN - CG Nº 027/2022</v>
          </cell>
          <cell r="E551" t="str">
            <v>INGRIDE ITALA ALENCAR TELES LIMA</v>
          </cell>
          <cell r="F551" t="str">
            <v>3 - Administrativo</v>
          </cell>
          <cell r="G551" t="str">
            <v>1231-05</v>
          </cell>
          <cell r="H551">
            <v>46143</v>
          </cell>
          <cell r="J551">
            <v>1341.5976000000001</v>
          </cell>
          <cell r="L551">
            <v>71.443564530289706</v>
          </cell>
          <cell r="M551">
            <v>13.16</v>
          </cell>
          <cell r="O551">
            <v>1.7740445126630799</v>
          </cell>
          <cell r="S551">
            <v>0</v>
          </cell>
          <cell r="U551">
            <v>0</v>
          </cell>
          <cell r="Y551">
            <v>0</v>
          </cell>
        </row>
        <row r="552">
          <cell r="C552" t="str">
            <v>HOSPITAL DOM MALAN - CG Nº 027/2022</v>
          </cell>
          <cell r="E552" t="str">
            <v>INGRIDY ANDRADE DA SILVA</v>
          </cell>
          <cell r="F552" t="str">
            <v>2 - Outros Profissionais da Saúde</v>
          </cell>
          <cell r="G552" t="str">
            <v>2237-10</v>
          </cell>
          <cell r="H552">
            <v>46143</v>
          </cell>
          <cell r="J552">
            <v>365.07040000000001</v>
          </cell>
          <cell r="M552">
            <v>0</v>
          </cell>
          <cell r="O552">
            <v>1.7740445126630799</v>
          </cell>
          <cell r="S552">
            <v>0</v>
          </cell>
          <cell r="U552">
            <v>0</v>
          </cell>
          <cell r="Y552">
            <v>0</v>
          </cell>
        </row>
        <row r="553">
          <cell r="C553" t="str">
            <v>HOSPITAL DOM MALAN - CG Nº 027/2022</v>
          </cell>
          <cell r="E553" t="str">
            <v>IRACIUMA DOS SANTOS SILVA</v>
          </cell>
          <cell r="F553" t="str">
            <v>2 - Outros Profissionais da Saúde</v>
          </cell>
          <cell r="G553" t="str">
            <v>3222-05</v>
          </cell>
          <cell r="H553">
            <v>46143</v>
          </cell>
          <cell r="J553">
            <v>302.05360000000002</v>
          </cell>
          <cell r="L553">
            <v>71.443564530289706</v>
          </cell>
          <cell r="M553">
            <v>1.64</v>
          </cell>
          <cell r="O553">
            <v>1.7740445126630799</v>
          </cell>
          <cell r="R553">
            <v>187.71394230769201</v>
          </cell>
          <cell r="S553">
            <v>98.38</v>
          </cell>
          <cell r="U553">
            <v>0</v>
          </cell>
          <cell r="Y553">
            <v>1563.94</v>
          </cell>
          <cell r="AB553" t="str">
            <v>PISO ENFERMAGEM</v>
          </cell>
        </row>
        <row r="554">
          <cell r="C554" t="str">
            <v>HOSPITAL DOM MALAN - CG Nº 027/2022</v>
          </cell>
          <cell r="E554" t="str">
            <v>IRENE DE OLIVEIRA MARQUES</v>
          </cell>
          <cell r="F554" t="str">
            <v>3 - Administrativo</v>
          </cell>
          <cell r="G554" t="str">
            <v>5163-45</v>
          </cell>
          <cell r="H554">
            <v>46143</v>
          </cell>
          <cell r="J554">
            <v>234.55520000000001</v>
          </cell>
          <cell r="L554">
            <v>71.443564530289706</v>
          </cell>
          <cell r="M554">
            <v>1.62</v>
          </cell>
          <cell r="O554">
            <v>1.7740445126630799</v>
          </cell>
          <cell r="R554">
            <v>187.71394230769201</v>
          </cell>
          <cell r="S554">
            <v>97.26</v>
          </cell>
          <cell r="U554">
            <v>0</v>
          </cell>
          <cell r="Y554">
            <v>0</v>
          </cell>
        </row>
        <row r="555">
          <cell r="C555" t="str">
            <v>HOSPITAL DOM MALAN - CG Nº 027/2022</v>
          </cell>
          <cell r="E555" t="str">
            <v>IRIS CARLA DE SOUZA RABELO</v>
          </cell>
          <cell r="F555" t="str">
            <v>3 - Administrativo</v>
          </cell>
          <cell r="G555" t="str">
            <v>5211-30</v>
          </cell>
          <cell r="H555">
            <v>46143</v>
          </cell>
          <cell r="J555">
            <v>0</v>
          </cell>
          <cell r="M555">
            <v>0</v>
          </cell>
          <cell r="O555">
            <v>1.7740445126630799</v>
          </cell>
          <cell r="S555">
            <v>0</v>
          </cell>
          <cell r="U555">
            <v>0</v>
          </cell>
          <cell r="Y555">
            <v>0</v>
          </cell>
        </row>
        <row r="556">
          <cell r="C556" t="str">
            <v>HOSPITAL DOM MALAN - CG Nº 027/2022</v>
          </cell>
          <cell r="E556" t="str">
            <v>IRLANDIA MARIA BENTA DA SILVA MARTINS</v>
          </cell>
          <cell r="F556" t="str">
            <v>2 - Outros Profissionais da Saúde</v>
          </cell>
          <cell r="G556" t="str">
            <v>3222-05</v>
          </cell>
          <cell r="H556">
            <v>46143</v>
          </cell>
          <cell r="J556">
            <v>282.21840000000003</v>
          </cell>
          <cell r="L556">
            <v>71.443564530289706</v>
          </cell>
          <cell r="M556">
            <v>1.64</v>
          </cell>
          <cell r="O556">
            <v>1.7740445126630799</v>
          </cell>
          <cell r="S556">
            <v>0</v>
          </cell>
          <cell r="U556">
            <v>0</v>
          </cell>
          <cell r="Y556">
            <v>1563.94</v>
          </cell>
          <cell r="AB556" t="str">
            <v>PISO ENFERMAGEM</v>
          </cell>
        </row>
        <row r="557">
          <cell r="C557" t="str">
            <v>HOSPITAL DOM MALAN - CG Nº 027/2022</v>
          </cell>
          <cell r="E557" t="str">
            <v>IRLLA VANESSA VANDERLEI DE BARROS DANTAS</v>
          </cell>
          <cell r="F557" t="str">
            <v>2 - Outros Profissionais da Saúde</v>
          </cell>
          <cell r="G557" t="str">
            <v>2235-05</v>
          </cell>
          <cell r="H557">
            <v>46143</v>
          </cell>
          <cell r="J557">
            <v>408.10640000000001</v>
          </cell>
          <cell r="L557">
            <v>71.443564530289706</v>
          </cell>
          <cell r="M557">
            <v>2.12</v>
          </cell>
          <cell r="O557">
            <v>1.7740445126630799</v>
          </cell>
          <cell r="S557">
            <v>0</v>
          </cell>
          <cell r="U557">
            <v>0</v>
          </cell>
          <cell r="Y557">
            <v>2038.58</v>
          </cell>
          <cell r="AB557" t="str">
            <v>PISO ENFERMAGEM</v>
          </cell>
        </row>
        <row r="558">
          <cell r="C558" t="str">
            <v>HOSPITAL DOM MALAN - CG Nº 027/2022</v>
          </cell>
          <cell r="E558" t="str">
            <v>ISA GABRIELA OLIVEIRA RAMOS CAVALCANTI</v>
          </cell>
          <cell r="F558" t="str">
            <v>2 - Outros Profissionais da Saúde</v>
          </cell>
          <cell r="G558" t="str">
            <v>2235-05</v>
          </cell>
          <cell r="H558">
            <v>46143</v>
          </cell>
          <cell r="J558">
            <v>384.38080000000002</v>
          </cell>
          <cell r="M558">
            <v>0</v>
          </cell>
          <cell r="O558">
            <v>1.7740445126630799</v>
          </cell>
          <cell r="S558">
            <v>0</v>
          </cell>
          <cell r="U558">
            <v>0</v>
          </cell>
          <cell r="Y558">
            <v>2038.58</v>
          </cell>
          <cell r="AB558" t="str">
            <v>PISO ENFERMAGEM</v>
          </cell>
        </row>
        <row r="559">
          <cell r="C559" t="str">
            <v>HOSPITAL DOM MALAN - CG Nº 027/2022</v>
          </cell>
          <cell r="E559" t="str">
            <v>ISABEL CRISTINA DE SOUZA COSTA</v>
          </cell>
          <cell r="F559" t="str">
            <v>2 - Outros Profissionais da Saúde</v>
          </cell>
          <cell r="G559" t="str">
            <v>3222-05</v>
          </cell>
          <cell r="H559">
            <v>46143</v>
          </cell>
          <cell r="J559">
            <v>317.47520000000003</v>
          </cell>
          <cell r="L559">
            <v>71.443564530289706</v>
          </cell>
          <cell r="M559">
            <v>1.64</v>
          </cell>
          <cell r="O559">
            <v>1.7740445126630799</v>
          </cell>
          <cell r="S559">
            <v>0</v>
          </cell>
          <cell r="U559">
            <v>0</v>
          </cell>
          <cell r="Y559">
            <v>1563.94</v>
          </cell>
          <cell r="AB559" t="str">
            <v>PISO ENFERMAGEM</v>
          </cell>
        </row>
        <row r="560">
          <cell r="C560" t="str">
            <v>HOSPITAL DOM MALAN - CG Nº 027/2022</v>
          </cell>
          <cell r="E560" t="str">
            <v>ISABELLE PATRICIA DOS SANTOS ARAUJO</v>
          </cell>
          <cell r="F560" t="str">
            <v>2 - Outros Profissionais da Saúde</v>
          </cell>
          <cell r="G560" t="str">
            <v>3222-05</v>
          </cell>
          <cell r="H560">
            <v>46143</v>
          </cell>
          <cell r="J560">
            <v>318.04480000000001</v>
          </cell>
          <cell r="L560">
            <v>71.443564530289706</v>
          </cell>
          <cell r="M560">
            <v>1.64</v>
          </cell>
          <cell r="O560">
            <v>1.7740445126630799</v>
          </cell>
          <cell r="S560">
            <v>0</v>
          </cell>
          <cell r="U560">
            <v>0</v>
          </cell>
          <cell r="Y560">
            <v>1563.94</v>
          </cell>
          <cell r="AB560" t="str">
            <v>PISO ENFERMAGEM</v>
          </cell>
        </row>
        <row r="561">
          <cell r="C561" t="str">
            <v>HOSPITAL DOM MALAN - CG Nº 027/2022</v>
          </cell>
          <cell r="E561" t="str">
            <v>ISABELLY CRISTINA DA SILVA</v>
          </cell>
          <cell r="F561" t="str">
            <v>3 - Administrativo</v>
          </cell>
          <cell r="G561" t="str">
            <v>5211-30</v>
          </cell>
          <cell r="H561">
            <v>46143</v>
          </cell>
          <cell r="J561">
            <v>176.66640000000001</v>
          </cell>
          <cell r="L561">
            <v>71.443564530289706</v>
          </cell>
          <cell r="M561">
            <v>1.62</v>
          </cell>
          <cell r="O561">
            <v>1.7740445126630799</v>
          </cell>
          <cell r="S561">
            <v>0</v>
          </cell>
          <cell r="U561">
            <v>0</v>
          </cell>
          <cell r="Y561">
            <v>0</v>
          </cell>
        </row>
        <row r="562">
          <cell r="C562" t="str">
            <v>HOSPITAL DOM MALAN - CG Nº 027/2022</v>
          </cell>
          <cell r="E562" t="str">
            <v>ISAKELLA DE LACERDA LIMA</v>
          </cell>
          <cell r="F562" t="str">
            <v>2 - Outros Profissionais da Saúde</v>
          </cell>
          <cell r="G562" t="str">
            <v>3222-05</v>
          </cell>
          <cell r="H562">
            <v>46143</v>
          </cell>
          <cell r="J562">
            <v>313.5856</v>
          </cell>
          <cell r="L562">
            <v>71.443564530289706</v>
          </cell>
          <cell r="M562">
            <v>1.64</v>
          </cell>
          <cell r="O562">
            <v>1.7740445126630799</v>
          </cell>
          <cell r="S562">
            <v>0</v>
          </cell>
          <cell r="U562">
            <v>0</v>
          </cell>
          <cell r="Y562">
            <v>1563.94</v>
          </cell>
          <cell r="AB562" t="str">
            <v>PISO ENFERMAGEM</v>
          </cell>
        </row>
        <row r="563">
          <cell r="C563" t="str">
            <v>HOSPITAL DOM MALAN - CG Nº 027/2022</v>
          </cell>
          <cell r="E563" t="str">
            <v>ISLANE CAIANNE SANTOS DA MATA</v>
          </cell>
          <cell r="F563" t="str">
            <v>3 - Administrativo</v>
          </cell>
          <cell r="G563" t="str">
            <v>4221-05</v>
          </cell>
          <cell r="H563">
            <v>46143</v>
          </cell>
          <cell r="J563">
            <v>155.61600000000001</v>
          </cell>
          <cell r="L563">
            <v>71.443564530289706</v>
          </cell>
          <cell r="M563">
            <v>1.62</v>
          </cell>
          <cell r="O563">
            <v>1.7740445126630799</v>
          </cell>
          <cell r="S563">
            <v>0</v>
          </cell>
          <cell r="U563">
            <v>0</v>
          </cell>
          <cell r="Y563">
            <v>0</v>
          </cell>
        </row>
        <row r="564">
          <cell r="C564" t="str">
            <v>HOSPITAL DOM MALAN - CG Nº 027/2022</v>
          </cell>
          <cell r="E564" t="str">
            <v xml:space="preserve">ISLLA MATILDES VASCONCELOS RIBEIRO </v>
          </cell>
          <cell r="F564" t="str">
            <v>2 - Outros Profissionais da Saúde</v>
          </cell>
          <cell r="G564" t="str">
            <v>3222-05</v>
          </cell>
          <cell r="H564">
            <v>46143</v>
          </cell>
          <cell r="J564">
            <v>160.5248</v>
          </cell>
          <cell r="L564">
            <v>71.443564530289706</v>
          </cell>
          <cell r="M564">
            <v>1.59</v>
          </cell>
          <cell r="O564">
            <v>1.7740445126630799</v>
          </cell>
          <cell r="S564">
            <v>0</v>
          </cell>
          <cell r="U564">
            <v>0</v>
          </cell>
          <cell r="Y564">
            <v>0</v>
          </cell>
        </row>
        <row r="565">
          <cell r="C565" t="str">
            <v>HOSPITAL DOM MALAN - CG Nº 027/2022</v>
          </cell>
          <cell r="E565" t="str">
            <v>ITALLO WESLLEY FERNANDES DA SILVA COSTA</v>
          </cell>
          <cell r="F565" t="str">
            <v>2 - Outros Profissionais da Saúde</v>
          </cell>
          <cell r="G565" t="str">
            <v>3222-05</v>
          </cell>
          <cell r="H565">
            <v>46143</v>
          </cell>
          <cell r="J565">
            <v>317.90720000000005</v>
          </cell>
          <cell r="L565">
            <v>71.443564530289706</v>
          </cell>
          <cell r="M565">
            <v>1.64</v>
          </cell>
          <cell r="O565">
            <v>1.7740445126630799</v>
          </cell>
          <cell r="S565">
            <v>0</v>
          </cell>
          <cell r="U565">
            <v>0</v>
          </cell>
          <cell r="Y565">
            <v>1563.94</v>
          </cell>
          <cell r="AB565" t="str">
            <v>PISO ENFERMAGEM</v>
          </cell>
        </row>
        <row r="566">
          <cell r="C566" t="str">
            <v>HOSPITAL DOM MALAN - CG Nº 027/2022</v>
          </cell>
          <cell r="E566" t="str">
            <v>ITHALO ALEXANDRE DA SILVA ARAUJO</v>
          </cell>
          <cell r="F566" t="str">
            <v>3 - Administrativo</v>
          </cell>
          <cell r="G566" t="str">
            <v>5151-10</v>
          </cell>
          <cell r="H566">
            <v>46143</v>
          </cell>
          <cell r="J566">
            <v>368.53839999999997</v>
          </cell>
          <cell r="L566">
            <v>71.443564530289706</v>
          </cell>
          <cell r="M566">
            <v>1.62</v>
          </cell>
          <cell r="O566">
            <v>1.7740445126630799</v>
          </cell>
          <cell r="R566">
            <v>187.71394230769201</v>
          </cell>
          <cell r="S566">
            <v>97.26</v>
          </cell>
          <cell r="U566">
            <v>0</v>
          </cell>
          <cell r="Y566">
            <v>0</v>
          </cell>
        </row>
        <row r="567">
          <cell r="C567" t="str">
            <v>HOSPITAL DOM MALAN - CG Nº 027/2022</v>
          </cell>
          <cell r="E567" t="str">
            <v>IURI HERBET TELES RODRIGUES</v>
          </cell>
          <cell r="F567" t="str">
            <v>3 - Administrativo</v>
          </cell>
          <cell r="G567" t="str">
            <v>7823-20</v>
          </cell>
          <cell r="H567">
            <v>46143</v>
          </cell>
          <cell r="J567">
            <v>274.13439999999997</v>
          </cell>
          <cell r="L567">
            <v>71.443564530289706</v>
          </cell>
          <cell r="M567">
            <v>0.19</v>
          </cell>
          <cell r="O567">
            <v>1.7740445126630799</v>
          </cell>
          <cell r="S567">
            <v>0</v>
          </cell>
          <cell r="U567">
            <v>0</v>
          </cell>
          <cell r="Y567">
            <v>0</v>
          </cell>
        </row>
        <row r="568">
          <cell r="C568" t="str">
            <v>HOSPITAL DOM MALAN - CG Nº 027/2022</v>
          </cell>
          <cell r="E568" t="str">
            <v>IVANILDO JOÃO DA SILVA</v>
          </cell>
          <cell r="F568" t="str">
            <v>3 - Administrativo</v>
          </cell>
          <cell r="G568" t="str">
            <v>5174-10</v>
          </cell>
          <cell r="H568">
            <v>46143</v>
          </cell>
          <cell r="J568">
            <v>0</v>
          </cell>
          <cell r="M568">
            <v>0</v>
          </cell>
          <cell r="O568">
            <v>1.7740445126630799</v>
          </cell>
          <cell r="S568">
            <v>0</v>
          </cell>
          <cell r="U568">
            <v>0</v>
          </cell>
          <cell r="Y568">
            <v>0</v>
          </cell>
        </row>
        <row r="569">
          <cell r="C569" t="str">
            <v>HOSPITAL DOM MALAN - CG Nº 027/2022</v>
          </cell>
          <cell r="E569" t="str">
            <v>IVEA MARGARIDA DE SA</v>
          </cell>
          <cell r="F569" t="str">
            <v>2 - Outros Profissionais da Saúde</v>
          </cell>
          <cell r="G569" t="str">
            <v>2235-05</v>
          </cell>
          <cell r="H569">
            <v>46143</v>
          </cell>
          <cell r="J569">
            <v>380.6832</v>
          </cell>
          <cell r="L569">
            <v>71.443564530289706</v>
          </cell>
          <cell r="M569">
            <v>2.12</v>
          </cell>
          <cell r="O569">
            <v>1.7740445126630799</v>
          </cell>
          <cell r="S569">
            <v>0</v>
          </cell>
          <cell r="U569">
            <v>0</v>
          </cell>
          <cell r="Y569">
            <v>2038.58</v>
          </cell>
          <cell r="AB569" t="str">
            <v>PISO ENFERMAGEM</v>
          </cell>
        </row>
        <row r="570">
          <cell r="C570" t="str">
            <v>HOSPITAL DOM MALAN - CG Nº 027/2022</v>
          </cell>
          <cell r="E570" t="str">
            <v>IVONE SOARES TORRES</v>
          </cell>
          <cell r="F570" t="str">
            <v>2 - Outros Profissionais da Saúde</v>
          </cell>
          <cell r="G570" t="str">
            <v>3222-05</v>
          </cell>
          <cell r="H570">
            <v>46143</v>
          </cell>
          <cell r="J570">
            <v>303.47040000000004</v>
          </cell>
          <cell r="L570">
            <v>71.443564530289706</v>
          </cell>
          <cell r="M570">
            <v>1.64</v>
          </cell>
          <cell r="O570">
            <v>1.7740445126630799</v>
          </cell>
          <cell r="S570">
            <v>0</v>
          </cell>
          <cell r="U570">
            <v>0</v>
          </cell>
          <cell r="Y570">
            <v>1563.94</v>
          </cell>
          <cell r="AB570" t="str">
            <v>PISO ENFERMAGEM</v>
          </cell>
        </row>
        <row r="571">
          <cell r="C571" t="str">
            <v>HOSPITAL DOM MALAN - CG Nº 027/2022</v>
          </cell>
          <cell r="E571" t="str">
            <v>IVONETE DE JESUS SOUSA</v>
          </cell>
          <cell r="F571" t="str">
            <v>3 - Administrativo</v>
          </cell>
          <cell r="G571" t="str">
            <v>4221-05</v>
          </cell>
          <cell r="H571">
            <v>46143</v>
          </cell>
          <cell r="J571">
            <v>145.24160000000001</v>
          </cell>
          <cell r="L571">
            <v>71.443564530289706</v>
          </cell>
          <cell r="M571">
            <v>1.51</v>
          </cell>
          <cell r="O571">
            <v>1.7740445126630799</v>
          </cell>
          <cell r="S571">
            <v>0</v>
          </cell>
          <cell r="U571">
            <v>0</v>
          </cell>
          <cell r="Y571">
            <v>0</v>
          </cell>
        </row>
        <row r="572">
          <cell r="C572" t="str">
            <v>HOSPITAL DOM MALAN - CG Nº 027/2022</v>
          </cell>
          <cell r="E572" t="str">
            <v>IVONILSON FEITOSA DE CARVALHO</v>
          </cell>
          <cell r="F572" t="str">
            <v>2 - Outros Profissionais da Saúde</v>
          </cell>
          <cell r="G572" t="str">
            <v>2235-05</v>
          </cell>
          <cell r="H572">
            <v>46143</v>
          </cell>
          <cell r="J572">
            <v>368.05680000000001</v>
          </cell>
          <cell r="L572">
            <v>71.443564530289706</v>
          </cell>
          <cell r="M572">
            <v>2.12</v>
          </cell>
          <cell r="O572">
            <v>1.7740445126630799</v>
          </cell>
          <cell r="S572">
            <v>0</v>
          </cell>
          <cell r="U572">
            <v>0</v>
          </cell>
          <cell r="Y572">
            <v>2038.58</v>
          </cell>
          <cell r="AB572" t="str">
            <v>PISO ENFERMAGEM</v>
          </cell>
        </row>
        <row r="573">
          <cell r="C573" t="str">
            <v>HOSPITAL DOM MALAN - CG Nº 027/2022</v>
          </cell>
          <cell r="E573" t="str">
            <v>IZABEL NONATO MARINHO</v>
          </cell>
          <cell r="F573" t="str">
            <v>2 - Outros Profissionais da Saúde</v>
          </cell>
          <cell r="G573" t="str">
            <v>3222-05</v>
          </cell>
          <cell r="H573">
            <v>46143</v>
          </cell>
          <cell r="J573">
            <v>303.47040000000004</v>
          </cell>
          <cell r="L573">
            <v>71.443564530289706</v>
          </cell>
          <cell r="M573">
            <v>1.64</v>
          </cell>
          <cell r="O573">
            <v>1.7740445126630799</v>
          </cell>
          <cell r="S573">
            <v>0</v>
          </cell>
          <cell r="U573">
            <v>0</v>
          </cell>
          <cell r="Y573">
            <v>1563.94</v>
          </cell>
          <cell r="AB573" t="str">
            <v>PISO ENFERMAGEM</v>
          </cell>
        </row>
        <row r="574">
          <cell r="C574" t="str">
            <v>HOSPITAL DOM MALAN - CG Nº 027/2022</v>
          </cell>
          <cell r="E574" t="str">
            <v>IZABELA GOMES DE SOUZA FONSECA</v>
          </cell>
          <cell r="F574" t="str">
            <v>3 - Administrativo</v>
          </cell>
          <cell r="G574" t="str">
            <v>5211-30</v>
          </cell>
          <cell r="H574">
            <v>46143</v>
          </cell>
          <cell r="J574">
            <v>176.66640000000001</v>
          </cell>
          <cell r="L574">
            <v>71.443564530289706</v>
          </cell>
          <cell r="M574">
            <v>1.62</v>
          </cell>
          <cell r="O574">
            <v>1.7740445126630799</v>
          </cell>
          <cell r="R574">
            <v>187.71394230769201</v>
          </cell>
          <cell r="S574">
            <v>97.26</v>
          </cell>
          <cell r="U574">
            <v>0</v>
          </cell>
          <cell r="Y574">
            <v>0</v>
          </cell>
        </row>
        <row r="575">
          <cell r="C575" t="str">
            <v>HOSPITAL DOM MALAN - CG Nº 027/2022</v>
          </cell>
          <cell r="E575" t="str">
            <v>IZABELLE LUISE RODRIGUES DE QUEIROZ</v>
          </cell>
          <cell r="F575" t="str">
            <v>1 - Médico</v>
          </cell>
          <cell r="G575" t="str">
            <v>2252-50</v>
          </cell>
          <cell r="H575">
            <v>46143</v>
          </cell>
          <cell r="J575">
            <v>567.15840000000003</v>
          </cell>
          <cell r="L575">
            <v>71.443564530289706</v>
          </cell>
          <cell r="M575">
            <v>6.41</v>
          </cell>
          <cell r="O575">
            <v>1.7740445126630799</v>
          </cell>
          <cell r="S575">
            <v>0</v>
          </cell>
          <cell r="U575">
            <v>0</v>
          </cell>
          <cell r="Y575">
            <v>0</v>
          </cell>
        </row>
        <row r="576">
          <cell r="C576" t="str">
            <v>HOSPITAL DOM MALAN - CG Nº 027/2022</v>
          </cell>
          <cell r="E576" t="str">
            <v>IZAMARA ANDRADE SOUZA</v>
          </cell>
          <cell r="F576" t="str">
            <v>3 - Administrativo</v>
          </cell>
          <cell r="G576" t="str">
            <v>5163-45</v>
          </cell>
          <cell r="H576">
            <v>46143</v>
          </cell>
          <cell r="J576">
            <v>175.79040000000001</v>
          </cell>
          <cell r="L576">
            <v>71.443564530289706</v>
          </cell>
          <cell r="M576">
            <v>1.62</v>
          </cell>
          <cell r="O576">
            <v>1.7740445126630799</v>
          </cell>
          <cell r="R576">
            <v>187.71394230769201</v>
          </cell>
          <cell r="S576">
            <v>97.26</v>
          </cell>
          <cell r="U576">
            <v>0</v>
          </cell>
          <cell r="Y576">
            <v>0</v>
          </cell>
        </row>
        <row r="577">
          <cell r="C577" t="str">
            <v>HOSPITAL DOM MALAN - CG Nº 027/2022</v>
          </cell>
          <cell r="E577" t="str">
            <v>JACIARA BRITO DA ROCHA PINHO</v>
          </cell>
          <cell r="F577" t="str">
            <v>3 - Administrativo</v>
          </cell>
          <cell r="G577" t="str">
            <v>5211-30</v>
          </cell>
          <cell r="H577">
            <v>46143</v>
          </cell>
          <cell r="J577">
            <v>195.96240000000003</v>
          </cell>
          <cell r="L577">
            <v>71.443564530289706</v>
          </cell>
          <cell r="M577">
            <v>1.62</v>
          </cell>
          <cell r="O577">
            <v>1.7740445126630799</v>
          </cell>
          <cell r="S577">
            <v>0</v>
          </cell>
          <cell r="U577">
            <v>0</v>
          </cell>
          <cell r="Y577">
            <v>0</v>
          </cell>
        </row>
        <row r="578">
          <cell r="C578" t="str">
            <v>HOSPITAL DOM MALAN - CG Nº 027/2022</v>
          </cell>
          <cell r="E578" t="str">
            <v>JACIARA DOS SANTOS PITA</v>
          </cell>
          <cell r="F578" t="str">
            <v>2 - Outros Profissionais da Saúde</v>
          </cell>
          <cell r="G578" t="str">
            <v>3222-05</v>
          </cell>
          <cell r="H578">
            <v>46143</v>
          </cell>
          <cell r="J578">
            <v>140.21200000000002</v>
          </cell>
          <cell r="L578">
            <v>71.443564530289706</v>
          </cell>
          <cell r="M578">
            <v>1.26</v>
          </cell>
          <cell r="O578">
            <v>1.7740445126630799</v>
          </cell>
          <cell r="S578">
            <v>0</v>
          </cell>
          <cell r="U578">
            <v>0</v>
          </cell>
          <cell r="Y578">
            <v>0</v>
          </cell>
        </row>
        <row r="579">
          <cell r="C579" t="str">
            <v>HOSPITAL DOM MALAN - CG Nº 027/2022</v>
          </cell>
          <cell r="E579" t="str">
            <v>JACQUELINE BATISTA VILAS BOAS</v>
          </cell>
          <cell r="F579" t="str">
            <v>2 - Outros Profissionais da Saúde</v>
          </cell>
          <cell r="G579" t="str">
            <v>2235-05</v>
          </cell>
          <cell r="H579">
            <v>46143</v>
          </cell>
          <cell r="J579">
            <v>173.7544</v>
          </cell>
          <cell r="L579">
            <v>71.443564530289706</v>
          </cell>
          <cell r="M579">
            <v>1.7</v>
          </cell>
          <cell r="O579">
            <v>1.7740445126630799</v>
          </cell>
          <cell r="S579">
            <v>0</v>
          </cell>
          <cell r="U579">
            <v>0</v>
          </cell>
          <cell r="Y579">
            <v>0</v>
          </cell>
        </row>
        <row r="580">
          <cell r="C580" t="str">
            <v>HOSPITAL DOM MALAN - CG Nº 027/2022</v>
          </cell>
          <cell r="E580" t="str">
            <v>JACQUELINE CAREN DA SILVA SANTANA</v>
          </cell>
          <cell r="F580" t="str">
            <v>3 - Administrativo</v>
          </cell>
          <cell r="G580" t="str">
            <v>4131-15</v>
          </cell>
          <cell r="H580">
            <v>46143</v>
          </cell>
          <cell r="J580">
            <v>206.51439999999999</v>
          </cell>
          <cell r="L580">
            <v>71.443564530289706</v>
          </cell>
          <cell r="M580">
            <v>2.2599999999999998</v>
          </cell>
          <cell r="O580">
            <v>1.7740445126630799</v>
          </cell>
          <cell r="S580">
            <v>0</v>
          </cell>
          <cell r="U580">
            <v>162.1</v>
          </cell>
          <cell r="X580" t="str">
            <v>AUXILIO CRECHE</v>
          </cell>
          <cell r="Y580">
            <v>0</v>
          </cell>
        </row>
        <row r="581">
          <cell r="C581" t="str">
            <v>HOSPITAL DOM MALAN - CG Nº 027/2022</v>
          </cell>
          <cell r="E581" t="str">
            <v>JACQUELINE SAMARA SOARES MIRANDA DA SILVA FERRAZ</v>
          </cell>
          <cell r="F581" t="str">
            <v>2 - Outros Profissionais da Saúde</v>
          </cell>
          <cell r="G581" t="str">
            <v>3222-05</v>
          </cell>
          <cell r="H581">
            <v>46143</v>
          </cell>
          <cell r="J581">
            <v>271.7448</v>
          </cell>
          <cell r="L581">
            <v>71.443564530289706</v>
          </cell>
          <cell r="M581">
            <v>1.53</v>
          </cell>
          <cell r="O581">
            <v>1.7740445126630799</v>
          </cell>
          <cell r="R581">
            <v>187.71394230769201</v>
          </cell>
          <cell r="S581">
            <v>91.82</v>
          </cell>
          <cell r="U581">
            <v>0</v>
          </cell>
          <cell r="Y581">
            <v>1563.94</v>
          </cell>
          <cell r="AB581" t="str">
            <v>PISO ENFERMAGEM</v>
          </cell>
        </row>
        <row r="582">
          <cell r="C582" t="str">
            <v>HOSPITAL DOM MALAN - CG Nº 027/2022</v>
          </cell>
          <cell r="E582" t="str">
            <v>JACSON DE LIMA PEREIRA</v>
          </cell>
          <cell r="F582" t="str">
            <v>3 - Administrativo</v>
          </cell>
          <cell r="G582" t="str">
            <v>4131-15</v>
          </cell>
          <cell r="H582">
            <v>46143</v>
          </cell>
          <cell r="J582">
            <v>506.10080000000005</v>
          </cell>
          <cell r="L582">
            <v>71.443564530289706</v>
          </cell>
          <cell r="M582">
            <v>0.15</v>
          </cell>
          <cell r="O582">
            <v>1.7740445126630799</v>
          </cell>
          <cell r="S582">
            <v>0</v>
          </cell>
          <cell r="U582">
            <v>0</v>
          </cell>
          <cell r="Y582">
            <v>0</v>
          </cell>
        </row>
        <row r="583">
          <cell r="C583" t="str">
            <v>HOSPITAL DOM MALAN - CG Nº 027/2022</v>
          </cell>
          <cell r="E583" t="str">
            <v>JADE BRENDA SOUTO MENEZES LOPES</v>
          </cell>
          <cell r="F583" t="str">
            <v>2 - Outros Profissionais da Saúde</v>
          </cell>
          <cell r="G583" t="str">
            <v>2235-05</v>
          </cell>
          <cell r="H583">
            <v>46143</v>
          </cell>
          <cell r="J583">
            <v>389.68959999999998</v>
          </cell>
          <cell r="M583">
            <v>0</v>
          </cell>
          <cell r="O583">
            <v>1.7740445126630799</v>
          </cell>
          <cell r="S583">
            <v>0</v>
          </cell>
          <cell r="U583">
            <v>0</v>
          </cell>
          <cell r="Y583">
            <v>2038.58</v>
          </cell>
          <cell r="AB583" t="str">
            <v>PISO ENFERMAGEM</v>
          </cell>
        </row>
        <row r="584">
          <cell r="C584" t="str">
            <v>HOSPITAL DOM MALAN - CG Nº 027/2022</v>
          </cell>
          <cell r="E584" t="str">
            <v>JADSON KENARD PAIM SANTOS</v>
          </cell>
          <cell r="F584" t="str">
            <v>3 - Administrativo</v>
          </cell>
          <cell r="G584" t="str">
            <v>3172-10</v>
          </cell>
          <cell r="H584">
            <v>46143</v>
          </cell>
          <cell r="J584">
            <v>224.02720000000002</v>
          </cell>
          <cell r="L584">
            <v>71.443564530289706</v>
          </cell>
          <cell r="M584">
            <v>1.82</v>
          </cell>
          <cell r="O584">
            <v>1.7740445126630799</v>
          </cell>
          <cell r="S584">
            <v>0</v>
          </cell>
          <cell r="U584">
            <v>0</v>
          </cell>
          <cell r="Y584">
            <v>0</v>
          </cell>
        </row>
        <row r="585">
          <cell r="C585" t="str">
            <v>HOSPITAL DOM MALAN - CG Nº 027/2022</v>
          </cell>
          <cell r="E585" t="str">
            <v>JAILMA LOPES DE CARVALHO</v>
          </cell>
          <cell r="F585" t="str">
            <v>2 - Outros Profissionais da Saúde</v>
          </cell>
          <cell r="G585" t="str">
            <v>3222-05</v>
          </cell>
          <cell r="H585">
            <v>46143</v>
          </cell>
          <cell r="J585">
            <v>282.21840000000003</v>
          </cell>
          <cell r="L585">
            <v>71.443564530289706</v>
          </cell>
          <cell r="M585">
            <v>1.64</v>
          </cell>
          <cell r="O585">
            <v>1.7740445126630799</v>
          </cell>
          <cell r="S585">
            <v>0</v>
          </cell>
          <cell r="U585">
            <v>0</v>
          </cell>
          <cell r="Y585">
            <v>1563.94</v>
          </cell>
          <cell r="AB585" t="str">
            <v>PISO ENFERMAGEM</v>
          </cell>
        </row>
        <row r="586">
          <cell r="C586" t="str">
            <v>HOSPITAL DOM MALAN - CG Nº 027/2022</v>
          </cell>
          <cell r="E586" t="str">
            <v>JAILSON GOMES DE Sa</v>
          </cell>
          <cell r="F586" t="str">
            <v>3 - Administrativo</v>
          </cell>
          <cell r="G586" t="str">
            <v>7166-10</v>
          </cell>
          <cell r="H586">
            <v>46143</v>
          </cell>
          <cell r="J586">
            <v>322.45600000000002</v>
          </cell>
          <cell r="L586">
            <v>71.443564530289706</v>
          </cell>
          <cell r="M586">
            <v>1.76</v>
          </cell>
          <cell r="O586">
            <v>1.7740445126630799</v>
          </cell>
          <cell r="S586">
            <v>0</v>
          </cell>
          <cell r="U586">
            <v>0</v>
          </cell>
          <cell r="Y586">
            <v>0</v>
          </cell>
        </row>
        <row r="587">
          <cell r="C587" t="str">
            <v>HOSPITAL DOM MALAN - CG Nº 027/2022</v>
          </cell>
          <cell r="E587" t="str">
            <v>JAIMILLA DOS ANJOS</v>
          </cell>
          <cell r="F587" t="str">
            <v>2 - Outros Profissionais da Saúde</v>
          </cell>
          <cell r="G587" t="str">
            <v>5152-05</v>
          </cell>
          <cell r="H587">
            <v>46143</v>
          </cell>
          <cell r="J587">
            <v>155.61600000000001</v>
          </cell>
          <cell r="L587">
            <v>71.443564530289706</v>
          </cell>
          <cell r="M587">
            <v>1.62</v>
          </cell>
          <cell r="O587">
            <v>1.7740445126630799</v>
          </cell>
          <cell r="S587">
            <v>0</v>
          </cell>
          <cell r="U587">
            <v>0</v>
          </cell>
          <cell r="Y587">
            <v>0</v>
          </cell>
        </row>
        <row r="588">
          <cell r="C588" t="str">
            <v>HOSPITAL DOM MALAN - CG Nº 027/2022</v>
          </cell>
          <cell r="E588" t="str">
            <v>JAKELINE FERREIRA DA SILVA</v>
          </cell>
          <cell r="F588" t="str">
            <v>2 - Outros Profissionais da Saúde</v>
          </cell>
          <cell r="G588" t="str">
            <v>3222-05</v>
          </cell>
          <cell r="H588">
            <v>46143</v>
          </cell>
          <cell r="J588">
            <v>303.47040000000004</v>
          </cell>
          <cell r="L588">
            <v>71.443564530289706</v>
          </cell>
          <cell r="M588">
            <v>1.64</v>
          </cell>
          <cell r="O588">
            <v>1.7740445126630799</v>
          </cell>
          <cell r="R588">
            <v>187.71394230769201</v>
          </cell>
          <cell r="S588">
            <v>98.38</v>
          </cell>
          <cell r="U588">
            <v>0</v>
          </cell>
          <cell r="Y588">
            <v>1563.94</v>
          </cell>
          <cell r="AB588" t="str">
            <v>PISO ENFERMAGEM</v>
          </cell>
        </row>
        <row r="589">
          <cell r="C589" t="str">
            <v>HOSPITAL DOM MALAN - CG Nº 027/2022</v>
          </cell>
          <cell r="E589" t="str">
            <v>JAMARA CARNEIRO DE CARVALHO</v>
          </cell>
          <cell r="F589" t="str">
            <v>2 - Outros Profissionais da Saúde</v>
          </cell>
          <cell r="G589" t="str">
            <v>2235-05</v>
          </cell>
          <cell r="H589">
            <v>46143</v>
          </cell>
          <cell r="J589">
            <v>0</v>
          </cell>
          <cell r="M589">
            <v>0</v>
          </cell>
          <cell r="O589">
            <v>1.7740445126630799</v>
          </cell>
          <cell r="S589">
            <v>0</v>
          </cell>
          <cell r="U589">
            <v>0</v>
          </cell>
          <cell r="Y589">
            <v>0</v>
          </cell>
        </row>
        <row r="590">
          <cell r="C590" t="str">
            <v>HOSPITAL DOM MALAN - CG Nº 027/2022</v>
          </cell>
          <cell r="E590" t="str">
            <v>JAMES TUPINA NOGUEIRA</v>
          </cell>
          <cell r="F590" t="str">
            <v>2 - Outros Profissionais da Saúde</v>
          </cell>
          <cell r="G590" t="str">
            <v>2235-05</v>
          </cell>
          <cell r="H590">
            <v>46143</v>
          </cell>
          <cell r="J590">
            <v>368.05680000000001</v>
          </cell>
          <cell r="M590">
            <v>0</v>
          </cell>
          <cell r="O590">
            <v>1.7740445126630799</v>
          </cell>
          <cell r="S590">
            <v>0</v>
          </cell>
          <cell r="U590">
            <v>0</v>
          </cell>
          <cell r="Y590">
            <v>2038.58</v>
          </cell>
          <cell r="AB590" t="str">
            <v>PISO ENFERMAGEM</v>
          </cell>
        </row>
        <row r="591">
          <cell r="C591" t="str">
            <v>HOSPITAL DOM MALAN - CG Nº 027/2022</v>
          </cell>
          <cell r="E591" t="str">
            <v>JAMILE FERREIRA DOS SANTOS MATIAS</v>
          </cell>
          <cell r="F591" t="str">
            <v>2 - Outros Profissionais da Saúde</v>
          </cell>
          <cell r="G591" t="str">
            <v>3222-05</v>
          </cell>
          <cell r="H591">
            <v>46143</v>
          </cell>
          <cell r="J591">
            <v>342.43680000000001</v>
          </cell>
          <cell r="L591">
            <v>71.443564530289706</v>
          </cell>
          <cell r="M591">
            <v>1.31</v>
          </cell>
          <cell r="O591">
            <v>1.7740445126630799</v>
          </cell>
          <cell r="R591">
            <v>187.71394230769201</v>
          </cell>
          <cell r="S591">
            <v>78.7</v>
          </cell>
          <cell r="U591">
            <v>0</v>
          </cell>
          <cell r="Y591">
            <v>1563.94</v>
          </cell>
          <cell r="AB591" t="str">
            <v>PISO ENFERMAGEM</v>
          </cell>
        </row>
        <row r="592">
          <cell r="C592" t="str">
            <v>HOSPITAL DOM MALAN - CG Nº 027/2022</v>
          </cell>
          <cell r="E592" t="str">
            <v>JAMILLA MENEZES TORRES</v>
          </cell>
          <cell r="F592" t="str">
            <v>1 - Médico</v>
          </cell>
          <cell r="G592" t="str">
            <v>2252-50</v>
          </cell>
          <cell r="H592">
            <v>46143</v>
          </cell>
          <cell r="J592">
            <v>1660.2904000000001</v>
          </cell>
          <cell r="L592">
            <v>71.443564530289706</v>
          </cell>
          <cell r="M592">
            <v>9.6199999999999992</v>
          </cell>
          <cell r="O592">
            <v>1.7740445126630799</v>
          </cell>
          <cell r="S592">
            <v>0</v>
          </cell>
          <cell r="U592">
            <v>0</v>
          </cell>
          <cell r="Y592">
            <v>0</v>
          </cell>
        </row>
        <row r="593">
          <cell r="C593" t="str">
            <v>HOSPITAL DOM MALAN - CG Nº 027/2022</v>
          </cell>
          <cell r="E593" t="str">
            <v>JAMILLE DIAS LEAL</v>
          </cell>
          <cell r="F593" t="str">
            <v>2 - Outros Profissionais da Saúde</v>
          </cell>
          <cell r="G593" t="str">
            <v>2235-05</v>
          </cell>
          <cell r="H593">
            <v>46143</v>
          </cell>
          <cell r="J593">
            <v>392.57760000000002</v>
          </cell>
          <cell r="L593">
            <v>71.443564530289706</v>
          </cell>
          <cell r="M593">
            <v>1.77</v>
          </cell>
          <cell r="O593">
            <v>1.7740445126630799</v>
          </cell>
          <cell r="S593">
            <v>0</v>
          </cell>
          <cell r="U593">
            <v>0</v>
          </cell>
          <cell r="Y593">
            <v>2038.58</v>
          </cell>
          <cell r="AB593" t="str">
            <v>PISO ENFERMAGEM</v>
          </cell>
        </row>
        <row r="594">
          <cell r="C594" t="str">
            <v>HOSPITAL DOM MALAN - CG Nº 027/2022</v>
          </cell>
          <cell r="E594" t="str">
            <v>JAMILLY ARAUJO SANTOS</v>
          </cell>
          <cell r="F594" t="str">
            <v>2 - Outros Profissionais da Saúde</v>
          </cell>
          <cell r="G594" t="str">
            <v>2234-05</v>
          </cell>
          <cell r="H594">
            <v>46143</v>
          </cell>
          <cell r="J594">
            <v>331.34000000000003</v>
          </cell>
          <cell r="L594">
            <v>71.443564530289706</v>
          </cell>
          <cell r="M594">
            <v>3.55</v>
          </cell>
          <cell r="O594">
            <v>1.7740445126630799</v>
          </cell>
          <cell r="S594">
            <v>0</v>
          </cell>
          <cell r="U594">
            <v>0</v>
          </cell>
          <cell r="Y594">
            <v>0</v>
          </cell>
        </row>
        <row r="595">
          <cell r="C595" t="str">
            <v>HOSPITAL DOM MALAN - CG Nº 027/2022</v>
          </cell>
          <cell r="E595" t="str">
            <v>JAMILLY DE SOUZA FERREIRA SILVA</v>
          </cell>
          <cell r="F595" t="str">
            <v>2 - Outros Profissionais da Saúde</v>
          </cell>
          <cell r="G595" t="str">
            <v>2235-05</v>
          </cell>
          <cell r="H595">
            <v>46143</v>
          </cell>
          <cell r="J595">
            <v>368.05680000000001</v>
          </cell>
          <cell r="L595">
            <v>71.443564530289706</v>
          </cell>
          <cell r="M595">
            <v>2.12</v>
          </cell>
          <cell r="O595">
            <v>1.7740445126630799</v>
          </cell>
          <cell r="S595">
            <v>0</v>
          </cell>
          <cell r="U595">
            <v>138.38999999999999</v>
          </cell>
          <cell r="X595" t="str">
            <v>AUXILIO CRECHE</v>
          </cell>
          <cell r="Y595">
            <v>2038.58</v>
          </cell>
          <cell r="AB595" t="str">
            <v>PISO ENFERMAGEM</v>
          </cell>
        </row>
        <row r="596">
          <cell r="C596" t="str">
            <v>HOSPITAL DOM MALAN - CG Nº 027/2022</v>
          </cell>
          <cell r="E596" t="str">
            <v>JAMILLY MIRELLE DE ALMEIDA FERREIRA MELO VAN DEN BRULE</v>
          </cell>
          <cell r="F596" t="str">
            <v>1 - Médico</v>
          </cell>
          <cell r="G596" t="str">
            <v>2252-50</v>
          </cell>
          <cell r="H596">
            <v>46143</v>
          </cell>
          <cell r="J596">
            <v>2346.8560000000002</v>
          </cell>
          <cell r="M596">
            <v>0</v>
          </cell>
          <cell r="O596">
            <v>1.7740445126630799</v>
          </cell>
          <cell r="S596">
            <v>0</v>
          </cell>
          <cell r="U596">
            <v>0</v>
          </cell>
          <cell r="Y596">
            <v>0</v>
          </cell>
        </row>
        <row r="597">
          <cell r="C597" t="str">
            <v>HOSPITAL DOM MALAN - CG Nº 027/2022</v>
          </cell>
          <cell r="E597" t="str">
            <v>JAMILLY VITORIA AMANDO DA SILVA</v>
          </cell>
          <cell r="F597" t="str">
            <v>2 - Outros Profissionais da Saúde</v>
          </cell>
          <cell r="G597" t="str">
            <v>3222-05</v>
          </cell>
          <cell r="H597">
            <v>46143</v>
          </cell>
          <cell r="J597">
            <v>198.80799999999999</v>
          </cell>
          <cell r="L597">
            <v>71.443564530289706</v>
          </cell>
          <cell r="M597">
            <v>1.64</v>
          </cell>
          <cell r="O597">
            <v>1.7740445126630799</v>
          </cell>
          <cell r="S597">
            <v>0</v>
          </cell>
          <cell r="U597">
            <v>0</v>
          </cell>
          <cell r="Y597">
            <v>521.30999999999995</v>
          </cell>
          <cell r="AB597" t="str">
            <v>PISO ENFERMAGEM</v>
          </cell>
        </row>
        <row r="598">
          <cell r="C598" t="str">
            <v>HOSPITAL DOM MALAN - CG Nº 027/2022</v>
          </cell>
          <cell r="E598" t="str">
            <v>JAMILY ANDREA DE OLIVEIRA PEREIRA BATISTA</v>
          </cell>
          <cell r="F598" t="str">
            <v>1 - Médico</v>
          </cell>
          <cell r="G598" t="str">
            <v>2251-24</v>
          </cell>
          <cell r="H598">
            <v>46143</v>
          </cell>
          <cell r="J598">
            <v>611.48720000000003</v>
          </cell>
          <cell r="M598">
            <v>0</v>
          </cell>
          <cell r="O598">
            <v>1.7740445126630799</v>
          </cell>
          <cell r="S598">
            <v>0</v>
          </cell>
          <cell r="U598">
            <v>0</v>
          </cell>
          <cell r="Y598">
            <v>0</v>
          </cell>
        </row>
        <row r="599">
          <cell r="C599" t="str">
            <v>HOSPITAL DOM MALAN - CG Nº 027/2022</v>
          </cell>
          <cell r="E599" t="str">
            <v>JANADIELSON DE JESUS COSTA</v>
          </cell>
          <cell r="F599" t="str">
            <v>3 - Administrativo</v>
          </cell>
          <cell r="G599" t="str">
            <v>5174-10</v>
          </cell>
          <cell r="H599">
            <v>46143</v>
          </cell>
          <cell r="J599">
            <v>176.66640000000001</v>
          </cell>
          <cell r="L599">
            <v>71.443564530289706</v>
          </cell>
          <cell r="M599">
            <v>1.62</v>
          </cell>
          <cell r="O599">
            <v>1.7740445126630799</v>
          </cell>
          <cell r="S599">
            <v>0</v>
          </cell>
          <cell r="U599">
            <v>0</v>
          </cell>
          <cell r="Y599">
            <v>0</v>
          </cell>
        </row>
        <row r="600">
          <cell r="C600" t="str">
            <v>HOSPITAL DOM MALAN - CG Nº 027/2022</v>
          </cell>
          <cell r="E600" t="str">
            <v>JANAILTON ALVES EVANGELISTA</v>
          </cell>
          <cell r="F600" t="str">
            <v>3 - Administrativo</v>
          </cell>
          <cell r="G600" t="str">
            <v>5163-45</v>
          </cell>
          <cell r="H600">
            <v>46143</v>
          </cell>
          <cell r="J600">
            <v>181.55200000000002</v>
          </cell>
          <cell r="L600">
            <v>71.443564530289706</v>
          </cell>
          <cell r="M600">
            <v>1.62</v>
          </cell>
          <cell r="O600">
            <v>1.7740445126630799</v>
          </cell>
          <cell r="S600">
            <v>0</v>
          </cell>
          <cell r="U600">
            <v>0</v>
          </cell>
          <cell r="Y600">
            <v>0</v>
          </cell>
        </row>
        <row r="601">
          <cell r="C601" t="str">
            <v>HOSPITAL DOM MALAN - CG Nº 027/2022</v>
          </cell>
          <cell r="E601" t="str">
            <v>JANAINA BARBOSA NERI</v>
          </cell>
          <cell r="F601" t="str">
            <v>3 - Administrativo</v>
          </cell>
          <cell r="G601" t="str">
            <v>4110-10</v>
          </cell>
          <cell r="H601">
            <v>46143</v>
          </cell>
          <cell r="J601">
            <v>155.61600000000001</v>
          </cell>
          <cell r="L601">
            <v>71.443564530289706</v>
          </cell>
          <cell r="M601">
            <v>1.62</v>
          </cell>
          <cell r="O601">
            <v>1.7740445126630799</v>
          </cell>
          <cell r="R601">
            <v>187.71394230769201</v>
          </cell>
          <cell r="S601">
            <v>97.26</v>
          </cell>
          <cell r="U601">
            <v>0</v>
          </cell>
          <cell r="Y601">
            <v>0</v>
          </cell>
        </row>
        <row r="602">
          <cell r="C602" t="str">
            <v>HOSPITAL DOM MALAN - CG Nº 027/2022</v>
          </cell>
          <cell r="E602" t="str">
            <v>JANAINA CORREIA WALFREDO CARVALHO</v>
          </cell>
          <cell r="F602" t="str">
            <v>2 - Outros Profissionais da Saúde</v>
          </cell>
          <cell r="G602" t="str">
            <v>2235-05</v>
          </cell>
          <cell r="H602">
            <v>46143</v>
          </cell>
          <cell r="J602">
            <v>358.72320000000002</v>
          </cell>
          <cell r="L602">
            <v>71.443564530289706</v>
          </cell>
          <cell r="M602">
            <v>2.12</v>
          </cell>
          <cell r="O602">
            <v>1.7740445126630799</v>
          </cell>
          <cell r="S602">
            <v>0</v>
          </cell>
          <cell r="U602">
            <v>0</v>
          </cell>
          <cell r="Y602">
            <v>2038.58</v>
          </cell>
          <cell r="AB602" t="str">
            <v>PISO ENFERMAGEM</v>
          </cell>
        </row>
        <row r="603">
          <cell r="C603" t="str">
            <v>HOSPITAL DOM MALAN - CG Nº 027/2022</v>
          </cell>
          <cell r="E603" t="str">
            <v>JANAINA FERNANDES DA SILVA</v>
          </cell>
          <cell r="F603" t="str">
            <v>3 - Administrativo</v>
          </cell>
          <cell r="G603" t="str">
            <v>4221-05</v>
          </cell>
          <cell r="H603">
            <v>46143</v>
          </cell>
          <cell r="J603">
            <v>76.016000000000005</v>
          </cell>
          <cell r="L603">
            <v>71.443564530289706</v>
          </cell>
          <cell r="M603">
            <v>0.22</v>
          </cell>
          <cell r="O603">
            <v>1.7740445126630799</v>
          </cell>
          <cell r="S603">
            <v>0</v>
          </cell>
          <cell r="U603">
            <v>0</v>
          </cell>
          <cell r="Y603">
            <v>0</v>
          </cell>
        </row>
        <row r="604">
          <cell r="C604" t="str">
            <v>HOSPITAL DOM MALAN - CG Nº 027/2022</v>
          </cell>
          <cell r="E604" t="str">
            <v>JANAINE DE SOUZA DA PAZ</v>
          </cell>
          <cell r="F604" t="str">
            <v>2 - Outros Profissionais da Saúde</v>
          </cell>
          <cell r="G604" t="str">
            <v>2235-05</v>
          </cell>
          <cell r="H604">
            <v>46143</v>
          </cell>
          <cell r="J604">
            <v>438.72320000000002</v>
          </cell>
          <cell r="L604">
            <v>71.443564530289706</v>
          </cell>
          <cell r="M604">
            <v>2.12</v>
          </cell>
          <cell r="O604">
            <v>1.7740445126630799</v>
          </cell>
          <cell r="S604">
            <v>0</v>
          </cell>
          <cell r="U604">
            <v>0</v>
          </cell>
          <cell r="Y604">
            <v>2038.58</v>
          </cell>
          <cell r="AB604" t="str">
            <v>PISO ENFERMAGEM</v>
          </cell>
        </row>
        <row r="605">
          <cell r="C605" t="str">
            <v>HOSPITAL DOM MALAN - CG Nº 027/2022</v>
          </cell>
          <cell r="E605" t="str">
            <v>JANAIRA MAIA SANTOS</v>
          </cell>
          <cell r="F605" t="str">
            <v>2 - Outros Profissionais da Saúde</v>
          </cell>
          <cell r="G605" t="str">
            <v>2235-05</v>
          </cell>
          <cell r="H605">
            <v>46143</v>
          </cell>
          <cell r="J605">
            <v>143.46719999999999</v>
          </cell>
          <cell r="M605">
            <v>0</v>
          </cell>
          <cell r="O605">
            <v>1.7740445126630799</v>
          </cell>
          <cell r="S605">
            <v>0</v>
          </cell>
          <cell r="U605">
            <v>0</v>
          </cell>
          <cell r="Y605">
            <v>0</v>
          </cell>
        </row>
        <row r="606">
          <cell r="C606" t="str">
            <v>HOSPITAL DOM MALAN - CG Nº 027/2022</v>
          </cell>
          <cell r="E606" t="str">
            <v>JANE MAGNILMA BARROS AMANCIO</v>
          </cell>
          <cell r="F606" t="str">
            <v>2 - Outros Profissionais da Saúde</v>
          </cell>
          <cell r="G606" t="str">
            <v>3222-05</v>
          </cell>
          <cell r="H606">
            <v>46143</v>
          </cell>
          <cell r="J606">
            <v>303.42720000000003</v>
          </cell>
          <cell r="L606">
            <v>71.443564530289706</v>
          </cell>
          <cell r="M606">
            <v>1.64</v>
          </cell>
          <cell r="O606">
            <v>1.7740445126630799</v>
          </cell>
          <cell r="S606">
            <v>0</v>
          </cell>
          <cell r="U606">
            <v>0</v>
          </cell>
          <cell r="Y606">
            <v>1563.94</v>
          </cell>
          <cell r="AB606" t="str">
            <v>PISO ENFERMAGEM</v>
          </cell>
        </row>
        <row r="607">
          <cell r="C607" t="str">
            <v>HOSPITAL DOM MALAN - CG Nº 027/2022</v>
          </cell>
          <cell r="E607" t="str">
            <v>JANECLEIDE DE CARVALHO RODRIGUES</v>
          </cell>
          <cell r="F607" t="str">
            <v>2 - Outros Profissionais da Saúde</v>
          </cell>
          <cell r="G607" t="str">
            <v>3222-05</v>
          </cell>
          <cell r="H607">
            <v>46143</v>
          </cell>
          <cell r="J607">
            <v>301.93759999999997</v>
          </cell>
          <cell r="L607">
            <v>71.443564530289706</v>
          </cell>
          <cell r="M607">
            <v>1.31</v>
          </cell>
          <cell r="O607">
            <v>1.7740445126630799</v>
          </cell>
          <cell r="S607">
            <v>0</v>
          </cell>
          <cell r="U607">
            <v>0</v>
          </cell>
          <cell r="Y607">
            <v>1563.94</v>
          </cell>
          <cell r="AB607" t="str">
            <v>PISO ENFERMAGEM</v>
          </cell>
        </row>
        <row r="608">
          <cell r="C608" t="str">
            <v>HOSPITAL DOM MALAN - CG Nº 027/2022</v>
          </cell>
          <cell r="E608" t="str">
            <v>JANNE IELLYDA MARQUES TENORIO</v>
          </cell>
          <cell r="F608" t="str">
            <v>2 - Outros Profissionais da Saúde</v>
          </cell>
          <cell r="G608" t="str">
            <v>2235-05</v>
          </cell>
          <cell r="H608">
            <v>46143</v>
          </cell>
          <cell r="J608">
            <v>380.6832</v>
          </cell>
          <cell r="L608">
            <v>71.443564530289706</v>
          </cell>
          <cell r="M608">
            <v>2.12</v>
          </cell>
          <cell r="O608">
            <v>1.7740445126630799</v>
          </cell>
          <cell r="S608">
            <v>0</v>
          </cell>
          <cell r="U608">
            <v>0</v>
          </cell>
          <cell r="Y608">
            <v>2038.58</v>
          </cell>
          <cell r="AB608" t="str">
            <v>PISO ENFERMAGEM</v>
          </cell>
        </row>
        <row r="609">
          <cell r="C609" t="str">
            <v>HOSPITAL DOM MALAN - CG Nº 027/2022</v>
          </cell>
          <cell r="E609" t="str">
            <v>JAQUELINE PEREIRA FERRAZ PAIXAO</v>
          </cell>
          <cell r="F609" t="str">
            <v>3 - Administrativo</v>
          </cell>
          <cell r="G609" t="str">
            <v>5174-10</v>
          </cell>
          <cell r="H609">
            <v>46143</v>
          </cell>
          <cell r="J609">
            <v>155.61600000000001</v>
          </cell>
          <cell r="M609">
            <v>0</v>
          </cell>
          <cell r="O609">
            <v>1.7740445126630799</v>
          </cell>
          <cell r="S609">
            <v>0</v>
          </cell>
          <cell r="U609">
            <v>162.1</v>
          </cell>
          <cell r="X609" t="str">
            <v>AUXILIO CRECHE</v>
          </cell>
          <cell r="Y609">
            <v>0</v>
          </cell>
        </row>
        <row r="610">
          <cell r="C610" t="str">
            <v>HOSPITAL DOM MALAN - CG Nº 027/2022</v>
          </cell>
          <cell r="E610" t="str">
            <v>JAQUELINE RAQUEL AZEVEDO</v>
          </cell>
          <cell r="F610" t="str">
            <v>2 - Outros Profissionais da Saúde</v>
          </cell>
          <cell r="G610" t="str">
            <v>3222-05</v>
          </cell>
          <cell r="H610">
            <v>46143</v>
          </cell>
          <cell r="J610">
            <v>313.33120000000002</v>
          </cell>
          <cell r="L610">
            <v>71.443564530289706</v>
          </cell>
          <cell r="M610">
            <v>1.64</v>
          </cell>
          <cell r="O610">
            <v>1.7740445126630799</v>
          </cell>
          <cell r="R610">
            <v>187.71394230769201</v>
          </cell>
          <cell r="S610">
            <v>98.38</v>
          </cell>
          <cell r="U610">
            <v>0</v>
          </cell>
          <cell r="Y610">
            <v>1563.94</v>
          </cell>
          <cell r="AB610" t="str">
            <v>PISO ENFERMAGEM</v>
          </cell>
        </row>
        <row r="611">
          <cell r="C611" t="str">
            <v>HOSPITAL DOM MALAN - CG Nº 027/2022</v>
          </cell>
          <cell r="E611" t="str">
            <v>JAQUELINE SILVA LUSTOSA DE CARVALHO</v>
          </cell>
          <cell r="F611" t="str">
            <v>2 - Outros Profissionais da Saúde</v>
          </cell>
          <cell r="G611" t="str">
            <v>2235-05</v>
          </cell>
          <cell r="H611">
            <v>46143</v>
          </cell>
          <cell r="J611">
            <v>448.05680000000001</v>
          </cell>
          <cell r="L611">
            <v>71.443564530289706</v>
          </cell>
          <cell r="M611">
            <v>2.12</v>
          </cell>
          <cell r="O611">
            <v>1.7740445126630799</v>
          </cell>
          <cell r="S611">
            <v>0</v>
          </cell>
          <cell r="U611">
            <v>0</v>
          </cell>
          <cell r="Y611">
            <v>2038.58</v>
          </cell>
          <cell r="AB611" t="str">
            <v>PISO ENFERMAGEM</v>
          </cell>
        </row>
        <row r="612">
          <cell r="C612" t="str">
            <v>HOSPITAL DOM MALAN - CG Nº 027/2022</v>
          </cell>
          <cell r="E612" t="str">
            <v>JARBAS MARTINS DE OLIVEIRA</v>
          </cell>
          <cell r="F612" t="str">
            <v>3 - Administrativo</v>
          </cell>
          <cell r="G612" t="str">
            <v>7823-20</v>
          </cell>
          <cell r="H612">
            <v>46143</v>
          </cell>
          <cell r="J612">
            <v>252.45680000000002</v>
          </cell>
          <cell r="L612">
            <v>71.443564530289706</v>
          </cell>
          <cell r="M612">
            <v>1.88</v>
          </cell>
          <cell r="O612">
            <v>1.7740445126630799</v>
          </cell>
          <cell r="S612">
            <v>0</v>
          </cell>
          <cell r="U612">
            <v>0</v>
          </cell>
          <cell r="Y612">
            <v>0</v>
          </cell>
        </row>
        <row r="613">
          <cell r="C613" t="str">
            <v>HOSPITAL DOM MALAN - CG Nº 027/2022</v>
          </cell>
          <cell r="E613" t="str">
            <v>JARBAS MATEUS GONÇALVES LEAL PEREIRA</v>
          </cell>
          <cell r="F613" t="str">
            <v>3 - Administrativo</v>
          </cell>
          <cell r="G613" t="str">
            <v>5163-45</v>
          </cell>
          <cell r="H613">
            <v>46143</v>
          </cell>
          <cell r="J613">
            <v>195.96240000000003</v>
          </cell>
          <cell r="L613">
            <v>71.443564530289706</v>
          </cell>
          <cell r="M613">
            <v>1.62</v>
          </cell>
          <cell r="O613">
            <v>1.7740445126630799</v>
          </cell>
          <cell r="S613">
            <v>0</v>
          </cell>
          <cell r="U613">
            <v>0</v>
          </cell>
          <cell r="Y613">
            <v>0</v>
          </cell>
        </row>
        <row r="614">
          <cell r="C614" t="str">
            <v>HOSPITAL DOM MALAN - CG Nº 027/2022</v>
          </cell>
          <cell r="E614" t="str">
            <v>JARCILEA MARIA SOUSA BARBOSA</v>
          </cell>
          <cell r="F614" t="str">
            <v>2 - Outros Profissionais da Saúde</v>
          </cell>
          <cell r="G614" t="str">
            <v>3222-05</v>
          </cell>
          <cell r="H614">
            <v>46143</v>
          </cell>
          <cell r="J614">
            <v>318.59440000000001</v>
          </cell>
          <cell r="L614">
            <v>71.443564530289706</v>
          </cell>
          <cell r="M614">
            <v>1.64</v>
          </cell>
          <cell r="O614">
            <v>1.7740445126630799</v>
          </cell>
          <cell r="R614">
            <v>187.71394230769201</v>
          </cell>
          <cell r="S614">
            <v>98.38</v>
          </cell>
          <cell r="U614">
            <v>0</v>
          </cell>
          <cell r="Y614">
            <v>1563.94</v>
          </cell>
          <cell r="AB614" t="str">
            <v>PISO ENFERMAGEM</v>
          </cell>
        </row>
        <row r="615">
          <cell r="C615" t="str">
            <v>HOSPITAL DOM MALAN - CG Nº 027/2022</v>
          </cell>
          <cell r="E615" t="str">
            <v>JEAN MARCELO OLIVEIRA BITENCOURT</v>
          </cell>
          <cell r="F615" t="str">
            <v>2 - Outros Profissionais da Saúde</v>
          </cell>
          <cell r="G615" t="str">
            <v>3222-05</v>
          </cell>
          <cell r="H615">
            <v>46143</v>
          </cell>
          <cell r="J615">
            <v>282.21840000000003</v>
          </cell>
          <cell r="L615">
            <v>71.443564530289706</v>
          </cell>
          <cell r="M615">
            <v>1.64</v>
          </cell>
          <cell r="O615">
            <v>1.7740445126630799</v>
          </cell>
          <cell r="S615">
            <v>0</v>
          </cell>
          <cell r="U615">
            <v>0</v>
          </cell>
          <cell r="Y615">
            <v>1563.94</v>
          </cell>
          <cell r="AB615" t="str">
            <v>PISO ENFERMAGEM</v>
          </cell>
        </row>
        <row r="616">
          <cell r="C616" t="str">
            <v>HOSPITAL DOM MALAN - CG Nº 027/2022</v>
          </cell>
          <cell r="E616" t="str">
            <v>JEANE APARECIDA GOMES DA CONCEICAO</v>
          </cell>
          <cell r="F616" t="str">
            <v>3 - Administrativo</v>
          </cell>
          <cell r="G616" t="str">
            <v>4221-05</v>
          </cell>
          <cell r="H616">
            <v>46143</v>
          </cell>
          <cell r="J616">
            <v>251.16319999999999</v>
          </cell>
          <cell r="L616">
            <v>71.443564530289706</v>
          </cell>
          <cell r="M616">
            <v>1.62</v>
          </cell>
          <cell r="O616">
            <v>1.7740445126630799</v>
          </cell>
          <cell r="S616">
            <v>0</v>
          </cell>
          <cell r="U616">
            <v>0</v>
          </cell>
          <cell r="Y616">
            <v>0</v>
          </cell>
        </row>
        <row r="617">
          <cell r="C617" t="str">
            <v>HOSPITAL DOM MALAN - CG Nº 027/2022</v>
          </cell>
          <cell r="E617" t="str">
            <v>JEANE RIBEIRO DE FRANCA SANTOS</v>
          </cell>
          <cell r="F617" t="str">
            <v>2 - Outros Profissionais da Saúde</v>
          </cell>
          <cell r="G617" t="str">
            <v>3222-05</v>
          </cell>
          <cell r="H617">
            <v>46143</v>
          </cell>
          <cell r="J617">
            <v>342.92720000000003</v>
          </cell>
          <cell r="L617">
            <v>71.443564530289706</v>
          </cell>
          <cell r="M617">
            <v>1.64</v>
          </cell>
          <cell r="O617">
            <v>1.7740445126630799</v>
          </cell>
          <cell r="S617">
            <v>0</v>
          </cell>
          <cell r="U617">
            <v>77.569999999999993</v>
          </cell>
          <cell r="X617" t="str">
            <v>AUXILIO CRECHE</v>
          </cell>
          <cell r="Y617">
            <v>1563.94</v>
          </cell>
          <cell r="AB617" t="str">
            <v>PISO ENFERMAGEM</v>
          </cell>
        </row>
        <row r="618">
          <cell r="C618" t="str">
            <v>HOSPITAL DOM MALAN - CG Nº 027/2022</v>
          </cell>
          <cell r="E618" t="str">
            <v>JECILIANA COSTA LIMA</v>
          </cell>
          <cell r="F618" t="str">
            <v>3 - Administrativo</v>
          </cell>
          <cell r="G618" t="str">
            <v>5134-30</v>
          </cell>
          <cell r="H618">
            <v>46143</v>
          </cell>
          <cell r="J618">
            <v>155.61600000000001</v>
          </cell>
          <cell r="L618">
            <v>71.443564530289706</v>
          </cell>
          <cell r="M618">
            <v>1.62</v>
          </cell>
          <cell r="O618">
            <v>1.7740445126630799</v>
          </cell>
          <cell r="R618">
            <v>187.71394230769201</v>
          </cell>
          <cell r="S618">
            <v>97.26</v>
          </cell>
          <cell r="U618">
            <v>0</v>
          </cell>
          <cell r="Y618">
            <v>0</v>
          </cell>
        </row>
        <row r="619">
          <cell r="C619" t="str">
            <v>HOSPITAL DOM MALAN - CG Nº 027/2022</v>
          </cell>
          <cell r="E619" t="str">
            <v>JEFFERSON HENRIQUE PEREIRA DA SILVA</v>
          </cell>
          <cell r="F619" t="str">
            <v>2 - Outros Profissionais da Saúde</v>
          </cell>
          <cell r="G619" t="str">
            <v>2235-05</v>
          </cell>
          <cell r="H619">
            <v>46143</v>
          </cell>
          <cell r="J619">
            <v>438.72320000000002</v>
          </cell>
          <cell r="L619">
            <v>71.443564530289706</v>
          </cell>
          <cell r="M619">
            <v>2.12</v>
          </cell>
          <cell r="O619">
            <v>1.7740445126630799</v>
          </cell>
          <cell r="S619">
            <v>0</v>
          </cell>
          <cell r="U619">
            <v>0</v>
          </cell>
          <cell r="Y619">
            <v>2038.58</v>
          </cell>
          <cell r="AB619" t="str">
            <v>PISO ENFERMAGEM</v>
          </cell>
        </row>
        <row r="620">
          <cell r="C620" t="str">
            <v>HOSPITAL DOM MALAN - CG Nº 027/2022</v>
          </cell>
          <cell r="E620" t="str">
            <v>JEFFESON DIEGO ALENCAR SILVA</v>
          </cell>
          <cell r="F620" t="str">
            <v>2 - Outros Profissionais da Saúde</v>
          </cell>
          <cell r="G620" t="str">
            <v>2235-05</v>
          </cell>
          <cell r="H620">
            <v>46143</v>
          </cell>
          <cell r="J620">
            <v>448.05680000000001</v>
          </cell>
          <cell r="L620">
            <v>71.443564530289706</v>
          </cell>
          <cell r="M620">
            <v>2.12</v>
          </cell>
          <cell r="O620">
            <v>1.7740445126630799</v>
          </cell>
          <cell r="S620">
            <v>0</v>
          </cell>
          <cell r="U620">
            <v>0</v>
          </cell>
          <cell r="Y620">
            <v>2038.58</v>
          </cell>
          <cell r="AB620" t="str">
            <v>PISO ENFERMAGEM</v>
          </cell>
        </row>
        <row r="621">
          <cell r="C621" t="str">
            <v>HOSPITAL DOM MALAN - CG Nº 027/2022</v>
          </cell>
          <cell r="E621" t="str">
            <v>JENILCIANE RODRIGUES DA SILVA</v>
          </cell>
          <cell r="F621" t="str">
            <v>2 - Outros Profissionais da Saúde</v>
          </cell>
          <cell r="G621" t="str">
            <v>2235-05</v>
          </cell>
          <cell r="H621">
            <v>46143</v>
          </cell>
          <cell r="J621">
            <v>395.60800000000006</v>
          </cell>
          <cell r="L621">
            <v>71.443564530289706</v>
          </cell>
          <cell r="M621">
            <v>2.12</v>
          </cell>
          <cell r="O621">
            <v>1.7740445126630799</v>
          </cell>
          <cell r="S621">
            <v>0</v>
          </cell>
          <cell r="U621">
            <v>0</v>
          </cell>
          <cell r="Y621">
            <v>2038.58</v>
          </cell>
          <cell r="AB621" t="str">
            <v>PISO ENFERMAGEM</v>
          </cell>
        </row>
        <row r="622">
          <cell r="C622" t="str">
            <v>HOSPITAL DOM MALAN - CG Nº 027/2022</v>
          </cell>
          <cell r="E622" t="str">
            <v>JERSICA MOTA DE MORAES</v>
          </cell>
          <cell r="F622" t="str">
            <v>2 - Outros Profissionais da Saúde</v>
          </cell>
          <cell r="G622" t="str">
            <v>2235-05</v>
          </cell>
          <cell r="H622">
            <v>46143</v>
          </cell>
          <cell r="J622">
            <v>393.21280000000002</v>
          </cell>
          <cell r="L622">
            <v>71.443564530289706</v>
          </cell>
          <cell r="M622">
            <v>2.12</v>
          </cell>
          <cell r="O622">
            <v>1.7740445126630799</v>
          </cell>
          <cell r="S622">
            <v>0</v>
          </cell>
          <cell r="U622">
            <v>0</v>
          </cell>
          <cell r="Y622">
            <v>2038.58</v>
          </cell>
          <cell r="AB622" t="str">
            <v>PISO ENFERMAGEM</v>
          </cell>
        </row>
        <row r="623">
          <cell r="C623" t="str">
            <v>HOSPITAL DOM MALAN - CG Nº 027/2022</v>
          </cell>
          <cell r="E623" t="str">
            <v>JESSICA ALVES SANTOS</v>
          </cell>
          <cell r="F623" t="str">
            <v>2 - Outros Profissionais da Saúde</v>
          </cell>
          <cell r="G623" t="str">
            <v>2235-05</v>
          </cell>
          <cell r="H623">
            <v>46143</v>
          </cell>
          <cell r="J623">
            <v>108.724</v>
          </cell>
          <cell r="M623">
            <v>0</v>
          </cell>
          <cell r="O623">
            <v>1.7740445126630799</v>
          </cell>
          <cell r="S623">
            <v>0</v>
          </cell>
          <cell r="U623">
            <v>0</v>
          </cell>
          <cell r="Y623">
            <v>1359.0500000000002</v>
          </cell>
          <cell r="AB623" t="str">
            <v>PISO ENFERMAGEM</v>
          </cell>
        </row>
        <row r="624">
          <cell r="C624" t="str">
            <v>HOSPITAL DOM MALAN - CG Nº 027/2022</v>
          </cell>
          <cell r="E624" t="str">
            <v>JESSICA CARDOSO DA SILVA</v>
          </cell>
          <cell r="F624" t="str">
            <v>2 - Outros Profissionais da Saúde</v>
          </cell>
          <cell r="G624" t="str">
            <v>3222-05</v>
          </cell>
          <cell r="H624">
            <v>46143</v>
          </cell>
          <cell r="J624">
            <v>303.82799999999997</v>
          </cell>
          <cell r="L624">
            <v>71.443564530289706</v>
          </cell>
          <cell r="M624">
            <v>1.64</v>
          </cell>
          <cell r="O624">
            <v>1.7740445126630799</v>
          </cell>
          <cell r="S624">
            <v>0</v>
          </cell>
          <cell r="U624">
            <v>0</v>
          </cell>
          <cell r="Y624">
            <v>1563.94</v>
          </cell>
          <cell r="AB624" t="str">
            <v>PISO ENFERMAGEM</v>
          </cell>
        </row>
        <row r="625">
          <cell r="C625" t="str">
            <v>HOSPITAL DOM MALAN - CG Nº 027/2022</v>
          </cell>
          <cell r="E625" t="str">
            <v>JESSICA CARDOSO DOS SANTOS TANURI</v>
          </cell>
          <cell r="F625" t="str">
            <v>2 - Outros Profissionais da Saúde</v>
          </cell>
          <cell r="G625" t="str">
            <v>2235-05</v>
          </cell>
          <cell r="H625">
            <v>46143</v>
          </cell>
          <cell r="J625">
            <v>371.34960000000001</v>
          </cell>
          <cell r="L625">
            <v>71.443564530289706</v>
          </cell>
          <cell r="M625">
            <v>2.12</v>
          </cell>
          <cell r="O625">
            <v>1.7740445126630799</v>
          </cell>
          <cell r="S625">
            <v>0</v>
          </cell>
          <cell r="U625">
            <v>0</v>
          </cell>
          <cell r="Y625">
            <v>2038.58</v>
          </cell>
          <cell r="AB625" t="str">
            <v>PISO ENFERMAGEM</v>
          </cell>
        </row>
        <row r="626">
          <cell r="C626" t="str">
            <v>HOSPITAL DOM MALAN - CG Nº 027/2022</v>
          </cell>
          <cell r="E626" t="str">
            <v>JESSICA DIAS SARMENTO</v>
          </cell>
          <cell r="F626" t="str">
            <v>2 - Outros Profissionais da Saúde</v>
          </cell>
          <cell r="G626" t="str">
            <v>2235-05</v>
          </cell>
          <cell r="H626">
            <v>46143</v>
          </cell>
          <cell r="J626">
            <v>393.65680000000003</v>
          </cell>
          <cell r="L626">
            <v>71.443564530289706</v>
          </cell>
          <cell r="M626">
            <v>2.12</v>
          </cell>
          <cell r="O626">
            <v>1.7740445126630799</v>
          </cell>
          <cell r="S626">
            <v>0</v>
          </cell>
          <cell r="U626">
            <v>0</v>
          </cell>
          <cell r="Y626">
            <v>2038.58</v>
          </cell>
          <cell r="AB626" t="str">
            <v>PISO ENFERMAGEM</v>
          </cell>
        </row>
        <row r="627">
          <cell r="C627" t="str">
            <v>HOSPITAL DOM MALAN - CG Nº 027/2022</v>
          </cell>
          <cell r="E627" t="str">
            <v>JESSICA LAIANE MORAES DA SILVA</v>
          </cell>
          <cell r="F627" t="str">
            <v>2 - Outros Profissionais da Saúde</v>
          </cell>
          <cell r="G627" t="str">
            <v>3222-05</v>
          </cell>
          <cell r="H627">
            <v>46143</v>
          </cell>
          <cell r="J627">
            <v>271.7448</v>
          </cell>
          <cell r="L627">
            <v>71.443564530289706</v>
          </cell>
          <cell r="M627">
            <v>1.53</v>
          </cell>
          <cell r="O627">
            <v>1.7740445126630799</v>
          </cell>
          <cell r="S627">
            <v>0</v>
          </cell>
          <cell r="U627">
            <v>0</v>
          </cell>
          <cell r="Y627">
            <v>1563.94</v>
          </cell>
          <cell r="AB627" t="str">
            <v>PISO ENFERMAGEM</v>
          </cell>
        </row>
        <row r="628">
          <cell r="C628" t="str">
            <v>HOSPITAL DOM MALAN - CG Nº 027/2022</v>
          </cell>
          <cell r="E628" t="str">
            <v>JESSICA TAMARA NUNES VASCONCELOS</v>
          </cell>
          <cell r="F628" t="str">
            <v>1 - Médico</v>
          </cell>
          <cell r="G628" t="str">
            <v>2252-50</v>
          </cell>
          <cell r="H628">
            <v>46143</v>
          </cell>
          <cell r="J628">
            <v>1254.4104</v>
          </cell>
          <cell r="M628">
            <v>0</v>
          </cell>
          <cell r="O628">
            <v>1.7740445126630799</v>
          </cell>
          <cell r="S628">
            <v>0</v>
          </cell>
          <cell r="U628">
            <v>0</v>
          </cell>
          <cell r="Y628">
            <v>0</v>
          </cell>
        </row>
        <row r="629">
          <cell r="C629" t="str">
            <v>HOSPITAL DOM MALAN - CG Nº 027/2022</v>
          </cell>
          <cell r="E629" t="str">
            <v>JESSIKA NAIARA LOPES PEREIRA</v>
          </cell>
          <cell r="F629" t="str">
            <v>2 - Outros Profissionais da Saúde</v>
          </cell>
          <cell r="G629" t="str">
            <v>2235-05</v>
          </cell>
          <cell r="H629">
            <v>46143</v>
          </cell>
          <cell r="J629">
            <v>404.93680000000001</v>
          </cell>
          <cell r="L629">
            <v>71.443564530289706</v>
          </cell>
          <cell r="M629">
            <v>2.12</v>
          </cell>
          <cell r="O629">
            <v>1.7740445126630799</v>
          </cell>
          <cell r="S629">
            <v>0</v>
          </cell>
          <cell r="U629">
            <v>0</v>
          </cell>
          <cell r="Y629">
            <v>2038.58</v>
          </cell>
          <cell r="AB629" t="str">
            <v>PISO ENFERMAGEM</v>
          </cell>
        </row>
        <row r="630">
          <cell r="C630" t="str">
            <v>HOSPITAL DOM MALAN - CG Nº 027/2022</v>
          </cell>
          <cell r="E630" t="str">
            <v>JEYSA BEZERRA RODRIGUES</v>
          </cell>
          <cell r="F630" t="str">
            <v>2 - Outros Profissionais da Saúde</v>
          </cell>
          <cell r="G630" t="str">
            <v>2237-10</v>
          </cell>
          <cell r="H630">
            <v>46143</v>
          </cell>
          <cell r="J630">
            <v>319.42160000000001</v>
          </cell>
          <cell r="M630">
            <v>0</v>
          </cell>
          <cell r="O630">
            <v>1.7740445126630799</v>
          </cell>
          <cell r="S630">
            <v>0</v>
          </cell>
          <cell r="U630">
            <v>0</v>
          </cell>
          <cell r="Y630">
            <v>0</v>
          </cell>
        </row>
        <row r="631">
          <cell r="C631" t="str">
            <v>HOSPITAL DOM MALAN - CG Nº 027/2022</v>
          </cell>
          <cell r="E631" t="str">
            <v>JHENYF KAROLINE DE ARAUJO SILVA</v>
          </cell>
          <cell r="F631" t="str">
            <v>2 - Outros Profissionais da Saúde</v>
          </cell>
          <cell r="G631" t="str">
            <v>2235-05</v>
          </cell>
          <cell r="H631">
            <v>46143</v>
          </cell>
          <cell r="J631">
            <v>386.5496</v>
          </cell>
          <cell r="L631">
            <v>71.443564530289706</v>
          </cell>
          <cell r="M631">
            <v>2.12</v>
          </cell>
          <cell r="O631">
            <v>1.7740445126630799</v>
          </cell>
          <cell r="S631">
            <v>0</v>
          </cell>
          <cell r="U631">
            <v>0</v>
          </cell>
          <cell r="Y631">
            <v>2038.58</v>
          </cell>
          <cell r="AB631" t="str">
            <v>PISO ENFERMAGEM</v>
          </cell>
        </row>
        <row r="632">
          <cell r="C632" t="str">
            <v>HOSPITAL DOM MALAN - CG Nº 027/2022</v>
          </cell>
          <cell r="E632" t="str">
            <v>JILMARIA CLEONICE DE SOUZA</v>
          </cell>
          <cell r="F632" t="str">
            <v>2 - Outros Profissionais da Saúde</v>
          </cell>
          <cell r="G632" t="str">
            <v>3222-05</v>
          </cell>
          <cell r="H632">
            <v>46143</v>
          </cell>
          <cell r="J632">
            <v>282.21840000000003</v>
          </cell>
          <cell r="L632">
            <v>71.443564530289706</v>
          </cell>
          <cell r="M632">
            <v>1.64</v>
          </cell>
          <cell r="O632">
            <v>1.7740445126630799</v>
          </cell>
          <cell r="S632">
            <v>0</v>
          </cell>
          <cell r="U632">
            <v>0</v>
          </cell>
          <cell r="Y632">
            <v>1563.94</v>
          </cell>
          <cell r="AB632" t="str">
            <v>PISO ENFERMAGEM</v>
          </cell>
        </row>
        <row r="633">
          <cell r="C633" t="str">
            <v>HOSPITAL DOM MALAN - CG Nº 027/2022</v>
          </cell>
          <cell r="E633" t="str">
            <v>JOABE HENRIQUE GUIMARAES COELHO GAMA</v>
          </cell>
          <cell r="F633" t="str">
            <v>3 - Administrativo</v>
          </cell>
          <cell r="G633" t="str">
            <v>4110-10</v>
          </cell>
          <cell r="H633">
            <v>46143</v>
          </cell>
          <cell r="J633">
            <v>168.96400000000003</v>
          </cell>
          <cell r="L633">
            <v>71.443564530289706</v>
          </cell>
          <cell r="M633">
            <v>1.79</v>
          </cell>
          <cell r="O633">
            <v>1.7740445126630799</v>
          </cell>
          <cell r="S633">
            <v>0</v>
          </cell>
          <cell r="U633">
            <v>0</v>
          </cell>
          <cell r="Y633">
            <v>0</v>
          </cell>
        </row>
        <row r="634">
          <cell r="C634" t="str">
            <v>HOSPITAL DOM MALAN - CG Nº 027/2022</v>
          </cell>
          <cell r="E634" t="str">
            <v>JOANA D ARC ALVES DE ANDRADE</v>
          </cell>
          <cell r="F634" t="str">
            <v>2 - Outros Profissionais da Saúde</v>
          </cell>
          <cell r="G634" t="str">
            <v>2235-05</v>
          </cell>
          <cell r="H634">
            <v>46143</v>
          </cell>
          <cell r="J634">
            <v>397.16720000000004</v>
          </cell>
          <cell r="L634">
            <v>71.443564530289706</v>
          </cell>
          <cell r="M634">
            <v>2.12</v>
          </cell>
          <cell r="O634">
            <v>1.7740445126630799</v>
          </cell>
          <cell r="S634">
            <v>0</v>
          </cell>
          <cell r="U634">
            <v>0</v>
          </cell>
          <cell r="Y634">
            <v>2038.58</v>
          </cell>
          <cell r="AB634" t="str">
            <v>PISO ENFERMAGEM</v>
          </cell>
        </row>
        <row r="635">
          <cell r="C635" t="str">
            <v>HOSPITAL DOM MALAN - CG Nº 027/2022</v>
          </cell>
          <cell r="E635" t="str">
            <v>JOANA DARC PEREIRA COSTA</v>
          </cell>
          <cell r="F635" t="str">
            <v>2 - Outros Profissionais da Saúde</v>
          </cell>
          <cell r="G635" t="str">
            <v>3222-05</v>
          </cell>
          <cell r="H635">
            <v>46143</v>
          </cell>
          <cell r="J635">
            <v>282.21840000000003</v>
          </cell>
          <cell r="L635">
            <v>71.443564530289706</v>
          </cell>
          <cell r="M635">
            <v>1.64</v>
          </cell>
          <cell r="O635">
            <v>1.7740445126630799</v>
          </cell>
          <cell r="S635">
            <v>0</v>
          </cell>
          <cell r="U635">
            <v>0</v>
          </cell>
          <cell r="Y635">
            <v>1563.94</v>
          </cell>
          <cell r="AB635" t="str">
            <v>PISO ENFERMAGEM</v>
          </cell>
        </row>
        <row r="636">
          <cell r="C636" t="str">
            <v>HOSPITAL DOM MALAN - CG Nº 027/2022</v>
          </cell>
          <cell r="E636" t="str">
            <v>JOANA LINO DE SOUZA</v>
          </cell>
          <cell r="F636" t="str">
            <v>2 - Outros Profissionais da Saúde</v>
          </cell>
          <cell r="G636" t="str">
            <v>2235-05</v>
          </cell>
          <cell r="H636">
            <v>46143</v>
          </cell>
          <cell r="J636">
            <v>364.85680000000002</v>
          </cell>
          <cell r="L636">
            <v>71.443564530289706</v>
          </cell>
          <cell r="M636">
            <v>2.12</v>
          </cell>
          <cell r="O636">
            <v>1.7740445126630799</v>
          </cell>
          <cell r="S636">
            <v>0</v>
          </cell>
          <cell r="U636">
            <v>138.38999999999999</v>
          </cell>
          <cell r="X636" t="str">
            <v>AUXILIO CRECHE</v>
          </cell>
          <cell r="Y636">
            <v>2038.58</v>
          </cell>
          <cell r="AB636" t="str">
            <v>PISO ENFERMAGEM</v>
          </cell>
        </row>
        <row r="637">
          <cell r="C637" t="str">
            <v>HOSPITAL DOM MALAN - CG Nº 027/2022</v>
          </cell>
          <cell r="E637" t="str">
            <v>JOANA VITORIA DE ANDRADE MIRANDA</v>
          </cell>
          <cell r="F637" t="str">
            <v>3 - Administrativo</v>
          </cell>
          <cell r="G637" t="str">
            <v>4110-10</v>
          </cell>
          <cell r="H637">
            <v>46143</v>
          </cell>
          <cell r="J637">
            <v>17.192399999999999</v>
          </cell>
          <cell r="M637">
            <v>0</v>
          </cell>
          <cell r="O637">
            <v>1.7740445126630799</v>
          </cell>
          <cell r="R637">
            <v>187.71394230769201</v>
          </cell>
          <cell r="S637">
            <v>51.58</v>
          </cell>
          <cell r="U637">
            <v>0</v>
          </cell>
          <cell r="Y637">
            <v>0</v>
          </cell>
        </row>
        <row r="638">
          <cell r="C638" t="str">
            <v>HOSPITAL DOM MALAN - CG Nº 027/2022</v>
          </cell>
          <cell r="E638" t="str">
            <v>JOANICE MARIA DE LIMA NASCIMENTO DE SOUZA</v>
          </cell>
          <cell r="F638" t="str">
            <v>2 - Outros Profissionais da Saúde</v>
          </cell>
          <cell r="G638" t="str">
            <v>3222-05</v>
          </cell>
          <cell r="H638">
            <v>46143</v>
          </cell>
          <cell r="J638">
            <v>310.83440000000002</v>
          </cell>
          <cell r="L638">
            <v>71.443564530289706</v>
          </cell>
          <cell r="M638">
            <v>1.64</v>
          </cell>
          <cell r="O638">
            <v>1.7740445126630799</v>
          </cell>
          <cell r="S638">
            <v>0</v>
          </cell>
          <cell r="U638">
            <v>0</v>
          </cell>
          <cell r="Y638">
            <v>1563.94</v>
          </cell>
          <cell r="AB638" t="str">
            <v>PISO ENFERMAGEM</v>
          </cell>
        </row>
        <row r="639">
          <cell r="C639" t="str">
            <v>HOSPITAL DOM MALAN - CG Nº 027/2022</v>
          </cell>
          <cell r="E639" t="str">
            <v>JOAO BOSCO ALVES DE LIMA</v>
          </cell>
          <cell r="F639" t="str">
            <v>3 - Administrativo</v>
          </cell>
          <cell r="G639" t="str">
            <v>7152-10</v>
          </cell>
          <cell r="H639">
            <v>46143</v>
          </cell>
          <cell r="J639">
            <v>192.96400000000003</v>
          </cell>
          <cell r="L639">
            <v>71.443564530289706</v>
          </cell>
          <cell r="M639">
            <v>1.76</v>
          </cell>
          <cell r="O639">
            <v>1.7740445126630799</v>
          </cell>
          <cell r="R639">
            <v>187.71394230769201</v>
          </cell>
          <cell r="S639">
            <v>105.82</v>
          </cell>
          <cell r="U639">
            <v>0</v>
          </cell>
          <cell r="Y639">
            <v>0</v>
          </cell>
        </row>
        <row r="640">
          <cell r="C640" t="str">
            <v>HOSPITAL DOM MALAN - CG Nº 027/2022</v>
          </cell>
          <cell r="E640" t="str">
            <v>JOAO CARLOS CARVALHO SANTOS</v>
          </cell>
          <cell r="F640" t="str">
            <v>1 - Médico</v>
          </cell>
          <cell r="G640" t="str">
            <v>2251-24</v>
          </cell>
          <cell r="H640">
            <v>46143</v>
          </cell>
          <cell r="J640">
            <v>1396.4951999999998</v>
          </cell>
          <cell r="L640">
            <v>71.443564530289706</v>
          </cell>
          <cell r="M640">
            <v>8.02</v>
          </cell>
          <cell r="O640">
            <v>1.7740445126630799</v>
          </cell>
          <cell r="S640">
            <v>0</v>
          </cell>
          <cell r="U640">
            <v>0</v>
          </cell>
          <cell r="Y640">
            <v>0</v>
          </cell>
        </row>
        <row r="641">
          <cell r="C641" t="str">
            <v>HOSPITAL DOM MALAN - CG Nº 027/2022</v>
          </cell>
          <cell r="E641" t="str">
            <v>JOAO DAMASCENO DE SANTANA</v>
          </cell>
          <cell r="F641" t="str">
            <v>3 - Administrativo</v>
          </cell>
          <cell r="G641" t="str">
            <v>5174-10</v>
          </cell>
          <cell r="H641">
            <v>46143</v>
          </cell>
          <cell r="J641">
            <v>159.78639999999999</v>
          </cell>
          <cell r="L641">
            <v>71.443564530289706</v>
          </cell>
          <cell r="M641">
            <v>1.62</v>
          </cell>
          <cell r="O641">
            <v>1.7740445126630799</v>
          </cell>
          <cell r="S641">
            <v>0</v>
          </cell>
          <cell r="U641">
            <v>0</v>
          </cell>
          <cell r="Y641">
            <v>0</v>
          </cell>
        </row>
        <row r="642">
          <cell r="C642" t="str">
            <v>HOSPITAL DOM MALAN - CG Nº 027/2022</v>
          </cell>
          <cell r="E642" t="str">
            <v>JOAO FRANCEHILDO CORDEIRO</v>
          </cell>
          <cell r="F642" t="str">
            <v>2 - Outros Profissionais da Saúde</v>
          </cell>
          <cell r="G642" t="str">
            <v>3222-05</v>
          </cell>
          <cell r="H642">
            <v>46143</v>
          </cell>
          <cell r="J642">
            <v>312.84000000000003</v>
          </cell>
          <cell r="L642">
            <v>71.443564530289706</v>
          </cell>
          <cell r="M642">
            <v>1.64</v>
          </cell>
          <cell r="O642">
            <v>1.7740445126630799</v>
          </cell>
          <cell r="R642">
            <v>187.71394230769201</v>
          </cell>
          <cell r="S642">
            <v>98.38</v>
          </cell>
          <cell r="U642">
            <v>0</v>
          </cell>
          <cell r="Y642">
            <v>1563.94</v>
          </cell>
          <cell r="AB642" t="str">
            <v>PISO ENFERMAGEM</v>
          </cell>
        </row>
        <row r="643">
          <cell r="C643" t="str">
            <v>HOSPITAL DOM MALAN - CG Nº 027/2022</v>
          </cell>
          <cell r="E643" t="str">
            <v>JOAO HONORATO DA SILVA NETO</v>
          </cell>
          <cell r="F643" t="str">
            <v>3 - Administrativo</v>
          </cell>
          <cell r="G643" t="str">
            <v>7156-15</v>
          </cell>
          <cell r="H643">
            <v>46143</v>
          </cell>
          <cell r="J643">
            <v>241.07840000000002</v>
          </cell>
          <cell r="L643">
            <v>71.443564530289706</v>
          </cell>
          <cell r="M643">
            <v>2.04</v>
          </cell>
          <cell r="O643">
            <v>1.7740445126630799</v>
          </cell>
          <cell r="S643">
            <v>0</v>
          </cell>
          <cell r="U643">
            <v>0</v>
          </cell>
          <cell r="Y643">
            <v>0</v>
          </cell>
        </row>
        <row r="644">
          <cell r="C644" t="str">
            <v>HOSPITAL DOM MALAN - CG Nº 027/2022</v>
          </cell>
          <cell r="E644" t="str">
            <v>JOAO PAULO PESSOA LACERDA DE ALENCAR</v>
          </cell>
          <cell r="F644" t="str">
            <v>2 - Outros Profissionais da Saúde</v>
          </cell>
          <cell r="G644" t="str">
            <v>2236-05</v>
          </cell>
          <cell r="H644">
            <v>46143</v>
          </cell>
          <cell r="J644">
            <v>240.43200000000002</v>
          </cell>
          <cell r="L644">
            <v>71.443564530289706</v>
          </cell>
          <cell r="M644">
            <v>2.15</v>
          </cell>
          <cell r="O644">
            <v>1.7740445126630799</v>
          </cell>
          <cell r="S644">
            <v>0</v>
          </cell>
          <cell r="U644">
            <v>0</v>
          </cell>
          <cell r="Y644">
            <v>0</v>
          </cell>
        </row>
        <row r="645">
          <cell r="C645" t="str">
            <v>HOSPITAL DOM MALAN - CG Nº 027/2022</v>
          </cell>
          <cell r="E645" t="str">
            <v>JOAO PEDRO MOURA FERREIRA</v>
          </cell>
          <cell r="F645" t="str">
            <v>3 - Administrativo</v>
          </cell>
          <cell r="G645" t="str">
            <v>4110-10</v>
          </cell>
          <cell r="H645">
            <v>46143</v>
          </cell>
          <cell r="J645">
            <v>261.80240000000003</v>
          </cell>
          <cell r="M645">
            <v>0</v>
          </cell>
          <cell r="O645">
            <v>1.7740445126630799</v>
          </cell>
          <cell r="S645">
            <v>0</v>
          </cell>
          <cell r="U645">
            <v>0</v>
          </cell>
          <cell r="Y645">
            <v>0</v>
          </cell>
        </row>
        <row r="646">
          <cell r="C646" t="str">
            <v>HOSPITAL DOM MALAN - CG Nº 027/2022</v>
          </cell>
          <cell r="E646" t="str">
            <v>JOAO VINICIOS FREIRE DA SILVA</v>
          </cell>
          <cell r="F646" t="str">
            <v>2 - Outros Profissionais da Saúde</v>
          </cell>
          <cell r="G646" t="str">
            <v>3222-05</v>
          </cell>
          <cell r="H646">
            <v>46143</v>
          </cell>
          <cell r="J646">
            <v>299.96320000000003</v>
          </cell>
          <cell r="L646">
            <v>71.443564530289706</v>
          </cell>
          <cell r="M646">
            <v>1.64</v>
          </cell>
          <cell r="O646">
            <v>1.7740445126630799</v>
          </cell>
          <cell r="S646">
            <v>0</v>
          </cell>
          <cell r="U646">
            <v>0</v>
          </cell>
          <cell r="Y646">
            <v>1563.94</v>
          </cell>
          <cell r="AB646" t="str">
            <v>PISO ENFERMAGEM</v>
          </cell>
        </row>
        <row r="647">
          <cell r="C647" t="str">
            <v>HOSPITAL DOM MALAN - CG Nº 027/2022</v>
          </cell>
          <cell r="E647" t="str">
            <v>JOAQUINA COELHO DOS SANTOS</v>
          </cell>
          <cell r="F647" t="str">
            <v>3 - Administrativo</v>
          </cell>
          <cell r="G647" t="str">
            <v>4221-10</v>
          </cell>
          <cell r="H647">
            <v>46143</v>
          </cell>
          <cell r="J647">
            <v>155.61600000000001</v>
          </cell>
          <cell r="L647">
            <v>71.443564530289706</v>
          </cell>
          <cell r="M647">
            <v>1.62</v>
          </cell>
          <cell r="O647">
            <v>1.7740445126630799</v>
          </cell>
          <cell r="R647">
            <v>187.71394230769201</v>
          </cell>
          <cell r="S647">
            <v>97.26</v>
          </cell>
          <cell r="U647">
            <v>0</v>
          </cell>
          <cell r="Y647">
            <v>0</v>
          </cell>
        </row>
        <row r="648">
          <cell r="C648" t="str">
            <v>HOSPITAL DOM MALAN - CG Nº 027/2022</v>
          </cell>
          <cell r="E648" t="str">
            <v>JOCELIA RAMOS DOS SANTOS</v>
          </cell>
          <cell r="F648" t="str">
            <v>2 - Outros Profissionais da Saúde</v>
          </cell>
          <cell r="G648" t="str">
            <v>3222-05</v>
          </cell>
          <cell r="H648">
            <v>46143</v>
          </cell>
          <cell r="J648">
            <v>303.47040000000004</v>
          </cell>
          <cell r="L648">
            <v>71.443564530289706</v>
          </cell>
          <cell r="M648">
            <v>1.64</v>
          </cell>
          <cell r="O648">
            <v>1.7740445126630799</v>
          </cell>
          <cell r="S648">
            <v>0</v>
          </cell>
          <cell r="U648">
            <v>0</v>
          </cell>
          <cell r="Y648">
            <v>1563.94</v>
          </cell>
          <cell r="AB648" t="str">
            <v>PISO ENFERMAGEM</v>
          </cell>
        </row>
        <row r="649">
          <cell r="C649" t="str">
            <v>HOSPITAL DOM MALAN - CG Nº 027/2022</v>
          </cell>
          <cell r="E649" t="str">
            <v>JOCIELMA MARIA DE JESUS NUNES</v>
          </cell>
          <cell r="F649" t="str">
            <v>2 - Outros Profissionais da Saúde</v>
          </cell>
          <cell r="G649" t="str">
            <v>3222-05</v>
          </cell>
          <cell r="H649">
            <v>46143</v>
          </cell>
          <cell r="J649">
            <v>282.21840000000003</v>
          </cell>
          <cell r="L649">
            <v>71.443564530289706</v>
          </cell>
          <cell r="M649">
            <v>1.64</v>
          </cell>
          <cell r="O649">
            <v>1.7740445126630799</v>
          </cell>
          <cell r="S649">
            <v>0</v>
          </cell>
          <cell r="U649">
            <v>0</v>
          </cell>
          <cell r="Y649">
            <v>1563.94</v>
          </cell>
          <cell r="AB649" t="str">
            <v>PISO ENFERMAGEM</v>
          </cell>
        </row>
        <row r="650">
          <cell r="C650" t="str">
            <v>HOSPITAL DOM MALAN - CG Nº 027/2022</v>
          </cell>
          <cell r="E650" t="str">
            <v>JOEL MANOEL DA SILVA</v>
          </cell>
          <cell r="F650" t="str">
            <v>3 - Administrativo</v>
          </cell>
          <cell r="G650" t="str">
            <v>5151-10</v>
          </cell>
          <cell r="H650">
            <v>46143</v>
          </cell>
          <cell r="J650">
            <v>200.58959999999999</v>
          </cell>
          <cell r="L650">
            <v>71.443564530289706</v>
          </cell>
          <cell r="M650">
            <v>1.62</v>
          </cell>
          <cell r="O650">
            <v>1.7740445126630799</v>
          </cell>
          <cell r="R650">
            <v>187.71394230769201</v>
          </cell>
          <cell r="S650">
            <v>97.26</v>
          </cell>
          <cell r="U650">
            <v>0</v>
          </cell>
          <cell r="Y650">
            <v>0</v>
          </cell>
        </row>
        <row r="651">
          <cell r="C651" t="str">
            <v>HOSPITAL DOM MALAN - CG Nº 027/2022</v>
          </cell>
          <cell r="E651" t="str">
            <v>JOICE ALVES RODRIGUES</v>
          </cell>
          <cell r="F651" t="str">
            <v>2 - Outros Profissionais da Saúde</v>
          </cell>
          <cell r="G651" t="str">
            <v>3222-05</v>
          </cell>
          <cell r="H651">
            <v>46143</v>
          </cell>
          <cell r="J651">
            <v>304.20800000000003</v>
          </cell>
          <cell r="L651">
            <v>71.443564530289706</v>
          </cell>
          <cell r="M651">
            <v>1.53</v>
          </cell>
          <cell r="O651">
            <v>1.7740445126630799</v>
          </cell>
          <cell r="S651">
            <v>0</v>
          </cell>
          <cell r="U651">
            <v>0</v>
          </cell>
          <cell r="Y651">
            <v>1563.94</v>
          </cell>
          <cell r="AB651" t="str">
            <v>PISO ENFERMAGEM</v>
          </cell>
        </row>
        <row r="652">
          <cell r="C652" t="str">
            <v>HOSPITAL DOM MALAN - CG Nº 027/2022</v>
          </cell>
          <cell r="E652" t="str">
            <v>JOICE VIEIRA REIS</v>
          </cell>
          <cell r="F652" t="str">
            <v>2 - Outros Profissionais da Saúde</v>
          </cell>
          <cell r="G652" t="str">
            <v>2236-05</v>
          </cell>
          <cell r="H652">
            <v>46143</v>
          </cell>
          <cell r="J652">
            <v>254.70240000000001</v>
          </cell>
          <cell r="L652">
            <v>71.443564530289706</v>
          </cell>
          <cell r="M652">
            <v>2.0699999999999998</v>
          </cell>
          <cell r="O652">
            <v>1.7740445126630799</v>
          </cell>
          <cell r="S652">
            <v>0</v>
          </cell>
          <cell r="U652">
            <v>121.1</v>
          </cell>
          <cell r="X652" t="str">
            <v>AUXILIO CRECHE</v>
          </cell>
          <cell r="Y652">
            <v>0</v>
          </cell>
        </row>
        <row r="653">
          <cell r="C653" t="str">
            <v>HOSPITAL DOM MALAN - CG Nº 027/2022</v>
          </cell>
          <cell r="E653" t="str">
            <v>JOMARIO JOSE DE MACEDO</v>
          </cell>
          <cell r="F653" t="str">
            <v>1 - Médico</v>
          </cell>
          <cell r="G653" t="str">
            <v>2252-55</v>
          </cell>
          <cell r="H653">
            <v>46143</v>
          </cell>
          <cell r="J653">
            <v>701.19600000000003</v>
          </cell>
          <cell r="L653">
            <v>71.443564530289706</v>
          </cell>
          <cell r="M653">
            <v>8.01</v>
          </cell>
          <cell r="O653">
            <v>1.7740445126630799</v>
          </cell>
          <cell r="S653">
            <v>0</v>
          </cell>
          <cell r="U653">
            <v>0</v>
          </cell>
          <cell r="Y653">
            <v>0</v>
          </cell>
        </row>
        <row r="654">
          <cell r="C654" t="str">
            <v>HOSPITAL DOM MALAN - CG Nº 027/2022</v>
          </cell>
          <cell r="E654" t="str">
            <v>JORCELINO DE SOUZA BISPO</v>
          </cell>
          <cell r="F654" t="str">
            <v>3 - Administrativo</v>
          </cell>
          <cell r="G654" t="str">
            <v>5174-10</v>
          </cell>
          <cell r="H654">
            <v>46143</v>
          </cell>
          <cell r="J654">
            <v>155.61600000000001</v>
          </cell>
          <cell r="L654">
            <v>71.443564530289706</v>
          </cell>
          <cell r="M654">
            <v>1.62</v>
          </cell>
          <cell r="O654">
            <v>1.7740445126630799</v>
          </cell>
          <cell r="S654">
            <v>0</v>
          </cell>
          <cell r="U654">
            <v>0</v>
          </cell>
          <cell r="Y654">
            <v>0</v>
          </cell>
        </row>
        <row r="655">
          <cell r="C655" t="str">
            <v>HOSPITAL DOM MALAN - CG Nº 027/2022</v>
          </cell>
          <cell r="E655" t="str">
            <v>JORGE FRANCISCO DE LIMA CONSERVA</v>
          </cell>
          <cell r="F655" t="str">
            <v>2 - Outros Profissionais da Saúde</v>
          </cell>
          <cell r="G655" t="str">
            <v>3222-05</v>
          </cell>
          <cell r="H655">
            <v>46143</v>
          </cell>
          <cell r="J655">
            <v>338.57120000000003</v>
          </cell>
          <cell r="L655">
            <v>71.443564530289706</v>
          </cell>
          <cell r="M655">
            <v>0.11</v>
          </cell>
          <cell r="O655">
            <v>1.7740445126630799</v>
          </cell>
          <cell r="R655">
            <v>187.71394230769201</v>
          </cell>
          <cell r="S655">
            <v>6.56</v>
          </cell>
          <cell r="U655">
            <v>0</v>
          </cell>
          <cell r="Y655">
            <v>1563.94</v>
          </cell>
          <cell r="AB655" t="str">
            <v>PISO ENFERMAGEM</v>
          </cell>
        </row>
        <row r="656">
          <cell r="C656" t="str">
            <v>HOSPITAL DOM MALAN - CG Nº 027/2022</v>
          </cell>
          <cell r="E656" t="str">
            <v>JORGEANA LIBERALINA DE SOUZA DIAS</v>
          </cell>
          <cell r="F656" t="str">
            <v>2 - Outros Profissionais da Saúde</v>
          </cell>
          <cell r="G656" t="str">
            <v>3222-05</v>
          </cell>
          <cell r="H656">
            <v>46143</v>
          </cell>
          <cell r="J656">
            <v>299.39280000000002</v>
          </cell>
          <cell r="L656">
            <v>71.443564530289706</v>
          </cell>
          <cell r="M656">
            <v>1.64</v>
          </cell>
          <cell r="O656">
            <v>1.7740445126630799</v>
          </cell>
          <cell r="S656">
            <v>0</v>
          </cell>
          <cell r="U656">
            <v>0</v>
          </cell>
          <cell r="Y656">
            <v>1563.94</v>
          </cell>
          <cell r="AB656" t="str">
            <v>PISO ENFERMAGEM</v>
          </cell>
        </row>
        <row r="657">
          <cell r="C657" t="str">
            <v>HOSPITAL DOM MALAN - CG Nº 027/2022</v>
          </cell>
          <cell r="E657" t="str">
            <v>JOSE ALAN DE OLIVEIRA</v>
          </cell>
          <cell r="F657" t="str">
            <v>3 - Administrativo</v>
          </cell>
          <cell r="G657" t="str">
            <v>5174-10</v>
          </cell>
          <cell r="H657">
            <v>46143</v>
          </cell>
          <cell r="J657">
            <v>155.61600000000001</v>
          </cell>
          <cell r="L657">
            <v>71.443564530289706</v>
          </cell>
          <cell r="M657">
            <v>1.62</v>
          </cell>
          <cell r="O657">
            <v>1.7740445126630799</v>
          </cell>
          <cell r="S657">
            <v>0</v>
          </cell>
          <cell r="U657">
            <v>0</v>
          </cell>
          <cell r="Y657">
            <v>0</v>
          </cell>
        </row>
        <row r="658">
          <cell r="C658" t="str">
            <v>HOSPITAL DOM MALAN - CG Nº 027/2022</v>
          </cell>
          <cell r="E658" t="str">
            <v>JOSE CARLOS DE ALMEIDA OLIVEIRA</v>
          </cell>
          <cell r="F658" t="str">
            <v>2 - Outros Profissionais da Saúde</v>
          </cell>
          <cell r="G658" t="str">
            <v>3222-05</v>
          </cell>
          <cell r="H658">
            <v>46143</v>
          </cell>
          <cell r="J658">
            <v>317.416</v>
          </cell>
          <cell r="L658">
            <v>71.443564530289706</v>
          </cell>
          <cell r="M658">
            <v>1.64</v>
          </cell>
          <cell r="O658">
            <v>1.7740445126630799</v>
          </cell>
          <cell r="S658">
            <v>0</v>
          </cell>
          <cell r="U658">
            <v>0</v>
          </cell>
          <cell r="Y658">
            <v>1563.94</v>
          </cell>
          <cell r="AB658" t="str">
            <v>PISO ENFERMAGEM</v>
          </cell>
        </row>
        <row r="659">
          <cell r="C659" t="str">
            <v>HOSPITAL DOM MALAN - CG Nº 027/2022</v>
          </cell>
          <cell r="E659" t="str">
            <v>JOSE DORGIVAL DA SILVA</v>
          </cell>
          <cell r="F659" t="str">
            <v>3 - Administrativo</v>
          </cell>
          <cell r="G659" t="str">
            <v>5174-10</v>
          </cell>
          <cell r="H659">
            <v>46143</v>
          </cell>
          <cell r="J659">
            <v>155.61600000000001</v>
          </cell>
          <cell r="L659">
            <v>71.443564530289706</v>
          </cell>
          <cell r="M659">
            <v>1.62</v>
          </cell>
          <cell r="O659">
            <v>1.7740445126630799</v>
          </cell>
          <cell r="S659">
            <v>0</v>
          </cell>
          <cell r="U659">
            <v>0</v>
          </cell>
          <cell r="Y659">
            <v>0</v>
          </cell>
        </row>
        <row r="660">
          <cell r="C660" t="str">
            <v>HOSPITAL DOM MALAN - CG Nº 027/2022</v>
          </cell>
          <cell r="E660" t="str">
            <v>JOSE EDUARDO COSTA BEZERRA DE OLIVEIRA</v>
          </cell>
          <cell r="F660" t="str">
            <v>2 - Outros Profissionais da Saúde</v>
          </cell>
          <cell r="G660" t="str">
            <v>2235-05</v>
          </cell>
          <cell r="H660">
            <v>46143</v>
          </cell>
          <cell r="J660">
            <v>150.31200000000001</v>
          </cell>
          <cell r="L660">
            <v>71.443564530289706</v>
          </cell>
          <cell r="M660">
            <v>1.55</v>
          </cell>
          <cell r="O660">
            <v>1.7740445126630799</v>
          </cell>
          <cell r="S660">
            <v>0</v>
          </cell>
          <cell r="U660">
            <v>0</v>
          </cell>
          <cell r="Y660">
            <v>0</v>
          </cell>
        </row>
        <row r="661">
          <cell r="C661" t="str">
            <v>HOSPITAL DOM MALAN - CG Nº 027/2022</v>
          </cell>
          <cell r="E661" t="str">
            <v>JOSE EDUARDO DE LIMA LEAL ALVES MONTEIRO</v>
          </cell>
          <cell r="F661" t="str">
            <v>2 - Outros Profissionais da Saúde</v>
          </cell>
          <cell r="G661" t="str">
            <v>2236-05</v>
          </cell>
          <cell r="H661">
            <v>46143</v>
          </cell>
          <cell r="J661">
            <v>118.41200000000001</v>
          </cell>
          <cell r="L661">
            <v>71.443564530289706</v>
          </cell>
          <cell r="M661">
            <v>0.97</v>
          </cell>
          <cell r="O661">
            <v>1.7740445126630799</v>
          </cell>
          <cell r="S661">
            <v>0</v>
          </cell>
          <cell r="U661">
            <v>0</v>
          </cell>
          <cell r="Y661">
            <v>0</v>
          </cell>
        </row>
        <row r="662">
          <cell r="C662" t="str">
            <v>HOSPITAL DOM MALAN - CG Nº 027/2022</v>
          </cell>
          <cell r="E662" t="str">
            <v>JOSE EMIDIO DOS SANTOS SALES</v>
          </cell>
          <cell r="F662" t="str">
            <v>3 - Administrativo</v>
          </cell>
          <cell r="G662" t="str">
            <v>5143-10</v>
          </cell>
          <cell r="H662">
            <v>46143</v>
          </cell>
          <cell r="J662">
            <v>181.55200000000002</v>
          </cell>
          <cell r="L662">
            <v>71.443564530289706</v>
          </cell>
          <cell r="M662">
            <v>1.62</v>
          </cell>
          <cell r="O662">
            <v>1.7740445126630799</v>
          </cell>
          <cell r="R662">
            <v>187.71394230769201</v>
          </cell>
          <cell r="S662">
            <v>97.26</v>
          </cell>
          <cell r="U662">
            <v>0</v>
          </cell>
          <cell r="Y662">
            <v>0</v>
          </cell>
        </row>
        <row r="663">
          <cell r="C663" t="str">
            <v>HOSPITAL DOM MALAN - CG Nº 027/2022</v>
          </cell>
          <cell r="E663" t="str">
            <v xml:space="preserve">JOSE FERNANDES FERREIRA JUNIOR </v>
          </cell>
          <cell r="F663" t="str">
            <v>2 - Outros Profissionais da Saúde</v>
          </cell>
          <cell r="G663" t="str">
            <v>2234-05</v>
          </cell>
          <cell r="H663">
            <v>46143</v>
          </cell>
          <cell r="J663">
            <v>363.91120000000001</v>
          </cell>
          <cell r="L663">
            <v>71.443564530289706</v>
          </cell>
          <cell r="M663">
            <v>4.22</v>
          </cell>
          <cell r="O663">
            <v>1.7740445126630799</v>
          </cell>
          <cell r="S663">
            <v>0</v>
          </cell>
          <cell r="U663">
            <v>0</v>
          </cell>
          <cell r="Y663">
            <v>0</v>
          </cell>
        </row>
        <row r="664">
          <cell r="C664" t="str">
            <v>HOSPITAL DOM MALAN - CG Nº 027/2022</v>
          </cell>
          <cell r="E664" t="str">
            <v>JOSE ILSON DA SILVA ANASTACIO</v>
          </cell>
          <cell r="F664" t="str">
            <v>2 - Outros Profissionais da Saúde</v>
          </cell>
          <cell r="G664" t="str">
            <v>2236-05</v>
          </cell>
          <cell r="H664">
            <v>46143</v>
          </cell>
          <cell r="J664">
            <v>378.68800000000005</v>
          </cell>
          <cell r="L664">
            <v>71.443564530289706</v>
          </cell>
          <cell r="M664">
            <v>0.23</v>
          </cell>
          <cell r="O664">
            <v>1.7740445126630799</v>
          </cell>
          <cell r="S664">
            <v>0</v>
          </cell>
          <cell r="U664">
            <v>121.1</v>
          </cell>
          <cell r="X664" t="str">
            <v>AUXILIO CRECHE</v>
          </cell>
          <cell r="Y664">
            <v>0</v>
          </cell>
        </row>
        <row r="665">
          <cell r="C665" t="str">
            <v>HOSPITAL DOM MALAN - CG Nº 027/2022</v>
          </cell>
          <cell r="E665" t="str">
            <v>JOSE LEONARDO ALVES DE MOURA</v>
          </cell>
          <cell r="F665" t="str">
            <v>2 - Outros Profissionais da Saúde</v>
          </cell>
          <cell r="G665" t="str">
            <v>2236-05</v>
          </cell>
          <cell r="H665">
            <v>46143</v>
          </cell>
          <cell r="J665">
            <v>235.46720000000002</v>
          </cell>
          <cell r="L665">
            <v>71.443564530289706</v>
          </cell>
          <cell r="M665">
            <v>1.86</v>
          </cell>
          <cell r="O665">
            <v>1.7740445126630799</v>
          </cell>
          <cell r="S665">
            <v>0</v>
          </cell>
          <cell r="U665">
            <v>0</v>
          </cell>
          <cell r="Y665">
            <v>0</v>
          </cell>
        </row>
        <row r="666">
          <cell r="C666" t="str">
            <v>HOSPITAL DOM MALAN - CG Nº 027/2022</v>
          </cell>
          <cell r="E666" t="str">
            <v>JOSE MAURICIO RIBEIRO FILHO</v>
          </cell>
          <cell r="F666" t="str">
            <v>2 - Outros Profissionais da Saúde</v>
          </cell>
          <cell r="G666" t="str">
            <v>2236-05</v>
          </cell>
          <cell r="H666">
            <v>46143</v>
          </cell>
          <cell r="J666">
            <v>191.2328</v>
          </cell>
          <cell r="L666">
            <v>71.443564530289706</v>
          </cell>
          <cell r="M666">
            <v>2.0699999999999998</v>
          </cell>
          <cell r="O666">
            <v>1.7740445126630799</v>
          </cell>
          <cell r="S666">
            <v>0</v>
          </cell>
          <cell r="U666">
            <v>0</v>
          </cell>
          <cell r="Y666">
            <v>0</v>
          </cell>
        </row>
        <row r="667">
          <cell r="C667" t="str">
            <v>HOSPITAL DOM MALAN - CG Nº 027/2022</v>
          </cell>
          <cell r="E667" t="str">
            <v>JOSE MENDES CORREIA DE ARAUJO JUNIOR</v>
          </cell>
          <cell r="F667" t="str">
            <v>1 - Médico</v>
          </cell>
          <cell r="G667" t="str">
            <v>2251-24</v>
          </cell>
          <cell r="H667">
            <v>46143</v>
          </cell>
          <cell r="J667">
            <v>1537.2927999999999</v>
          </cell>
          <cell r="L667">
            <v>71.443564530289706</v>
          </cell>
          <cell r="M667">
            <v>13.46</v>
          </cell>
          <cell r="O667">
            <v>1.7740445126630799</v>
          </cell>
          <cell r="S667">
            <v>0</v>
          </cell>
          <cell r="U667">
            <v>0</v>
          </cell>
          <cell r="Y667">
            <v>0</v>
          </cell>
        </row>
        <row r="668">
          <cell r="C668" t="str">
            <v>HOSPITAL DOM MALAN - CG Nº 027/2022</v>
          </cell>
          <cell r="E668" t="str">
            <v>JOSE NILSON TORRES</v>
          </cell>
          <cell r="F668" t="str">
            <v>2 - Outros Profissionais da Saúde</v>
          </cell>
          <cell r="G668" t="str">
            <v>2235-05</v>
          </cell>
          <cell r="H668">
            <v>46143</v>
          </cell>
          <cell r="J668">
            <v>358.72320000000002</v>
          </cell>
          <cell r="L668">
            <v>71.443564530289706</v>
          </cell>
          <cell r="M668">
            <v>2.12</v>
          </cell>
          <cell r="O668">
            <v>1.7740445126630799</v>
          </cell>
          <cell r="S668">
            <v>0</v>
          </cell>
          <cell r="U668">
            <v>0</v>
          </cell>
          <cell r="Y668">
            <v>2038.58</v>
          </cell>
          <cell r="AB668" t="str">
            <v>PISO ENFERMAGEM</v>
          </cell>
        </row>
        <row r="669">
          <cell r="C669" t="str">
            <v>HOSPITAL DOM MALAN - CG Nº 027/2022</v>
          </cell>
          <cell r="E669" t="str">
            <v>JOSE OSVALDO BARBOSA DE ALMEIDA</v>
          </cell>
          <cell r="F669" t="str">
            <v>2 - Outros Profissionais da Saúde</v>
          </cell>
          <cell r="G669" t="str">
            <v>2235-05</v>
          </cell>
          <cell r="H669">
            <v>46143</v>
          </cell>
          <cell r="J669">
            <v>381.93120000000005</v>
          </cell>
          <cell r="L669">
            <v>71.443564530289706</v>
          </cell>
          <cell r="M669">
            <v>1.98</v>
          </cell>
          <cell r="O669">
            <v>1.7740445126630799</v>
          </cell>
          <cell r="S669">
            <v>0</v>
          </cell>
          <cell r="U669">
            <v>0</v>
          </cell>
          <cell r="Y669">
            <v>2038.58</v>
          </cell>
          <cell r="AB669" t="str">
            <v>PISO ENFERMAGEM</v>
          </cell>
        </row>
        <row r="670">
          <cell r="C670" t="str">
            <v>HOSPITAL DOM MALAN - CG Nº 027/2022</v>
          </cell>
          <cell r="E670" t="str">
            <v>JOSE ROBERTO ALVES DA SILVA</v>
          </cell>
          <cell r="F670" t="str">
            <v>3 - Administrativo</v>
          </cell>
          <cell r="G670" t="str">
            <v>5174-10</v>
          </cell>
          <cell r="H670">
            <v>46143</v>
          </cell>
          <cell r="J670">
            <v>215.79759999999999</v>
          </cell>
          <cell r="L670">
            <v>71.443564530289706</v>
          </cell>
          <cell r="M670">
            <v>0.11</v>
          </cell>
          <cell r="O670">
            <v>1.7740445126630799</v>
          </cell>
          <cell r="R670">
            <v>187.71394230769201</v>
          </cell>
          <cell r="S670">
            <v>6.48</v>
          </cell>
          <cell r="U670">
            <v>0</v>
          </cell>
          <cell r="Y670">
            <v>0</v>
          </cell>
        </row>
        <row r="671">
          <cell r="C671" t="str">
            <v>HOSPITAL DOM MALAN - CG Nº 027/2022</v>
          </cell>
          <cell r="E671" t="str">
            <v>JOSE TELES DE SOUZA BARROS E SILVA</v>
          </cell>
          <cell r="F671" t="str">
            <v>3 - Administrativo</v>
          </cell>
          <cell r="G671" t="str">
            <v>4110-10</v>
          </cell>
          <cell r="H671">
            <v>46143</v>
          </cell>
          <cell r="J671">
            <v>281.83760000000001</v>
          </cell>
          <cell r="L671">
            <v>71.443564530289706</v>
          </cell>
          <cell r="M671">
            <v>0.11</v>
          </cell>
          <cell r="O671">
            <v>1.7740445126630799</v>
          </cell>
          <cell r="S671">
            <v>0</v>
          </cell>
          <cell r="U671">
            <v>0</v>
          </cell>
          <cell r="Y671">
            <v>0</v>
          </cell>
        </row>
        <row r="672">
          <cell r="C672" t="str">
            <v>HOSPITAL DOM MALAN - CG Nº 027/2022</v>
          </cell>
          <cell r="E672" t="str">
            <v>JOSE TEOFILO PEREIRA</v>
          </cell>
          <cell r="F672" t="str">
            <v>3 - Administrativo</v>
          </cell>
          <cell r="G672" t="str">
            <v>7152-10</v>
          </cell>
          <cell r="H672">
            <v>46143</v>
          </cell>
          <cell r="J672">
            <v>307.27199999999999</v>
          </cell>
          <cell r="L672">
            <v>71.443564530289706</v>
          </cell>
          <cell r="M672">
            <v>1.76</v>
          </cell>
          <cell r="O672">
            <v>1.7740445126630799</v>
          </cell>
          <cell r="S672">
            <v>0</v>
          </cell>
          <cell r="U672">
            <v>0</v>
          </cell>
          <cell r="Y672">
            <v>0</v>
          </cell>
        </row>
        <row r="673">
          <cell r="C673" t="str">
            <v>HOSPITAL DOM MALAN - CG Nº 027/2022</v>
          </cell>
          <cell r="E673" t="str">
            <v>JOSE WELLINGTON BARROS E SILVA</v>
          </cell>
          <cell r="F673" t="str">
            <v>3 - Administrativo</v>
          </cell>
          <cell r="G673" t="str">
            <v>7823-20</v>
          </cell>
          <cell r="H673">
            <v>46143</v>
          </cell>
          <cell r="J673">
            <v>227.14160000000001</v>
          </cell>
          <cell r="L673">
            <v>71.443564530289706</v>
          </cell>
          <cell r="M673">
            <v>1.88</v>
          </cell>
          <cell r="O673">
            <v>1.7740445126630799</v>
          </cell>
          <cell r="S673">
            <v>0</v>
          </cell>
          <cell r="U673">
            <v>0</v>
          </cell>
          <cell r="Y673">
            <v>0</v>
          </cell>
        </row>
        <row r="674">
          <cell r="C674" t="str">
            <v>HOSPITAL DOM MALAN - CG Nº 027/2022</v>
          </cell>
          <cell r="E674" t="str">
            <v>JOSEFA CARDOSO DA SILVA</v>
          </cell>
          <cell r="F674" t="str">
            <v>2 - Outros Profissionais da Saúde</v>
          </cell>
          <cell r="G674" t="str">
            <v>3222-05</v>
          </cell>
          <cell r="H674">
            <v>46143</v>
          </cell>
          <cell r="J674">
            <v>172.3184</v>
          </cell>
          <cell r="L674">
            <v>71.443564530289706</v>
          </cell>
          <cell r="M674">
            <v>1.59</v>
          </cell>
          <cell r="O674">
            <v>1.7740445126630799</v>
          </cell>
          <cell r="S674">
            <v>0</v>
          </cell>
          <cell r="U674">
            <v>0</v>
          </cell>
          <cell r="Y674">
            <v>0</v>
          </cell>
        </row>
        <row r="675">
          <cell r="C675" t="str">
            <v>HOSPITAL DOM MALAN - CG Nº 027/2022</v>
          </cell>
          <cell r="E675" t="str">
            <v>JOSEFA SOLANGE DA SILVA ALENCAR</v>
          </cell>
          <cell r="F675" t="str">
            <v>3 - Administrativo</v>
          </cell>
          <cell r="G675" t="str">
            <v>5211-30</v>
          </cell>
          <cell r="H675">
            <v>46143</v>
          </cell>
          <cell r="J675">
            <v>195.96240000000003</v>
          </cell>
          <cell r="L675">
            <v>71.443564530289706</v>
          </cell>
          <cell r="M675">
            <v>1.62</v>
          </cell>
          <cell r="O675">
            <v>1.7740445126630799</v>
          </cell>
          <cell r="R675">
            <v>187.71394230769201</v>
          </cell>
          <cell r="S675">
            <v>97.26</v>
          </cell>
          <cell r="U675">
            <v>0</v>
          </cell>
          <cell r="Y675">
            <v>0</v>
          </cell>
        </row>
        <row r="676">
          <cell r="C676" t="str">
            <v>HOSPITAL DOM MALAN - CG Nº 027/2022</v>
          </cell>
          <cell r="E676" t="str">
            <v>JOSELINA INACIO DA SILVA</v>
          </cell>
          <cell r="F676" t="str">
            <v>2 - Outros Profissionais da Saúde</v>
          </cell>
          <cell r="G676" t="str">
            <v>3222-05</v>
          </cell>
          <cell r="H676">
            <v>46143</v>
          </cell>
          <cell r="J676">
            <v>282.21840000000003</v>
          </cell>
          <cell r="L676">
            <v>71.443564530289706</v>
          </cell>
          <cell r="M676">
            <v>1.64</v>
          </cell>
          <cell r="O676">
            <v>1.7740445126630799</v>
          </cell>
          <cell r="S676">
            <v>0</v>
          </cell>
          <cell r="U676">
            <v>0</v>
          </cell>
          <cell r="Y676">
            <v>1563.94</v>
          </cell>
          <cell r="AB676" t="str">
            <v>PISO ENFERMAGEM</v>
          </cell>
        </row>
        <row r="677">
          <cell r="C677" t="str">
            <v>HOSPITAL DOM MALAN - CG Nº 027/2022</v>
          </cell>
          <cell r="E677" t="str">
            <v>JOSELINE SANTOS</v>
          </cell>
          <cell r="F677" t="str">
            <v>2 - Outros Profissionais da Saúde</v>
          </cell>
          <cell r="G677" t="str">
            <v>3222-05</v>
          </cell>
          <cell r="H677">
            <v>46143</v>
          </cell>
          <cell r="J677">
            <v>290.94639999999998</v>
          </cell>
          <cell r="L677">
            <v>71.443564530289706</v>
          </cell>
          <cell r="M677">
            <v>1.37</v>
          </cell>
          <cell r="O677">
            <v>1.7740445126630799</v>
          </cell>
          <cell r="R677">
            <v>187.71394230769201</v>
          </cell>
          <cell r="S677">
            <v>81.98</v>
          </cell>
          <cell r="U677">
            <v>0</v>
          </cell>
          <cell r="Y677">
            <v>1563.94</v>
          </cell>
          <cell r="AB677" t="str">
            <v>PISO ENFERMAGEM</v>
          </cell>
        </row>
        <row r="678">
          <cell r="C678" t="str">
            <v>HOSPITAL DOM MALAN - CG Nº 027/2022</v>
          </cell>
          <cell r="E678" t="str">
            <v>JOSELITA DE SOUZA LIMA</v>
          </cell>
          <cell r="F678" t="str">
            <v>3 - Administrativo</v>
          </cell>
          <cell r="G678" t="str">
            <v>5134-30</v>
          </cell>
          <cell r="H678">
            <v>46143</v>
          </cell>
          <cell r="J678">
            <v>180.12080000000003</v>
          </cell>
          <cell r="L678">
            <v>71.443564530289706</v>
          </cell>
          <cell r="M678">
            <v>1.35</v>
          </cell>
          <cell r="O678">
            <v>1.7740445126630799</v>
          </cell>
          <cell r="R678">
            <v>187.71394230769201</v>
          </cell>
          <cell r="S678">
            <v>81.05</v>
          </cell>
          <cell r="U678">
            <v>0</v>
          </cell>
          <cell r="Y678">
            <v>0</v>
          </cell>
        </row>
        <row r="679">
          <cell r="C679" t="str">
            <v>HOSPITAL DOM MALAN - CG Nº 027/2022</v>
          </cell>
          <cell r="E679" t="str">
            <v>JOSEMARA RODRIGUES DA SILVA</v>
          </cell>
          <cell r="F679" t="str">
            <v>2 - Outros Profissionais da Saúde</v>
          </cell>
          <cell r="G679" t="str">
            <v>3222-05</v>
          </cell>
          <cell r="H679">
            <v>46143</v>
          </cell>
          <cell r="J679">
            <v>282.21840000000003</v>
          </cell>
          <cell r="L679">
            <v>71.443564530289706</v>
          </cell>
          <cell r="M679">
            <v>1.64</v>
          </cell>
          <cell r="O679">
            <v>1.7740445126630799</v>
          </cell>
          <cell r="S679">
            <v>0</v>
          </cell>
          <cell r="U679">
            <v>0</v>
          </cell>
          <cell r="Y679">
            <v>1563.94</v>
          </cell>
          <cell r="AB679" t="str">
            <v>PISO ENFERMAGEM</v>
          </cell>
        </row>
        <row r="680">
          <cell r="C680" t="str">
            <v>HOSPITAL DOM MALAN - CG Nº 027/2022</v>
          </cell>
          <cell r="E680" t="str">
            <v>JOSENALVA LOPES DE LIMA</v>
          </cell>
          <cell r="F680" t="str">
            <v>2 - Outros Profissionais da Saúde</v>
          </cell>
          <cell r="G680" t="str">
            <v>3222-05</v>
          </cell>
          <cell r="H680">
            <v>46143</v>
          </cell>
          <cell r="J680">
            <v>337.91919999999999</v>
          </cell>
          <cell r="L680">
            <v>71.443564530289706</v>
          </cell>
          <cell r="M680">
            <v>0.66</v>
          </cell>
          <cell r="O680">
            <v>1.7740445126630799</v>
          </cell>
          <cell r="R680">
            <v>187.71394230769201</v>
          </cell>
          <cell r="S680">
            <v>39.35</v>
          </cell>
          <cell r="U680">
            <v>0</v>
          </cell>
          <cell r="Y680">
            <v>1563.94</v>
          </cell>
          <cell r="AB680" t="str">
            <v>PISO ENFERMAGEM</v>
          </cell>
        </row>
        <row r="681">
          <cell r="C681" t="str">
            <v>HOSPITAL DOM MALAN - CG Nº 027/2022</v>
          </cell>
          <cell r="E681" t="str">
            <v>JOSENEIDE PEREIRA DIAS</v>
          </cell>
          <cell r="F681" t="str">
            <v>2 - Outros Profissionais da Saúde</v>
          </cell>
          <cell r="G681" t="str">
            <v>3222-05</v>
          </cell>
          <cell r="H681">
            <v>46143</v>
          </cell>
          <cell r="J681">
            <v>313.42880000000002</v>
          </cell>
          <cell r="L681">
            <v>71.443564530289706</v>
          </cell>
          <cell r="M681">
            <v>1.64</v>
          </cell>
          <cell r="O681">
            <v>1.7740445126630799</v>
          </cell>
          <cell r="R681">
            <v>187.71394230769201</v>
          </cell>
          <cell r="S681">
            <v>98.38</v>
          </cell>
          <cell r="U681">
            <v>0</v>
          </cell>
          <cell r="Y681">
            <v>1563.94</v>
          </cell>
          <cell r="AB681" t="str">
            <v>PISO ENFERMAGEM</v>
          </cell>
        </row>
        <row r="682">
          <cell r="C682" t="str">
            <v>HOSPITAL DOM MALAN - CG Nº 027/2022</v>
          </cell>
          <cell r="E682" t="str">
            <v>JOSENILDE PEREIRA DOS SANTOS</v>
          </cell>
          <cell r="F682" t="str">
            <v>2 - Outros Profissionais da Saúde</v>
          </cell>
          <cell r="G682" t="str">
            <v>3222-05</v>
          </cell>
          <cell r="H682">
            <v>46143</v>
          </cell>
          <cell r="J682">
            <v>300.20159999999998</v>
          </cell>
          <cell r="L682">
            <v>71.443564530289706</v>
          </cell>
          <cell r="M682">
            <v>1.64</v>
          </cell>
          <cell r="O682">
            <v>1.7740445126630799</v>
          </cell>
          <cell r="R682">
            <v>187.71394230769201</v>
          </cell>
          <cell r="S682">
            <v>98.38</v>
          </cell>
          <cell r="U682">
            <v>0</v>
          </cell>
          <cell r="Y682">
            <v>1563.94</v>
          </cell>
          <cell r="AB682" t="str">
            <v>PISO ENFERMAGEM</v>
          </cell>
        </row>
        <row r="683">
          <cell r="C683" t="str">
            <v>HOSPITAL DOM MALAN - CG Nº 027/2022</v>
          </cell>
          <cell r="E683" t="str">
            <v>JOSIANA CARLA ARAUJO PEREIRA</v>
          </cell>
          <cell r="F683" t="str">
            <v>2 - Outros Profissionais da Saúde</v>
          </cell>
          <cell r="G683" t="str">
            <v>3222-05</v>
          </cell>
          <cell r="H683">
            <v>46143</v>
          </cell>
          <cell r="J683">
            <v>282.21840000000003</v>
          </cell>
          <cell r="L683">
            <v>71.443564530289706</v>
          </cell>
          <cell r="M683">
            <v>1.64</v>
          </cell>
          <cell r="O683">
            <v>1.7740445126630799</v>
          </cell>
          <cell r="S683">
            <v>0</v>
          </cell>
          <cell r="U683">
            <v>0</v>
          </cell>
          <cell r="Y683">
            <v>1563.94</v>
          </cell>
          <cell r="AB683" t="str">
            <v>PISO ENFERMAGEM</v>
          </cell>
        </row>
        <row r="684">
          <cell r="C684" t="str">
            <v>HOSPITAL DOM MALAN - CG Nº 027/2022</v>
          </cell>
          <cell r="E684" t="str">
            <v>JOSICLEIDE DA SILVA RODRIGUES</v>
          </cell>
          <cell r="F684" t="str">
            <v>2 - Outros Profissionais da Saúde</v>
          </cell>
          <cell r="G684" t="str">
            <v>5152-05</v>
          </cell>
          <cell r="H684">
            <v>46143</v>
          </cell>
          <cell r="J684">
            <v>171.05360000000002</v>
          </cell>
          <cell r="L684">
            <v>71.443564530289706</v>
          </cell>
          <cell r="M684">
            <v>1.62</v>
          </cell>
          <cell r="O684">
            <v>1.7740445126630799</v>
          </cell>
          <cell r="S684">
            <v>0</v>
          </cell>
          <cell r="U684">
            <v>0</v>
          </cell>
          <cell r="Y684">
            <v>0</v>
          </cell>
        </row>
        <row r="685">
          <cell r="C685" t="str">
            <v>HOSPITAL DOM MALAN - CG Nº 027/2022</v>
          </cell>
          <cell r="E685" t="str">
            <v>JOSILEIDE DOS SANTOS RODRIGUES</v>
          </cell>
          <cell r="F685" t="str">
            <v>2 - Outros Profissionais da Saúde</v>
          </cell>
          <cell r="G685" t="str">
            <v>3222-05</v>
          </cell>
          <cell r="H685">
            <v>46143</v>
          </cell>
          <cell r="J685">
            <v>351.98559999999998</v>
          </cell>
          <cell r="L685">
            <v>71.443564530289706</v>
          </cell>
          <cell r="M685">
            <v>1.64</v>
          </cell>
          <cell r="O685">
            <v>1.7740445126630799</v>
          </cell>
          <cell r="R685">
            <v>187.71394230769201</v>
          </cell>
          <cell r="S685">
            <v>98.38</v>
          </cell>
          <cell r="U685">
            <v>81.02</v>
          </cell>
          <cell r="X685" t="str">
            <v>AUXILIO CRECHE</v>
          </cell>
          <cell r="Y685">
            <v>1563.94</v>
          </cell>
          <cell r="AB685" t="str">
            <v>PISO ENFERMAGEM</v>
          </cell>
        </row>
        <row r="686">
          <cell r="C686" t="str">
            <v>HOSPITAL DOM MALAN - CG Nº 027/2022</v>
          </cell>
          <cell r="E686" t="str">
            <v>JOSILEIDE SEVERIANA DOS SANTOS</v>
          </cell>
          <cell r="F686" t="str">
            <v>2 - Outros Profissionais da Saúde</v>
          </cell>
          <cell r="G686" t="str">
            <v>3222-05</v>
          </cell>
          <cell r="H686">
            <v>46143</v>
          </cell>
          <cell r="J686">
            <v>198.80799999999999</v>
          </cell>
          <cell r="L686">
            <v>71.443564530289706</v>
          </cell>
          <cell r="M686">
            <v>1.64</v>
          </cell>
          <cell r="O686">
            <v>1.7740445126630799</v>
          </cell>
          <cell r="S686">
            <v>0</v>
          </cell>
          <cell r="U686">
            <v>0</v>
          </cell>
          <cell r="Y686">
            <v>521.30999999999995</v>
          </cell>
          <cell r="AB686" t="str">
            <v>PISO ENFERMAGEM</v>
          </cell>
        </row>
        <row r="687">
          <cell r="C687" t="str">
            <v>HOSPITAL DOM MALAN - CG Nº 027/2022</v>
          </cell>
          <cell r="E687" t="str">
            <v>JOSILENE GOMES DA SILVA LEITE</v>
          </cell>
          <cell r="F687" t="str">
            <v>2 - Outros Profissionais da Saúde</v>
          </cell>
          <cell r="G687" t="str">
            <v>3222-05</v>
          </cell>
          <cell r="H687">
            <v>46143</v>
          </cell>
          <cell r="J687">
            <v>329.34960000000001</v>
          </cell>
          <cell r="L687">
            <v>71.443564530289706</v>
          </cell>
          <cell r="M687">
            <v>0.16</v>
          </cell>
          <cell r="O687">
            <v>1.7740445126630799</v>
          </cell>
          <cell r="S687">
            <v>0</v>
          </cell>
          <cell r="U687">
            <v>0</v>
          </cell>
          <cell r="Y687">
            <v>1563.94</v>
          </cell>
          <cell r="AB687" t="str">
            <v>PISO ENFERMAGEM</v>
          </cell>
        </row>
        <row r="688">
          <cell r="C688" t="str">
            <v>HOSPITAL DOM MALAN - CG Nº 027/2022</v>
          </cell>
          <cell r="E688" t="str">
            <v>JOSIMAR ALVES DE LIMA</v>
          </cell>
          <cell r="F688" t="str">
            <v>3 - Administrativo</v>
          </cell>
          <cell r="G688" t="str">
            <v>5174-10</v>
          </cell>
          <cell r="H688">
            <v>46143</v>
          </cell>
          <cell r="J688">
            <v>155.61600000000001</v>
          </cell>
          <cell r="L688">
            <v>71.443564530289706</v>
          </cell>
          <cell r="M688">
            <v>1.62</v>
          </cell>
          <cell r="O688">
            <v>1.7740445126630799</v>
          </cell>
          <cell r="S688">
            <v>0</v>
          </cell>
          <cell r="U688">
            <v>0</v>
          </cell>
          <cell r="Y688">
            <v>0</v>
          </cell>
        </row>
        <row r="689">
          <cell r="C689" t="str">
            <v>HOSPITAL DOM MALAN - CG Nº 027/2022</v>
          </cell>
          <cell r="E689" t="str">
            <v>JOSINO MARTINS PIMENTEL</v>
          </cell>
          <cell r="F689" t="str">
            <v>1 - Médico</v>
          </cell>
          <cell r="G689" t="str">
            <v>2251-50</v>
          </cell>
          <cell r="H689">
            <v>46143</v>
          </cell>
          <cell r="J689">
            <v>2060.5176000000001</v>
          </cell>
          <cell r="L689">
            <v>71.443564530289706</v>
          </cell>
          <cell r="M689">
            <v>14.42</v>
          </cell>
          <cell r="O689">
            <v>1.7740445126630799</v>
          </cell>
          <cell r="S689">
            <v>0</v>
          </cell>
          <cell r="U689">
            <v>0</v>
          </cell>
          <cell r="Y689">
            <v>0</v>
          </cell>
        </row>
        <row r="690">
          <cell r="C690" t="str">
            <v>HOSPITAL DOM MALAN - CG Nº 027/2022</v>
          </cell>
          <cell r="E690" t="str">
            <v>JOSIVALDO AQUINO DOS SANTOS</v>
          </cell>
          <cell r="F690" t="str">
            <v>3 - Administrativo</v>
          </cell>
          <cell r="G690" t="str">
            <v>5151-10</v>
          </cell>
          <cell r="H690">
            <v>46143</v>
          </cell>
          <cell r="J690">
            <v>82.995200000000011</v>
          </cell>
          <cell r="L690">
            <v>71.443564530289706</v>
          </cell>
          <cell r="M690">
            <v>0.86</v>
          </cell>
          <cell r="O690">
            <v>1.7740445126630799</v>
          </cell>
          <cell r="S690">
            <v>0</v>
          </cell>
          <cell r="U690">
            <v>0</v>
          </cell>
          <cell r="Y690">
            <v>0</v>
          </cell>
        </row>
        <row r="691">
          <cell r="C691" t="str">
            <v>HOSPITAL DOM MALAN - CG Nº 027/2022</v>
          </cell>
          <cell r="E691" t="str">
            <v>JOSIVALDO DA SILVA BARBOSA</v>
          </cell>
          <cell r="F691" t="str">
            <v>3 - Administrativo</v>
          </cell>
          <cell r="G691" t="str">
            <v>5151-10</v>
          </cell>
          <cell r="H691">
            <v>46143</v>
          </cell>
          <cell r="J691">
            <v>88.182400000000001</v>
          </cell>
          <cell r="L691">
            <v>71.443564530289706</v>
          </cell>
          <cell r="M691">
            <v>0.92</v>
          </cell>
          <cell r="O691">
            <v>1.7740445126630799</v>
          </cell>
          <cell r="S691">
            <v>0</v>
          </cell>
          <cell r="U691">
            <v>0</v>
          </cell>
          <cell r="Y691">
            <v>0</v>
          </cell>
        </row>
        <row r="692">
          <cell r="C692" t="str">
            <v>HOSPITAL DOM MALAN - CG Nº 027/2022</v>
          </cell>
          <cell r="E692" t="str">
            <v>JOSIVALDO DA SILVA SANTOS</v>
          </cell>
          <cell r="F692" t="str">
            <v>3 - Administrativo</v>
          </cell>
          <cell r="G692" t="str">
            <v>5174-10</v>
          </cell>
          <cell r="H692">
            <v>46143</v>
          </cell>
          <cell r="J692">
            <v>180.32159999999999</v>
          </cell>
          <cell r="L692">
            <v>71.443564530289706</v>
          </cell>
          <cell r="M692">
            <v>1.62</v>
          </cell>
          <cell r="O692">
            <v>1.7740445126630799</v>
          </cell>
          <cell r="S692">
            <v>0</v>
          </cell>
          <cell r="U692">
            <v>0</v>
          </cell>
          <cell r="Y692">
            <v>0</v>
          </cell>
        </row>
        <row r="693">
          <cell r="C693" t="str">
            <v>HOSPITAL DOM MALAN - CG Nº 027/2022</v>
          </cell>
          <cell r="E693" t="str">
            <v>JOSYVERA MARIA RIBEIRO BARBOSA LIMA</v>
          </cell>
          <cell r="F693" t="str">
            <v>1 - Médico</v>
          </cell>
          <cell r="G693" t="str">
            <v>2251-12</v>
          </cell>
          <cell r="H693">
            <v>46143</v>
          </cell>
          <cell r="J693">
            <v>701.36</v>
          </cell>
          <cell r="M693">
            <v>0</v>
          </cell>
          <cell r="O693">
            <v>1.7740445126630799</v>
          </cell>
          <cell r="S693">
            <v>0</v>
          </cell>
          <cell r="U693">
            <v>0</v>
          </cell>
          <cell r="Y693">
            <v>0</v>
          </cell>
        </row>
        <row r="694">
          <cell r="C694" t="str">
            <v>HOSPITAL DOM MALAN - CG Nº 027/2022</v>
          </cell>
          <cell r="E694" t="str">
            <v>JOYCE EDINIZIA ARAUJO DE SA CAVALCANTI</v>
          </cell>
          <cell r="F694" t="str">
            <v>3 - Administrativo</v>
          </cell>
          <cell r="G694" t="str">
            <v>4110-10</v>
          </cell>
          <cell r="H694">
            <v>46143</v>
          </cell>
          <cell r="J694">
            <v>14.0406</v>
          </cell>
          <cell r="M694">
            <v>0</v>
          </cell>
          <cell r="O694">
            <v>1.7740445126630799</v>
          </cell>
          <cell r="R694">
            <v>187.71394230769201</v>
          </cell>
          <cell r="S694">
            <v>20.63</v>
          </cell>
          <cell r="U694">
            <v>0</v>
          </cell>
          <cell r="Y694">
            <v>0</v>
          </cell>
        </row>
        <row r="695">
          <cell r="C695" t="str">
            <v>HOSPITAL DOM MALAN - CG Nº 027/2022</v>
          </cell>
          <cell r="E695" t="str">
            <v>JOYVILLIANNY SAMPAIO XAVIER</v>
          </cell>
          <cell r="F695" t="str">
            <v>2 - Outros Profissionais da Saúde</v>
          </cell>
          <cell r="G695" t="str">
            <v>2236-05</v>
          </cell>
          <cell r="H695">
            <v>46143</v>
          </cell>
          <cell r="J695">
            <v>254.66159999999999</v>
          </cell>
          <cell r="L695">
            <v>71.443564530289706</v>
          </cell>
          <cell r="M695">
            <v>2.33</v>
          </cell>
          <cell r="O695">
            <v>1.7740445126630799</v>
          </cell>
          <cell r="S695">
            <v>0</v>
          </cell>
          <cell r="U695">
            <v>0</v>
          </cell>
          <cell r="Y695">
            <v>0</v>
          </cell>
        </row>
        <row r="696">
          <cell r="C696" t="str">
            <v>HOSPITAL DOM MALAN - CG Nº 027/2022</v>
          </cell>
          <cell r="E696" t="str">
            <v>JOZENETE MARIA SANTANA DOS SANTOS</v>
          </cell>
          <cell r="F696" t="str">
            <v>2 - Outros Profissionais da Saúde</v>
          </cell>
          <cell r="G696" t="str">
            <v>3222-05</v>
          </cell>
          <cell r="H696">
            <v>46143</v>
          </cell>
          <cell r="J696">
            <v>316.39600000000002</v>
          </cell>
          <cell r="L696">
            <v>71.443564530289706</v>
          </cell>
          <cell r="M696">
            <v>1.64</v>
          </cell>
          <cell r="O696">
            <v>1.7740445126630799</v>
          </cell>
          <cell r="S696">
            <v>0</v>
          </cell>
          <cell r="U696">
            <v>0</v>
          </cell>
          <cell r="Y696">
            <v>1563.94</v>
          </cell>
          <cell r="AB696" t="str">
            <v>PISO ENFERMAGEM</v>
          </cell>
        </row>
        <row r="697">
          <cell r="C697" t="str">
            <v>HOSPITAL DOM MALAN - CG Nº 027/2022</v>
          </cell>
          <cell r="E697" t="str">
            <v>JUCIARA ALVES DOS SANTOS</v>
          </cell>
          <cell r="F697" t="str">
            <v>2 - Outros Profissionais da Saúde</v>
          </cell>
          <cell r="G697" t="str">
            <v>3222-05</v>
          </cell>
          <cell r="H697">
            <v>46143</v>
          </cell>
          <cell r="J697">
            <v>298.6816</v>
          </cell>
          <cell r="L697">
            <v>71.443564530289706</v>
          </cell>
          <cell r="M697">
            <v>1.53</v>
          </cell>
          <cell r="O697">
            <v>1.7740445126630799</v>
          </cell>
          <cell r="S697">
            <v>0</v>
          </cell>
          <cell r="U697">
            <v>0</v>
          </cell>
          <cell r="Y697">
            <v>1563.94</v>
          </cell>
          <cell r="AB697" t="str">
            <v>PISO ENFERMAGEM</v>
          </cell>
        </row>
        <row r="698">
          <cell r="C698" t="str">
            <v>HOSPITAL DOM MALAN - CG Nº 027/2022</v>
          </cell>
          <cell r="E698" t="str">
            <v>JUCIELE DA SILVA SANTOS</v>
          </cell>
          <cell r="F698" t="str">
            <v>2 - Outros Profissionais da Saúde</v>
          </cell>
          <cell r="G698" t="str">
            <v>3222-05</v>
          </cell>
          <cell r="H698">
            <v>46143</v>
          </cell>
          <cell r="J698">
            <v>303.47040000000004</v>
          </cell>
          <cell r="L698">
            <v>71.443564530289706</v>
          </cell>
          <cell r="M698">
            <v>1.64</v>
          </cell>
          <cell r="O698">
            <v>1.7740445126630799</v>
          </cell>
          <cell r="S698">
            <v>0</v>
          </cell>
          <cell r="U698">
            <v>0</v>
          </cell>
          <cell r="Y698">
            <v>1563.94</v>
          </cell>
          <cell r="AB698" t="str">
            <v>PISO ENFERMAGEM</v>
          </cell>
        </row>
        <row r="699">
          <cell r="C699" t="str">
            <v>HOSPITAL DOM MALAN - CG Nº 027/2022</v>
          </cell>
          <cell r="E699" t="str">
            <v>JUCIMARA ALVES DE SOUZA</v>
          </cell>
          <cell r="F699" t="str">
            <v>2 - Outros Profissionais da Saúde</v>
          </cell>
          <cell r="G699" t="str">
            <v>2235-05</v>
          </cell>
          <cell r="H699">
            <v>46143</v>
          </cell>
          <cell r="J699">
            <v>405.43680000000001</v>
          </cell>
          <cell r="L699">
            <v>71.443564530289706</v>
          </cell>
          <cell r="M699">
            <v>2.12</v>
          </cell>
          <cell r="O699">
            <v>1.7740445126630799</v>
          </cell>
          <cell r="S699">
            <v>0</v>
          </cell>
          <cell r="U699">
            <v>0</v>
          </cell>
          <cell r="Y699">
            <v>2038.58</v>
          </cell>
          <cell r="AB699" t="str">
            <v>PISO ENFERMAGEM</v>
          </cell>
        </row>
        <row r="700">
          <cell r="C700" t="str">
            <v>HOSPITAL DOM MALAN - CG Nº 027/2022</v>
          </cell>
          <cell r="E700" t="str">
            <v>JUCINEIDE ALVES FERREIRA</v>
          </cell>
          <cell r="F700" t="str">
            <v>3 - Administrativo</v>
          </cell>
          <cell r="G700" t="str">
            <v>4110-10</v>
          </cell>
          <cell r="H700">
            <v>46143</v>
          </cell>
          <cell r="J700">
            <v>168.96400000000003</v>
          </cell>
          <cell r="L700">
            <v>71.443564530289706</v>
          </cell>
          <cell r="M700">
            <v>1.79</v>
          </cell>
          <cell r="O700">
            <v>1.7740445126630799</v>
          </cell>
          <cell r="S700">
            <v>0</v>
          </cell>
          <cell r="U700">
            <v>0</v>
          </cell>
          <cell r="Y700">
            <v>0</v>
          </cell>
        </row>
        <row r="701">
          <cell r="C701" t="str">
            <v>HOSPITAL DOM MALAN - CG Nº 027/2022</v>
          </cell>
          <cell r="E701" t="str">
            <v>JULIA LAYS DA SILVA DOS ANJOS</v>
          </cell>
          <cell r="F701" t="str">
            <v>3 - Administrativo</v>
          </cell>
          <cell r="G701" t="str">
            <v>5211-30</v>
          </cell>
          <cell r="H701">
            <v>46143</v>
          </cell>
          <cell r="J701">
            <v>31.123200000000001</v>
          </cell>
          <cell r="L701">
            <v>71.443564530289706</v>
          </cell>
          <cell r="M701">
            <v>0.32</v>
          </cell>
          <cell r="O701">
            <v>1.7740445126630799</v>
          </cell>
          <cell r="S701">
            <v>0</v>
          </cell>
          <cell r="U701">
            <v>0</v>
          </cell>
          <cell r="Y701">
            <v>0</v>
          </cell>
        </row>
        <row r="702">
          <cell r="C702" t="str">
            <v>HOSPITAL DOM MALAN - CG Nº 027/2022</v>
          </cell>
          <cell r="E702" t="str">
            <v>JULIA NOGUEIRA CAMPOS DE OLIVEIRA</v>
          </cell>
          <cell r="F702" t="str">
            <v>3 - Administrativo</v>
          </cell>
          <cell r="G702" t="str">
            <v>4110-10</v>
          </cell>
          <cell r="H702">
            <v>46143</v>
          </cell>
          <cell r="J702">
            <v>17.192399999999999</v>
          </cell>
          <cell r="M702">
            <v>0</v>
          </cell>
          <cell r="O702">
            <v>1.7740445126630799</v>
          </cell>
          <cell r="R702">
            <v>187.71394230769201</v>
          </cell>
          <cell r="S702">
            <v>51.58</v>
          </cell>
          <cell r="U702">
            <v>0</v>
          </cell>
          <cell r="Y702">
            <v>0</v>
          </cell>
        </row>
        <row r="703">
          <cell r="C703" t="str">
            <v>HOSPITAL DOM MALAN - CG Nº 027/2022</v>
          </cell>
          <cell r="E703" t="str">
            <v>JULIA POGGI VIEIRA DE MELO</v>
          </cell>
          <cell r="F703" t="str">
            <v>2 - Outros Profissionais da Saúde</v>
          </cell>
          <cell r="G703" t="str">
            <v>2235-05</v>
          </cell>
          <cell r="H703">
            <v>46143</v>
          </cell>
          <cell r="J703">
            <v>438.72320000000002</v>
          </cell>
          <cell r="L703">
            <v>71.443564530289706</v>
          </cell>
          <cell r="M703">
            <v>2.12</v>
          </cell>
          <cell r="O703">
            <v>1.7740445126630799</v>
          </cell>
          <cell r="S703">
            <v>0</v>
          </cell>
          <cell r="U703">
            <v>0</v>
          </cell>
          <cell r="Y703">
            <v>2038.58</v>
          </cell>
          <cell r="AB703" t="str">
            <v>PISO ENFERMAGEM</v>
          </cell>
        </row>
        <row r="704">
          <cell r="C704" t="str">
            <v>HOSPITAL DOM MALAN - CG Nº 027/2022</v>
          </cell>
          <cell r="E704" t="str">
            <v>JULIA RINATO DE MENEZES BARROS</v>
          </cell>
          <cell r="F704" t="str">
            <v>2 - Outros Profissionais da Saúde</v>
          </cell>
          <cell r="G704" t="str">
            <v>2235-05</v>
          </cell>
          <cell r="H704">
            <v>46143</v>
          </cell>
          <cell r="J704">
            <v>390.7552</v>
          </cell>
          <cell r="L704">
            <v>71.443564530289706</v>
          </cell>
          <cell r="M704">
            <v>2.12</v>
          </cell>
          <cell r="O704">
            <v>1.7740445126630799</v>
          </cell>
          <cell r="S704">
            <v>0</v>
          </cell>
          <cell r="U704">
            <v>0</v>
          </cell>
          <cell r="Y704">
            <v>2038.58</v>
          </cell>
          <cell r="AB704" t="str">
            <v>PISO ENFERMAGEM</v>
          </cell>
        </row>
        <row r="705">
          <cell r="C705" t="str">
            <v>HOSPITAL DOM MALAN - CG Nº 027/2022</v>
          </cell>
          <cell r="E705" t="str">
            <v>JULIAN DOS SANTOS GUIMARAES</v>
          </cell>
          <cell r="F705" t="str">
            <v>2 - Outros Profissionais da Saúde</v>
          </cell>
          <cell r="G705" t="str">
            <v>2237-10</v>
          </cell>
          <cell r="H705">
            <v>46143</v>
          </cell>
          <cell r="J705">
            <v>363.60320000000002</v>
          </cell>
          <cell r="M705">
            <v>0</v>
          </cell>
          <cell r="O705">
            <v>1.7740445126630799</v>
          </cell>
          <cell r="S705">
            <v>0</v>
          </cell>
          <cell r="U705">
            <v>0</v>
          </cell>
          <cell r="Y705">
            <v>0</v>
          </cell>
        </row>
        <row r="706">
          <cell r="C706" t="str">
            <v>HOSPITAL DOM MALAN - CG Nº 027/2022</v>
          </cell>
          <cell r="E706" t="str">
            <v>JULIANA DA SILVA CARVALHO</v>
          </cell>
          <cell r="F706" t="str">
            <v>2 - Outros Profissionais da Saúde</v>
          </cell>
          <cell r="G706" t="str">
            <v>2235-05</v>
          </cell>
          <cell r="H706">
            <v>46143</v>
          </cell>
          <cell r="J706">
            <v>371.34960000000001</v>
          </cell>
          <cell r="L706">
            <v>71.443564530289706</v>
          </cell>
          <cell r="M706">
            <v>2.12</v>
          </cell>
          <cell r="O706">
            <v>1.7740445126630799</v>
          </cell>
          <cell r="S706">
            <v>0</v>
          </cell>
          <cell r="U706">
            <v>0</v>
          </cell>
          <cell r="Y706">
            <v>2038.58</v>
          </cell>
          <cell r="AB706" t="str">
            <v>PISO ENFERMAGEM</v>
          </cell>
        </row>
        <row r="707">
          <cell r="C707" t="str">
            <v>HOSPITAL DOM MALAN - CG Nº 027/2022</v>
          </cell>
          <cell r="E707" t="str">
            <v>JULIANA FRANCISCA DE SOUSA</v>
          </cell>
          <cell r="F707" t="str">
            <v>2 - Outros Profissionais da Saúde</v>
          </cell>
          <cell r="G707" t="str">
            <v>3222-05</v>
          </cell>
          <cell r="H707">
            <v>46143</v>
          </cell>
          <cell r="J707">
            <v>299.92880000000002</v>
          </cell>
          <cell r="L707">
            <v>71.443564530289706</v>
          </cell>
          <cell r="M707">
            <v>1.64</v>
          </cell>
          <cell r="O707">
            <v>1.7740445126630799</v>
          </cell>
          <cell r="S707">
            <v>0</v>
          </cell>
          <cell r="U707">
            <v>81.02</v>
          </cell>
          <cell r="X707" t="str">
            <v>AUXILIO CRECHE</v>
          </cell>
          <cell r="Y707">
            <v>1563.94</v>
          </cell>
          <cell r="AB707" t="str">
            <v>PISO ENFERMAGEM</v>
          </cell>
        </row>
        <row r="708">
          <cell r="C708" t="str">
            <v>HOSPITAL DOM MALAN - CG Nº 027/2022</v>
          </cell>
          <cell r="E708" t="str">
            <v>JULIANA FREITAS CAMPOS</v>
          </cell>
          <cell r="F708" t="str">
            <v>2 - Outros Profissionais da Saúde</v>
          </cell>
          <cell r="G708" t="str">
            <v>2235-05</v>
          </cell>
          <cell r="H708">
            <v>46143</v>
          </cell>
          <cell r="J708">
            <v>393.47280000000001</v>
          </cell>
          <cell r="L708">
            <v>71.443564530289706</v>
          </cell>
          <cell r="M708">
            <v>2.12</v>
          </cell>
          <cell r="O708">
            <v>1.7740445126630799</v>
          </cell>
          <cell r="S708">
            <v>0</v>
          </cell>
          <cell r="U708">
            <v>138.38999999999999</v>
          </cell>
          <cell r="X708" t="str">
            <v>AUXILIO CRECHE</v>
          </cell>
          <cell r="Y708">
            <v>2038.58</v>
          </cell>
          <cell r="AB708" t="str">
            <v>PISO ENFERMAGEM</v>
          </cell>
        </row>
        <row r="709">
          <cell r="C709" t="str">
            <v>HOSPITAL DOM MALAN - CG Nº 027/2022</v>
          </cell>
          <cell r="E709" t="str">
            <v>JULIANA MARIA DE ANDRADE BARBOSA</v>
          </cell>
          <cell r="F709" t="str">
            <v>3 - Administrativo</v>
          </cell>
          <cell r="G709" t="str">
            <v>5211-30</v>
          </cell>
          <cell r="H709">
            <v>46143</v>
          </cell>
          <cell r="J709">
            <v>155.61600000000001</v>
          </cell>
          <cell r="L709">
            <v>71.443564530289706</v>
          </cell>
          <cell r="M709">
            <v>1.62</v>
          </cell>
          <cell r="O709">
            <v>1.7740445126630799</v>
          </cell>
          <cell r="S709">
            <v>0</v>
          </cell>
          <cell r="U709">
            <v>0</v>
          </cell>
          <cell r="Y709">
            <v>0</v>
          </cell>
        </row>
        <row r="710">
          <cell r="C710" t="str">
            <v>HOSPITAL DOM MALAN - CG Nº 027/2022</v>
          </cell>
          <cell r="E710" t="str">
            <v>JULIANA PORTO GUEDES</v>
          </cell>
          <cell r="F710" t="str">
            <v>2 - Outros Profissionais da Saúde</v>
          </cell>
          <cell r="G710" t="str">
            <v>2235-05</v>
          </cell>
          <cell r="H710">
            <v>46143</v>
          </cell>
          <cell r="J710">
            <v>0</v>
          </cell>
          <cell r="M710">
            <v>0</v>
          </cell>
          <cell r="O710">
            <v>1.7740445126630799</v>
          </cell>
          <cell r="S710">
            <v>0</v>
          </cell>
          <cell r="U710">
            <v>0</v>
          </cell>
          <cell r="Y710">
            <v>0</v>
          </cell>
        </row>
        <row r="711">
          <cell r="C711" t="str">
            <v>HOSPITAL DOM MALAN - CG Nº 027/2022</v>
          </cell>
          <cell r="E711" t="str">
            <v>JULIANA SILVA DE SANTANA</v>
          </cell>
          <cell r="F711" t="str">
            <v>3 - Administrativo</v>
          </cell>
          <cell r="G711" t="str">
            <v>5134-30</v>
          </cell>
          <cell r="H711">
            <v>46143</v>
          </cell>
          <cell r="J711">
            <v>145.24160000000001</v>
          </cell>
          <cell r="L711">
            <v>71.443564530289706</v>
          </cell>
          <cell r="M711">
            <v>1.51</v>
          </cell>
          <cell r="O711">
            <v>1.7740445126630799</v>
          </cell>
          <cell r="R711">
            <v>187.71394230769201</v>
          </cell>
          <cell r="S711">
            <v>90.78</v>
          </cell>
          <cell r="U711">
            <v>0</v>
          </cell>
          <cell r="Y711">
            <v>0</v>
          </cell>
        </row>
        <row r="712">
          <cell r="C712" t="str">
            <v>HOSPITAL DOM MALAN - CG Nº 027/2022</v>
          </cell>
          <cell r="E712" t="str">
            <v>JULIANA SUZIELE DOS SANTOS MELO</v>
          </cell>
          <cell r="F712" t="str">
            <v>2 - Outros Profissionais da Saúde</v>
          </cell>
          <cell r="G712" t="str">
            <v>3222-05</v>
          </cell>
          <cell r="H712">
            <v>46143</v>
          </cell>
          <cell r="J712">
            <v>125.1152</v>
          </cell>
          <cell r="M712">
            <v>0</v>
          </cell>
          <cell r="O712">
            <v>1.7740445126630799</v>
          </cell>
          <cell r="S712">
            <v>0</v>
          </cell>
          <cell r="U712">
            <v>0</v>
          </cell>
          <cell r="Y712">
            <v>1563.94</v>
          </cell>
          <cell r="AB712" t="str">
            <v>PISO ENFERMAGEM</v>
          </cell>
        </row>
        <row r="713">
          <cell r="C713" t="str">
            <v>HOSPITAL DOM MALAN - CG Nº 027/2022</v>
          </cell>
          <cell r="E713" t="str">
            <v>JULIANA VIEIRA BARBOSA DE CARVALHO</v>
          </cell>
          <cell r="F713" t="str">
            <v>3 - Administrativo</v>
          </cell>
          <cell r="G713" t="str">
            <v>3542-10</v>
          </cell>
          <cell r="H713">
            <v>46143</v>
          </cell>
          <cell r="J713">
            <v>363.2688</v>
          </cell>
          <cell r="L713">
            <v>71.443564530289706</v>
          </cell>
          <cell r="M713">
            <v>4.22</v>
          </cell>
          <cell r="O713">
            <v>1.7740445126630799</v>
          </cell>
          <cell r="S713">
            <v>0</v>
          </cell>
          <cell r="U713">
            <v>0</v>
          </cell>
          <cell r="Y713">
            <v>0</v>
          </cell>
        </row>
        <row r="714">
          <cell r="C714" t="str">
            <v>HOSPITAL DOM MALAN - CG Nº 027/2022</v>
          </cell>
          <cell r="E714" t="str">
            <v>JULIANE FORTUNATO LIMA</v>
          </cell>
          <cell r="F714" t="str">
            <v>2 - Outros Profissionais da Saúde</v>
          </cell>
          <cell r="G714" t="str">
            <v>3222-05</v>
          </cell>
          <cell r="H714">
            <v>46143</v>
          </cell>
          <cell r="J714">
            <v>334.68080000000003</v>
          </cell>
          <cell r="L714">
            <v>71.443564530289706</v>
          </cell>
          <cell r="M714">
            <v>1.64</v>
          </cell>
          <cell r="O714">
            <v>1.7740445126630799</v>
          </cell>
          <cell r="S714">
            <v>0</v>
          </cell>
          <cell r="U714">
            <v>0</v>
          </cell>
          <cell r="Y714">
            <v>1563.94</v>
          </cell>
          <cell r="AB714" t="str">
            <v>PISO ENFERMAGEM</v>
          </cell>
        </row>
        <row r="715">
          <cell r="C715" t="str">
            <v>HOSPITAL DOM MALAN - CG Nº 027/2022</v>
          </cell>
          <cell r="E715" t="str">
            <v>JULIANE LISBOA FERNANDES</v>
          </cell>
          <cell r="F715" t="str">
            <v>2 - Outros Profissionais da Saúde</v>
          </cell>
          <cell r="G715" t="str">
            <v>3241-15</v>
          </cell>
          <cell r="H715">
            <v>46143</v>
          </cell>
          <cell r="J715">
            <v>385.16080000000005</v>
          </cell>
          <cell r="L715">
            <v>71.443564530289706</v>
          </cell>
          <cell r="M715">
            <v>3.06</v>
          </cell>
          <cell r="O715">
            <v>1.7740445126630799</v>
          </cell>
          <cell r="S715">
            <v>0</v>
          </cell>
          <cell r="U715">
            <v>0</v>
          </cell>
          <cell r="Y715">
            <v>0</v>
          </cell>
        </row>
        <row r="716">
          <cell r="C716" t="str">
            <v>HOSPITAL DOM MALAN - CG Nº 027/2022</v>
          </cell>
          <cell r="E716" t="str">
            <v>JULIANO KLEBER FERREIRA GONÇALVES</v>
          </cell>
          <cell r="F716" t="str">
            <v>3 - Administrativo</v>
          </cell>
          <cell r="G716" t="str">
            <v>3516-05</v>
          </cell>
          <cell r="H716">
            <v>46143</v>
          </cell>
          <cell r="J716">
            <v>211.88080000000002</v>
          </cell>
          <cell r="L716">
            <v>71.443564530289706</v>
          </cell>
          <cell r="M716">
            <v>2.3199999999999998</v>
          </cell>
          <cell r="O716">
            <v>1.7740445126630799</v>
          </cell>
          <cell r="S716">
            <v>0</v>
          </cell>
          <cell r="U716">
            <v>0</v>
          </cell>
          <cell r="Y716">
            <v>0</v>
          </cell>
        </row>
        <row r="717">
          <cell r="C717" t="str">
            <v>HOSPITAL DOM MALAN - CG Nº 027/2022</v>
          </cell>
          <cell r="E717" t="str">
            <v>JULIO CESAR DUARTE CARDOSO</v>
          </cell>
          <cell r="F717" t="str">
            <v>3 - Administrativo</v>
          </cell>
          <cell r="G717" t="str">
            <v>5174-10</v>
          </cell>
          <cell r="H717">
            <v>46143</v>
          </cell>
          <cell r="J717">
            <v>164.74959999999999</v>
          </cell>
          <cell r="L717">
            <v>71.443564530289706</v>
          </cell>
          <cell r="M717">
            <v>1.75</v>
          </cell>
          <cell r="O717">
            <v>1.7740445126630799</v>
          </cell>
          <cell r="S717">
            <v>0</v>
          </cell>
          <cell r="U717">
            <v>0</v>
          </cell>
          <cell r="Y717">
            <v>0</v>
          </cell>
        </row>
        <row r="718">
          <cell r="C718" t="str">
            <v>HOSPITAL DOM MALAN - CG Nº 027/2022</v>
          </cell>
          <cell r="E718" t="str">
            <v>JULIO ONOFRE DE OLIVEIRA TAVARES</v>
          </cell>
          <cell r="F718" t="str">
            <v>1 - Médico</v>
          </cell>
          <cell r="G718" t="str">
            <v>2252-30</v>
          </cell>
          <cell r="H718">
            <v>46143</v>
          </cell>
          <cell r="J718">
            <v>2748.9984000000004</v>
          </cell>
          <cell r="L718">
            <v>71.443564530289706</v>
          </cell>
          <cell r="M718">
            <v>15.39</v>
          </cell>
          <cell r="O718">
            <v>1.7740445126630799</v>
          </cell>
          <cell r="S718">
            <v>0</v>
          </cell>
          <cell r="U718">
            <v>0</v>
          </cell>
          <cell r="Y718">
            <v>0</v>
          </cell>
        </row>
        <row r="719">
          <cell r="C719" t="str">
            <v>HOSPITAL DOM MALAN - CG Nº 027/2022</v>
          </cell>
          <cell r="E719" t="str">
            <v>JULLIANA CEDRO MARQUES DE OLIVEIRA</v>
          </cell>
          <cell r="F719" t="str">
            <v>2 - Outros Profissionais da Saúde</v>
          </cell>
          <cell r="G719" t="str">
            <v>2235-05</v>
          </cell>
          <cell r="H719">
            <v>46143</v>
          </cell>
          <cell r="J719">
            <v>371.34960000000001</v>
          </cell>
          <cell r="L719">
            <v>71.443564530289706</v>
          </cell>
          <cell r="M719">
            <v>2.12</v>
          </cell>
          <cell r="O719">
            <v>1.7740445126630799</v>
          </cell>
          <cell r="S719">
            <v>0</v>
          </cell>
          <cell r="U719">
            <v>0</v>
          </cell>
          <cell r="Y719">
            <v>2038.58</v>
          </cell>
          <cell r="AB719" t="str">
            <v>PISO ENFERMAGEM</v>
          </cell>
        </row>
        <row r="720">
          <cell r="C720" t="str">
            <v>HOSPITAL DOM MALAN - CG Nº 027/2022</v>
          </cell>
          <cell r="E720" t="str">
            <v>JULYANA CLENEON DE CARVALHO LIMA DOS SANTOS</v>
          </cell>
          <cell r="F720" t="str">
            <v>3 - Administrativo</v>
          </cell>
          <cell r="G720" t="str">
            <v>4221-05</v>
          </cell>
          <cell r="H720">
            <v>46143</v>
          </cell>
          <cell r="J720">
            <v>214.95759999999999</v>
          </cell>
          <cell r="L720">
            <v>71.443564530289706</v>
          </cell>
          <cell r="M720">
            <v>1.3</v>
          </cell>
          <cell r="O720">
            <v>1.7740445126630799</v>
          </cell>
          <cell r="S720">
            <v>0</v>
          </cell>
          <cell r="U720">
            <v>0</v>
          </cell>
          <cell r="Y720">
            <v>0</v>
          </cell>
        </row>
        <row r="721">
          <cell r="C721" t="str">
            <v>HOSPITAL DOM MALAN - CG Nº 027/2022</v>
          </cell>
          <cell r="E721" t="str">
            <v>JULYANA LEOPOLDINA DE ANDRADE VASCONCELOS</v>
          </cell>
          <cell r="F721" t="str">
            <v>2 - Outros Profissionais da Saúde</v>
          </cell>
          <cell r="G721" t="str">
            <v>2235-05</v>
          </cell>
          <cell r="H721">
            <v>46143</v>
          </cell>
          <cell r="J721">
            <v>438.72320000000002</v>
          </cell>
          <cell r="L721">
            <v>71.443564530289706</v>
          </cell>
          <cell r="M721">
            <v>2.12</v>
          </cell>
          <cell r="O721">
            <v>1.7740445126630799</v>
          </cell>
          <cell r="S721">
            <v>0</v>
          </cell>
          <cell r="U721">
            <v>138.38999999999999</v>
          </cell>
          <cell r="X721" t="str">
            <v>AUXILIO CRECHE</v>
          </cell>
          <cell r="Y721">
            <v>2038.58</v>
          </cell>
          <cell r="AB721" t="str">
            <v>PISO ENFERMAGEM</v>
          </cell>
        </row>
        <row r="722">
          <cell r="C722" t="str">
            <v>HOSPITAL DOM MALAN - CG Nº 027/2022</v>
          </cell>
          <cell r="E722" t="str">
            <v>JURACI DE LOURDES BANDEIRA ALVES</v>
          </cell>
          <cell r="F722" t="str">
            <v>2 - Outros Profissionais da Saúde</v>
          </cell>
          <cell r="G722" t="str">
            <v>5152-05</v>
          </cell>
          <cell r="H722">
            <v>46143</v>
          </cell>
          <cell r="J722">
            <v>416.1232</v>
          </cell>
          <cell r="L722">
            <v>71.443564530289706</v>
          </cell>
          <cell r="M722">
            <v>0.11</v>
          </cell>
          <cell r="O722">
            <v>1.7740445126630799</v>
          </cell>
          <cell r="R722">
            <v>187.71394230769201</v>
          </cell>
          <cell r="S722">
            <v>6.48</v>
          </cell>
          <cell r="U722">
            <v>0</v>
          </cell>
          <cell r="Y722">
            <v>0</v>
          </cell>
        </row>
        <row r="723">
          <cell r="C723" t="str">
            <v>HOSPITAL DOM MALAN - CG Nº 027/2022</v>
          </cell>
          <cell r="E723" t="str">
            <v>JUSCIANE ALVES GOMES LEITE</v>
          </cell>
          <cell r="F723" t="str">
            <v>3 - Administrativo</v>
          </cell>
          <cell r="G723" t="str">
            <v>5211-30</v>
          </cell>
          <cell r="H723">
            <v>46143</v>
          </cell>
          <cell r="J723">
            <v>155.61600000000001</v>
          </cell>
          <cell r="L723">
            <v>71.443564530289706</v>
          </cell>
          <cell r="M723">
            <v>1.62</v>
          </cell>
          <cell r="O723">
            <v>1.7740445126630799</v>
          </cell>
          <cell r="S723">
            <v>0</v>
          </cell>
          <cell r="U723">
            <v>0</v>
          </cell>
          <cell r="Y723">
            <v>0</v>
          </cell>
        </row>
        <row r="724">
          <cell r="C724" t="str">
            <v>HOSPITAL DOM MALAN - CG Nº 027/2022</v>
          </cell>
          <cell r="E724" t="str">
            <v>JUSCILENE ALVES GONCALVES</v>
          </cell>
          <cell r="F724" t="str">
            <v>2 - Outros Profissionais da Saúde</v>
          </cell>
          <cell r="G724" t="str">
            <v>3222-05</v>
          </cell>
          <cell r="H724">
            <v>46143</v>
          </cell>
          <cell r="J724">
            <v>282.21840000000003</v>
          </cell>
          <cell r="L724">
            <v>71.443564530289706</v>
          </cell>
          <cell r="M724">
            <v>1.64</v>
          </cell>
          <cell r="O724">
            <v>1.7740445126630799</v>
          </cell>
          <cell r="S724">
            <v>0</v>
          </cell>
          <cell r="U724">
            <v>81.02</v>
          </cell>
          <cell r="X724" t="str">
            <v>AUXILIO CRECHE</v>
          </cell>
          <cell r="Y724">
            <v>1563.94</v>
          </cell>
          <cell r="AB724" t="str">
            <v>PISO ENFERMAGEM</v>
          </cell>
        </row>
        <row r="725">
          <cell r="C725" t="str">
            <v>HOSPITAL DOM MALAN - CG Nº 027/2022</v>
          </cell>
          <cell r="E725" t="str">
            <v>JUSSARA LUANA GOMES DA SILVA</v>
          </cell>
          <cell r="F725" t="str">
            <v>2 - Outros Profissionais da Saúde</v>
          </cell>
          <cell r="G725" t="str">
            <v>3222-05</v>
          </cell>
          <cell r="H725">
            <v>46143</v>
          </cell>
          <cell r="J725">
            <v>377.35199999999998</v>
          </cell>
          <cell r="L725">
            <v>71.443564530289706</v>
          </cell>
          <cell r="M725">
            <v>0.11</v>
          </cell>
          <cell r="O725">
            <v>1.7740445126630799</v>
          </cell>
          <cell r="R725">
            <v>187.71394230769201</v>
          </cell>
          <cell r="S725">
            <v>6.56</v>
          </cell>
          <cell r="U725">
            <v>0</v>
          </cell>
          <cell r="Y725">
            <v>1563.94</v>
          </cell>
          <cell r="AB725" t="str">
            <v>PISO ENFERMAGEM</v>
          </cell>
        </row>
        <row r="726">
          <cell r="C726" t="str">
            <v>HOSPITAL DOM MALAN - CG Nº 027/2022</v>
          </cell>
          <cell r="E726" t="str">
            <v>KADJA HONORINA SOUZA ALMEIDA DE ASSIS</v>
          </cell>
          <cell r="F726" t="str">
            <v>2 - Outros Profissionais da Saúde</v>
          </cell>
          <cell r="G726" t="str">
            <v>3222-05</v>
          </cell>
          <cell r="H726">
            <v>46143</v>
          </cell>
          <cell r="J726">
            <v>313.18639999999999</v>
          </cell>
          <cell r="L726">
            <v>71.443564530289706</v>
          </cell>
          <cell r="M726">
            <v>1.64</v>
          </cell>
          <cell r="O726">
            <v>1.7740445126630799</v>
          </cell>
          <cell r="S726">
            <v>0</v>
          </cell>
          <cell r="U726">
            <v>0</v>
          </cell>
          <cell r="Y726">
            <v>1563.94</v>
          </cell>
          <cell r="AB726" t="str">
            <v>PISO ENFERMAGEM</v>
          </cell>
        </row>
        <row r="727">
          <cell r="C727" t="str">
            <v>HOSPITAL DOM MALAN - CG Nº 027/2022</v>
          </cell>
          <cell r="E727" t="str">
            <v>KALIANE DE FATIMA BARROS E SILVA</v>
          </cell>
          <cell r="F727" t="str">
            <v>2 - Outros Profissionais da Saúde</v>
          </cell>
          <cell r="G727" t="str">
            <v>3222-05</v>
          </cell>
          <cell r="H727">
            <v>46143</v>
          </cell>
          <cell r="J727">
            <v>297.94479999999999</v>
          </cell>
          <cell r="L727">
            <v>71.443564530289706</v>
          </cell>
          <cell r="M727">
            <v>1.64</v>
          </cell>
          <cell r="O727">
            <v>1.7740445126630799</v>
          </cell>
          <cell r="S727">
            <v>0</v>
          </cell>
          <cell r="U727">
            <v>0</v>
          </cell>
          <cell r="Y727">
            <v>1563.94</v>
          </cell>
          <cell r="AB727" t="str">
            <v>PISO ENFERMAGEM</v>
          </cell>
        </row>
        <row r="728">
          <cell r="C728" t="str">
            <v>HOSPITAL DOM MALAN - CG Nº 027/2022</v>
          </cell>
          <cell r="E728" t="str">
            <v>KALLIANY KEROLLAINY BALBINO PIRES</v>
          </cell>
          <cell r="F728" t="str">
            <v>2 - Outros Profissionais da Saúde</v>
          </cell>
          <cell r="G728" t="str">
            <v>5152-05</v>
          </cell>
          <cell r="H728">
            <v>46143</v>
          </cell>
          <cell r="J728">
            <v>246.89680000000001</v>
          </cell>
          <cell r="L728">
            <v>71.443564530289706</v>
          </cell>
          <cell r="M728">
            <v>0.11</v>
          </cell>
          <cell r="O728">
            <v>1.7740445126630799</v>
          </cell>
          <cell r="S728">
            <v>0</v>
          </cell>
          <cell r="U728">
            <v>0</v>
          </cell>
          <cell r="Y728">
            <v>0</v>
          </cell>
        </row>
        <row r="729">
          <cell r="C729" t="str">
            <v>HOSPITAL DOM MALAN - CG Nº 027/2022</v>
          </cell>
          <cell r="E729" t="str">
            <v>KAREN DAMASCENO DE CARVALHO</v>
          </cell>
          <cell r="F729" t="str">
            <v>1 - Médico</v>
          </cell>
          <cell r="G729" t="str">
            <v>2252-50</v>
          </cell>
          <cell r="H729">
            <v>46143</v>
          </cell>
          <cell r="J729">
            <v>799.74559999999997</v>
          </cell>
          <cell r="L729">
            <v>71.443564530289706</v>
          </cell>
          <cell r="M729">
            <v>8.01</v>
          </cell>
          <cell r="O729">
            <v>1.7740445126630799</v>
          </cell>
          <cell r="S729">
            <v>0</v>
          </cell>
          <cell r="U729">
            <v>0</v>
          </cell>
          <cell r="Y729">
            <v>0</v>
          </cell>
        </row>
        <row r="730">
          <cell r="C730" t="str">
            <v>HOSPITAL DOM MALAN - CG Nº 027/2022</v>
          </cell>
          <cell r="E730" t="str">
            <v>KAREN LIMA OLIVEIRA LEITE</v>
          </cell>
          <cell r="F730" t="str">
            <v>1 - Médico</v>
          </cell>
          <cell r="G730" t="str">
            <v>2251-24</v>
          </cell>
          <cell r="H730">
            <v>46143</v>
          </cell>
          <cell r="J730">
            <v>1350.5272</v>
          </cell>
          <cell r="L730">
            <v>71.443564530289706</v>
          </cell>
          <cell r="M730">
            <v>0.64</v>
          </cell>
          <cell r="O730">
            <v>1.7740445126630799</v>
          </cell>
          <cell r="S730">
            <v>0</v>
          </cell>
          <cell r="U730">
            <v>0</v>
          </cell>
          <cell r="Y730">
            <v>0</v>
          </cell>
        </row>
        <row r="731">
          <cell r="C731" t="str">
            <v>HOSPITAL DOM MALAN - CG Nº 027/2022</v>
          </cell>
          <cell r="E731" t="str">
            <v>KARINA KELLY DA SILVA</v>
          </cell>
          <cell r="F731" t="str">
            <v>2 - Outros Profissionais da Saúde</v>
          </cell>
          <cell r="G731" t="str">
            <v>3222-05</v>
          </cell>
          <cell r="H731">
            <v>46143</v>
          </cell>
          <cell r="J731">
            <v>373.33120000000002</v>
          </cell>
          <cell r="L731">
            <v>71.443564530289706</v>
          </cell>
          <cell r="M731">
            <v>1.64</v>
          </cell>
          <cell r="O731">
            <v>1.7740445126630799</v>
          </cell>
          <cell r="R731">
            <v>187.71394230769201</v>
          </cell>
          <cell r="S731">
            <v>98.38</v>
          </cell>
          <cell r="U731">
            <v>0</v>
          </cell>
          <cell r="Y731">
            <v>1563.94</v>
          </cell>
          <cell r="AB731" t="str">
            <v>PISO ENFERMAGEM</v>
          </cell>
        </row>
        <row r="732">
          <cell r="C732" t="str">
            <v>HOSPITAL DOM MALAN - CG Nº 027/2022</v>
          </cell>
          <cell r="E732" t="str">
            <v>KARLA MARIA SOARES REGO</v>
          </cell>
          <cell r="F732" t="str">
            <v>3 - Administrativo</v>
          </cell>
          <cell r="G732" t="str">
            <v>5211-30</v>
          </cell>
          <cell r="H732">
            <v>46143</v>
          </cell>
          <cell r="J732">
            <v>155.61600000000001</v>
          </cell>
          <cell r="L732">
            <v>71.443564530289706</v>
          </cell>
          <cell r="M732">
            <v>1.62</v>
          </cell>
          <cell r="O732">
            <v>1.7740445126630799</v>
          </cell>
          <cell r="S732">
            <v>0</v>
          </cell>
          <cell r="U732">
            <v>0</v>
          </cell>
          <cell r="Y732">
            <v>0</v>
          </cell>
        </row>
        <row r="733">
          <cell r="C733" t="str">
            <v>HOSPITAL DOM MALAN - CG Nº 027/2022</v>
          </cell>
          <cell r="E733" t="str">
            <v>KARLA MARIANNE DE CASTRO FREIRE</v>
          </cell>
          <cell r="F733" t="str">
            <v>1 - Médico</v>
          </cell>
          <cell r="G733" t="str">
            <v>2251-24</v>
          </cell>
          <cell r="H733">
            <v>46143</v>
          </cell>
          <cell r="J733">
            <v>2017.3776</v>
          </cell>
          <cell r="M733">
            <v>0</v>
          </cell>
          <cell r="O733">
            <v>1.7740445126630799</v>
          </cell>
          <cell r="S733">
            <v>0</v>
          </cell>
          <cell r="U733">
            <v>0</v>
          </cell>
          <cell r="Y733">
            <v>0</v>
          </cell>
        </row>
        <row r="734">
          <cell r="C734" t="str">
            <v>HOSPITAL DOM MALAN - CG Nº 027/2022</v>
          </cell>
          <cell r="E734" t="str">
            <v>KARLA NUNES DE SOUZA</v>
          </cell>
          <cell r="F734" t="str">
            <v>2 - Outros Profissionais da Saúde</v>
          </cell>
          <cell r="G734" t="str">
            <v>3222-05</v>
          </cell>
          <cell r="H734">
            <v>46143</v>
          </cell>
          <cell r="J734">
            <v>282.21840000000003</v>
          </cell>
          <cell r="L734">
            <v>71.443564530289706</v>
          </cell>
          <cell r="M734">
            <v>1.64</v>
          </cell>
          <cell r="O734">
            <v>1.7740445126630799</v>
          </cell>
          <cell r="S734">
            <v>0</v>
          </cell>
          <cell r="U734">
            <v>0</v>
          </cell>
          <cell r="Y734">
            <v>1563.94</v>
          </cell>
          <cell r="AB734" t="str">
            <v>PISO ENFERMAGEM</v>
          </cell>
        </row>
        <row r="735">
          <cell r="C735" t="str">
            <v>HOSPITAL DOM MALAN - CG Nº 027/2022</v>
          </cell>
          <cell r="E735" t="str">
            <v>KARLIANA DE SOCORRO EVANGELISTA GOIS</v>
          </cell>
          <cell r="F735" t="str">
            <v>2 - Outros Profissionais da Saúde</v>
          </cell>
          <cell r="G735" t="str">
            <v>3222-05</v>
          </cell>
          <cell r="H735">
            <v>46143</v>
          </cell>
          <cell r="J735">
            <v>292.91360000000003</v>
          </cell>
          <cell r="L735">
            <v>71.443564530289706</v>
          </cell>
          <cell r="M735">
            <v>1.53</v>
          </cell>
          <cell r="O735">
            <v>1.7740445126630799</v>
          </cell>
          <cell r="S735">
            <v>0</v>
          </cell>
          <cell r="U735">
            <v>0</v>
          </cell>
          <cell r="Y735">
            <v>1563.94</v>
          </cell>
          <cell r="AB735" t="str">
            <v>PISO ENFERMAGEM</v>
          </cell>
        </row>
        <row r="736">
          <cell r="C736" t="str">
            <v>HOSPITAL DOM MALAN - CG Nº 027/2022</v>
          </cell>
          <cell r="E736" t="str">
            <v>KATERYNE DE JESUS SANTOS</v>
          </cell>
          <cell r="F736" t="str">
            <v>2 - Outros Profissionais da Saúde</v>
          </cell>
          <cell r="G736" t="str">
            <v>2235-05</v>
          </cell>
          <cell r="H736">
            <v>46143</v>
          </cell>
          <cell r="J736">
            <v>416.36959999999999</v>
          </cell>
          <cell r="L736">
            <v>71.443564530289706</v>
          </cell>
          <cell r="M736">
            <v>2.12</v>
          </cell>
          <cell r="O736">
            <v>1.7740445126630799</v>
          </cell>
          <cell r="S736">
            <v>0</v>
          </cell>
          <cell r="U736">
            <v>0</v>
          </cell>
          <cell r="Y736">
            <v>1562.9</v>
          </cell>
          <cell r="AB736" t="str">
            <v>PISO ENFERMAGEM</v>
          </cell>
        </row>
        <row r="737">
          <cell r="C737" t="str">
            <v>HOSPITAL DOM MALAN - CG Nº 027/2022</v>
          </cell>
          <cell r="E737" t="str">
            <v>KATIA LETICIA MEDEIROS DOS SANTOS</v>
          </cell>
          <cell r="F737" t="str">
            <v>2 - Outros Profissionais da Saúde</v>
          </cell>
          <cell r="G737" t="str">
            <v>3222-05</v>
          </cell>
          <cell r="H737">
            <v>46143</v>
          </cell>
          <cell r="J737">
            <v>301.58640000000003</v>
          </cell>
          <cell r="L737">
            <v>71.443564530289706</v>
          </cell>
          <cell r="M737">
            <v>1.53</v>
          </cell>
          <cell r="O737">
            <v>1.7740445126630799</v>
          </cell>
          <cell r="R737">
            <v>187.71394230769201</v>
          </cell>
          <cell r="S737">
            <v>91.82</v>
          </cell>
          <cell r="U737">
            <v>0</v>
          </cell>
          <cell r="Y737">
            <v>1563.94</v>
          </cell>
          <cell r="AB737" t="str">
            <v>PISO ENFERMAGEM</v>
          </cell>
        </row>
        <row r="738">
          <cell r="C738" t="str">
            <v>HOSPITAL DOM MALAN - CG Nº 027/2022</v>
          </cell>
          <cell r="E738" t="str">
            <v>KATIA MARIA DOS SANTOS</v>
          </cell>
          <cell r="F738" t="str">
            <v>3 - Administrativo</v>
          </cell>
          <cell r="G738" t="str">
            <v>5134-30</v>
          </cell>
          <cell r="H738">
            <v>46143</v>
          </cell>
          <cell r="J738">
            <v>155.61600000000001</v>
          </cell>
          <cell r="L738">
            <v>71.443564530289706</v>
          </cell>
          <cell r="M738">
            <v>1.62</v>
          </cell>
          <cell r="O738">
            <v>1.7740445126630799</v>
          </cell>
          <cell r="S738">
            <v>0</v>
          </cell>
          <cell r="U738">
            <v>0</v>
          </cell>
          <cell r="Y738">
            <v>0</v>
          </cell>
        </row>
        <row r="739">
          <cell r="C739" t="str">
            <v>HOSPITAL DOM MALAN - CG Nº 027/2022</v>
          </cell>
          <cell r="E739" t="str">
            <v>KATIA REGINA DE OLIVEIRA</v>
          </cell>
          <cell r="F739" t="str">
            <v>1 - Médico</v>
          </cell>
          <cell r="G739" t="str">
            <v>2251-50</v>
          </cell>
          <cell r="H739">
            <v>46143</v>
          </cell>
          <cell r="J739">
            <v>1696.3104000000001</v>
          </cell>
          <cell r="L739">
            <v>71.443564530289706</v>
          </cell>
          <cell r="M739">
            <v>9.6199999999999992</v>
          </cell>
          <cell r="O739">
            <v>1.7740445126630799</v>
          </cell>
          <cell r="S739">
            <v>0</v>
          </cell>
          <cell r="U739">
            <v>0</v>
          </cell>
          <cell r="Y739">
            <v>0</v>
          </cell>
        </row>
        <row r="740">
          <cell r="C740" t="str">
            <v>HOSPITAL DOM MALAN - CG Nº 027/2022</v>
          </cell>
          <cell r="E740" t="str">
            <v>KATIA SANTANA DA SILVA NASCIMENTO</v>
          </cell>
          <cell r="F740" t="str">
            <v>2 - Outros Profissionais da Saúde</v>
          </cell>
          <cell r="G740" t="str">
            <v>3222-05</v>
          </cell>
          <cell r="H740">
            <v>46143</v>
          </cell>
          <cell r="J740">
            <v>324.55040000000002</v>
          </cell>
          <cell r="L740">
            <v>71.443564530289706</v>
          </cell>
          <cell r="M740">
            <v>1.64</v>
          </cell>
          <cell r="O740">
            <v>1.7740445126630799</v>
          </cell>
          <cell r="S740">
            <v>0</v>
          </cell>
          <cell r="U740">
            <v>0</v>
          </cell>
          <cell r="Y740">
            <v>1563.94</v>
          </cell>
          <cell r="AB740" t="str">
            <v>PISO ENFERMAGEM</v>
          </cell>
        </row>
        <row r="741">
          <cell r="C741" t="str">
            <v>HOSPITAL DOM MALAN - CG Nº 027/2022</v>
          </cell>
          <cell r="E741" t="str">
            <v>KATIA SILENE GONCALVES CARREIRO</v>
          </cell>
          <cell r="F741" t="str">
            <v>2 - Outros Profissionais da Saúde</v>
          </cell>
          <cell r="G741" t="str">
            <v>2516-05</v>
          </cell>
          <cell r="H741">
            <v>46143</v>
          </cell>
          <cell r="J741">
            <v>277.79759999999999</v>
          </cell>
          <cell r="L741">
            <v>71.443564530289706</v>
          </cell>
          <cell r="M741">
            <v>2.65</v>
          </cell>
          <cell r="O741">
            <v>1.7740445126630799</v>
          </cell>
          <cell r="S741">
            <v>0</v>
          </cell>
          <cell r="U741">
            <v>0</v>
          </cell>
          <cell r="Y741">
            <v>0</v>
          </cell>
        </row>
        <row r="742">
          <cell r="C742" t="str">
            <v>HOSPITAL DOM MALAN - CG Nº 027/2022</v>
          </cell>
          <cell r="E742" t="str">
            <v>KATIA SORAYA PEREIRA SANTOS</v>
          </cell>
          <cell r="F742" t="str">
            <v>2 - Outros Profissionais da Saúde</v>
          </cell>
          <cell r="G742" t="str">
            <v>3222-05</v>
          </cell>
          <cell r="H742">
            <v>46143</v>
          </cell>
          <cell r="J742">
            <v>169.8544</v>
          </cell>
          <cell r="L742">
            <v>71.443564530289706</v>
          </cell>
          <cell r="M742">
            <v>1.64</v>
          </cell>
          <cell r="O742">
            <v>1.7740445126630799</v>
          </cell>
          <cell r="S742">
            <v>0</v>
          </cell>
          <cell r="U742">
            <v>0</v>
          </cell>
          <cell r="Y742">
            <v>0</v>
          </cell>
        </row>
        <row r="743">
          <cell r="C743" t="str">
            <v>HOSPITAL DOM MALAN - CG Nº 027/2022</v>
          </cell>
          <cell r="E743" t="str">
            <v>KATIANE SILVA SOARES</v>
          </cell>
          <cell r="F743" t="str">
            <v>2 - Outros Profissionais da Saúde</v>
          </cell>
          <cell r="G743" t="str">
            <v>3222-05</v>
          </cell>
          <cell r="H743">
            <v>46143</v>
          </cell>
          <cell r="J743">
            <v>282.21840000000003</v>
          </cell>
          <cell r="L743">
            <v>71.443564530289706</v>
          </cell>
          <cell r="M743">
            <v>1.64</v>
          </cell>
          <cell r="O743">
            <v>1.7740445126630799</v>
          </cell>
          <cell r="R743">
            <v>187.71394230769201</v>
          </cell>
          <cell r="S743">
            <v>98.38</v>
          </cell>
          <cell r="U743">
            <v>0</v>
          </cell>
          <cell r="Y743">
            <v>1563.94</v>
          </cell>
          <cell r="AB743" t="str">
            <v>PISO ENFERMAGEM</v>
          </cell>
        </row>
        <row r="744">
          <cell r="C744" t="str">
            <v>HOSPITAL DOM MALAN - CG Nº 027/2022</v>
          </cell>
          <cell r="E744" t="str">
            <v>KAUE VIEIRA DE CERQUEIRA</v>
          </cell>
          <cell r="F744" t="str">
            <v>2 - Outros Profissionais da Saúde</v>
          </cell>
          <cell r="G744" t="str">
            <v>2235-05</v>
          </cell>
          <cell r="H744">
            <v>46143</v>
          </cell>
          <cell r="J744">
            <v>401.51600000000002</v>
          </cell>
          <cell r="L744">
            <v>71.443564530289706</v>
          </cell>
          <cell r="M744">
            <v>2.12</v>
          </cell>
          <cell r="O744">
            <v>1.7740445126630799</v>
          </cell>
          <cell r="S744">
            <v>0</v>
          </cell>
          <cell r="U744">
            <v>0</v>
          </cell>
          <cell r="Y744">
            <v>2038.58</v>
          </cell>
          <cell r="AB744" t="str">
            <v>PISO ENFERMAGEM</v>
          </cell>
        </row>
        <row r="745">
          <cell r="C745" t="str">
            <v>HOSPITAL DOM MALAN - CG Nº 027/2022</v>
          </cell>
          <cell r="E745" t="str">
            <v>KEILA DOS SANTOS ROCHA AZEVEDO</v>
          </cell>
          <cell r="F745" t="str">
            <v>2 - Outros Profissionais da Saúde</v>
          </cell>
          <cell r="G745" t="str">
            <v>2234-05</v>
          </cell>
          <cell r="H745">
            <v>46143</v>
          </cell>
          <cell r="J745">
            <v>418.14240000000001</v>
          </cell>
          <cell r="L745">
            <v>71.443564530289706</v>
          </cell>
          <cell r="M745">
            <v>0.47</v>
          </cell>
          <cell r="O745">
            <v>1.7740445126630799</v>
          </cell>
          <cell r="S745">
            <v>0</v>
          </cell>
          <cell r="U745">
            <v>0</v>
          </cell>
          <cell r="Y745">
            <v>0</v>
          </cell>
        </row>
        <row r="746">
          <cell r="C746" t="str">
            <v>HOSPITAL DOM MALAN - CG Nº 027/2022</v>
          </cell>
          <cell r="E746" t="str">
            <v>KEILANE DO NASCIMENTO SILVA</v>
          </cell>
          <cell r="F746" t="str">
            <v>2 - Outros Profissionais da Saúde</v>
          </cell>
          <cell r="G746" t="str">
            <v>3222-05</v>
          </cell>
          <cell r="H746">
            <v>46143</v>
          </cell>
          <cell r="J746">
            <v>333.93919999999997</v>
          </cell>
          <cell r="L746">
            <v>71.443564530289706</v>
          </cell>
          <cell r="M746">
            <v>0.16</v>
          </cell>
          <cell r="O746">
            <v>1.7740445126630799</v>
          </cell>
          <cell r="S746">
            <v>0</v>
          </cell>
          <cell r="U746">
            <v>0</v>
          </cell>
          <cell r="Y746">
            <v>1563.94</v>
          </cell>
          <cell r="AB746" t="str">
            <v>PISO ENFERMAGEM</v>
          </cell>
        </row>
        <row r="747">
          <cell r="C747" t="str">
            <v>HOSPITAL DOM MALAN - CG Nº 027/2022</v>
          </cell>
          <cell r="E747" t="str">
            <v>KELIANE PEIXOTO CARDOSO</v>
          </cell>
          <cell r="F747" t="str">
            <v>2 - Outros Profissionais da Saúde</v>
          </cell>
          <cell r="G747" t="str">
            <v>3222-05</v>
          </cell>
          <cell r="H747">
            <v>46143</v>
          </cell>
          <cell r="J747">
            <v>261.79040000000003</v>
          </cell>
          <cell r="L747">
            <v>71.443564530289706</v>
          </cell>
          <cell r="M747">
            <v>1.64</v>
          </cell>
          <cell r="O747">
            <v>1.7740445126630799</v>
          </cell>
          <cell r="R747">
            <v>187.71394230769201</v>
          </cell>
          <cell r="S747">
            <v>98.38</v>
          </cell>
          <cell r="U747">
            <v>0</v>
          </cell>
          <cell r="Y747">
            <v>1199.01</v>
          </cell>
          <cell r="AB747" t="str">
            <v>PISO ENFERMAGEM</v>
          </cell>
        </row>
        <row r="748">
          <cell r="C748" t="str">
            <v>HOSPITAL DOM MALAN - CG Nº 027/2022</v>
          </cell>
          <cell r="E748" t="str">
            <v>KELLE DE LIMA RODRIGUES UZUMAKI</v>
          </cell>
          <cell r="F748" t="str">
            <v>2 - Outros Profissionais da Saúde</v>
          </cell>
          <cell r="G748" t="str">
            <v>2235-05</v>
          </cell>
          <cell r="H748">
            <v>46143</v>
          </cell>
          <cell r="J748">
            <v>371.4504</v>
          </cell>
          <cell r="L748">
            <v>71.443564530289706</v>
          </cell>
          <cell r="M748">
            <v>2.12</v>
          </cell>
          <cell r="O748">
            <v>1.7740445126630799</v>
          </cell>
          <cell r="S748">
            <v>0</v>
          </cell>
          <cell r="U748">
            <v>138.38999999999999</v>
          </cell>
          <cell r="X748" t="str">
            <v>AUXILIO CRECHE</v>
          </cell>
          <cell r="Y748">
            <v>2038.58</v>
          </cell>
          <cell r="AB748" t="str">
            <v>PISO ENFERMAGEM</v>
          </cell>
        </row>
        <row r="749">
          <cell r="C749" t="str">
            <v>HOSPITAL DOM MALAN - CG Nº 027/2022</v>
          </cell>
          <cell r="E749" t="str">
            <v>KELLY CRISTIANE DE CARVALHO</v>
          </cell>
          <cell r="F749" t="str">
            <v>3 - Administrativo</v>
          </cell>
          <cell r="G749" t="str">
            <v>1231-15</v>
          </cell>
          <cell r="H749">
            <v>46143</v>
          </cell>
          <cell r="J749">
            <v>1341.5976000000001</v>
          </cell>
          <cell r="L749">
            <v>71.443564530289706</v>
          </cell>
          <cell r="M749">
            <v>13.16</v>
          </cell>
          <cell r="O749">
            <v>1.7740445126630799</v>
          </cell>
          <cell r="S749">
            <v>0</v>
          </cell>
          <cell r="U749">
            <v>0</v>
          </cell>
          <cell r="Y749">
            <v>0</v>
          </cell>
        </row>
        <row r="750">
          <cell r="C750" t="str">
            <v>HOSPITAL DOM MALAN - CG Nº 027/2022</v>
          </cell>
          <cell r="E750" t="str">
            <v>KELLY KAROLINE SANTOS LIMA</v>
          </cell>
          <cell r="F750" t="str">
            <v>3 - Administrativo</v>
          </cell>
          <cell r="G750" t="str">
            <v>5211-30</v>
          </cell>
          <cell r="H750">
            <v>46143</v>
          </cell>
          <cell r="J750">
            <v>213.9736</v>
          </cell>
          <cell r="L750">
            <v>71.443564530289706</v>
          </cell>
          <cell r="M750">
            <v>0.11</v>
          </cell>
          <cell r="O750">
            <v>1.7740445126630799</v>
          </cell>
          <cell r="S750">
            <v>0</v>
          </cell>
          <cell r="U750">
            <v>162.1</v>
          </cell>
          <cell r="X750" t="str">
            <v>AUXILIO CRECHE</v>
          </cell>
          <cell r="Y750">
            <v>0</v>
          </cell>
        </row>
        <row r="751">
          <cell r="C751" t="str">
            <v>HOSPITAL DOM MALAN - CG Nº 027/2022</v>
          </cell>
          <cell r="E751" t="str">
            <v>KERLIANE DE OLIVEIRA CORREIA</v>
          </cell>
          <cell r="F751" t="str">
            <v>2 - Outros Profissionais da Saúde</v>
          </cell>
          <cell r="G751" t="str">
            <v>3222-05</v>
          </cell>
          <cell r="H751">
            <v>46143</v>
          </cell>
          <cell r="J751">
            <v>211.12479999999999</v>
          </cell>
          <cell r="L751">
            <v>71.443564530289706</v>
          </cell>
          <cell r="M751">
            <v>1.64</v>
          </cell>
          <cell r="O751">
            <v>1.7740445126630799</v>
          </cell>
          <cell r="S751">
            <v>0</v>
          </cell>
          <cell r="U751">
            <v>81.02</v>
          </cell>
          <cell r="X751" t="str">
            <v>AUXILIO CRECHE</v>
          </cell>
          <cell r="Y751">
            <v>573.44000000000005</v>
          </cell>
          <cell r="AB751" t="str">
            <v>PISO ENFERMAGEM</v>
          </cell>
        </row>
        <row r="752">
          <cell r="C752" t="str">
            <v>HOSPITAL DOM MALAN - CG Nº 027/2022</v>
          </cell>
          <cell r="E752" t="str">
            <v>KEYLA DE CARVALHO VIANA</v>
          </cell>
          <cell r="F752" t="str">
            <v>2 - Outros Profissionais da Saúde</v>
          </cell>
          <cell r="G752" t="str">
            <v>2235-05</v>
          </cell>
          <cell r="H752">
            <v>46143</v>
          </cell>
          <cell r="J752">
            <v>393.65680000000003</v>
          </cell>
          <cell r="L752">
            <v>71.443564530289706</v>
          </cell>
          <cell r="M752">
            <v>2.12</v>
          </cell>
          <cell r="O752">
            <v>1.7740445126630799</v>
          </cell>
          <cell r="S752">
            <v>0</v>
          </cell>
          <cell r="U752">
            <v>138.38999999999999</v>
          </cell>
          <cell r="X752" t="str">
            <v>AUXILIO CRECHE</v>
          </cell>
          <cell r="Y752">
            <v>2038.58</v>
          </cell>
          <cell r="AB752" t="str">
            <v>PISO ENFERMAGEM</v>
          </cell>
        </row>
        <row r="753">
          <cell r="C753" t="str">
            <v>HOSPITAL DOM MALAN - CG Nº 027/2022</v>
          </cell>
          <cell r="E753" t="str">
            <v>KEYSON RAICK COELHO SOUZA RODRIGUES</v>
          </cell>
          <cell r="F753" t="str">
            <v>3 - Administrativo</v>
          </cell>
          <cell r="G753" t="str">
            <v>4141-05</v>
          </cell>
          <cell r="H753">
            <v>46143</v>
          </cell>
          <cell r="J753">
            <v>163.39680000000001</v>
          </cell>
          <cell r="L753">
            <v>71.443564530289706</v>
          </cell>
          <cell r="M753">
            <v>1.72</v>
          </cell>
          <cell r="O753">
            <v>1.7740445126630799</v>
          </cell>
          <cell r="S753">
            <v>0</v>
          </cell>
          <cell r="U753">
            <v>0</v>
          </cell>
          <cell r="Y753">
            <v>0</v>
          </cell>
        </row>
        <row r="754">
          <cell r="C754" t="str">
            <v>HOSPITAL DOM MALAN - CG Nº 027/2022</v>
          </cell>
          <cell r="E754" t="str">
            <v>KEZIA PAIXAO DE SOUSA LOPES</v>
          </cell>
          <cell r="F754" t="str">
            <v>2 - Outros Profissionais da Saúde</v>
          </cell>
          <cell r="G754" t="str">
            <v>3222-05</v>
          </cell>
          <cell r="H754">
            <v>46143</v>
          </cell>
          <cell r="J754">
            <v>274.25759999999997</v>
          </cell>
          <cell r="L754">
            <v>71.443564530289706</v>
          </cell>
          <cell r="M754">
            <v>1.64</v>
          </cell>
          <cell r="O754">
            <v>1.7740445126630799</v>
          </cell>
          <cell r="S754">
            <v>0</v>
          </cell>
          <cell r="U754">
            <v>0</v>
          </cell>
          <cell r="Y754">
            <v>1303.27</v>
          </cell>
          <cell r="AB754" t="str">
            <v>PISO ENFERMAGEM</v>
          </cell>
        </row>
        <row r="755">
          <cell r="C755" t="str">
            <v>HOSPITAL DOM MALAN - CG Nº 027/2022</v>
          </cell>
          <cell r="E755" t="str">
            <v>KLEBER FERREIRA DA SILVA</v>
          </cell>
          <cell r="F755" t="str">
            <v>3 - Administrativo</v>
          </cell>
          <cell r="G755" t="str">
            <v>7156-15</v>
          </cell>
          <cell r="H755">
            <v>46143</v>
          </cell>
          <cell r="J755">
            <v>14.1568</v>
          </cell>
          <cell r="L755">
            <v>71.443564530289706</v>
          </cell>
          <cell r="M755">
            <v>0.14000000000000001</v>
          </cell>
          <cell r="O755">
            <v>1.7740445126630799</v>
          </cell>
          <cell r="S755">
            <v>0</v>
          </cell>
          <cell r="U755">
            <v>0</v>
          </cell>
          <cell r="Y755">
            <v>0</v>
          </cell>
        </row>
        <row r="756">
          <cell r="C756" t="str">
            <v>HOSPITAL DOM MALAN - CG Nº 027/2022</v>
          </cell>
          <cell r="E756" t="str">
            <v>KLEBER LINS DE CASTRO MONTENEGRO</v>
          </cell>
          <cell r="F756" t="str">
            <v>1 - Médico</v>
          </cell>
          <cell r="G756" t="str">
            <v>2251-50</v>
          </cell>
          <cell r="H756">
            <v>46143</v>
          </cell>
          <cell r="J756">
            <v>4884.5039999999999</v>
          </cell>
          <cell r="L756">
            <v>71.443564530289706</v>
          </cell>
          <cell r="M756">
            <v>4.33</v>
          </cell>
          <cell r="O756">
            <v>1.7740445126630799</v>
          </cell>
          <cell r="S756">
            <v>0</v>
          </cell>
          <cell r="U756">
            <v>0</v>
          </cell>
          <cell r="Y756">
            <v>0</v>
          </cell>
        </row>
        <row r="757">
          <cell r="C757" t="str">
            <v>HOSPITAL DOM MALAN - CG Nº 027/2022</v>
          </cell>
          <cell r="E757" t="str">
            <v>KLEBIA PEREIRA FREIRE</v>
          </cell>
          <cell r="F757" t="str">
            <v>2 - Outros Profissionais da Saúde</v>
          </cell>
          <cell r="G757" t="str">
            <v>3222-05</v>
          </cell>
          <cell r="H757">
            <v>46143</v>
          </cell>
          <cell r="J757">
            <v>278.04720000000003</v>
          </cell>
          <cell r="M757">
            <v>0</v>
          </cell>
          <cell r="O757">
            <v>1.7740445126630799</v>
          </cell>
          <cell r="S757">
            <v>0</v>
          </cell>
          <cell r="U757">
            <v>0</v>
          </cell>
          <cell r="Y757">
            <v>1511.8</v>
          </cell>
          <cell r="AB757" t="str">
            <v>PISO ENFERMAGEM</v>
          </cell>
        </row>
        <row r="758">
          <cell r="C758" t="str">
            <v>HOSPITAL DOM MALAN - CG Nº 027/2022</v>
          </cell>
          <cell r="E758" t="str">
            <v>LAENA BARBOSA LEAL</v>
          </cell>
          <cell r="F758" t="str">
            <v>1 - Médico</v>
          </cell>
          <cell r="G758" t="str">
            <v>2251-24</v>
          </cell>
          <cell r="H758">
            <v>46143</v>
          </cell>
          <cell r="J758">
            <v>1784.768</v>
          </cell>
          <cell r="L758">
            <v>71.443564530289706</v>
          </cell>
          <cell r="M758">
            <v>9.6199999999999992</v>
          </cell>
          <cell r="O758">
            <v>1.7740445126630799</v>
          </cell>
          <cell r="S758">
            <v>0</v>
          </cell>
          <cell r="U758">
            <v>0</v>
          </cell>
          <cell r="Y758">
            <v>0</v>
          </cell>
        </row>
        <row r="759">
          <cell r="C759" t="str">
            <v>HOSPITAL DOM MALAN - CG Nº 027/2022</v>
          </cell>
          <cell r="E759" t="str">
            <v>LAERTE DA SILVA DINIZ</v>
          </cell>
          <cell r="F759" t="str">
            <v>2 - Outros Profissionais da Saúde</v>
          </cell>
          <cell r="G759" t="str">
            <v>2234-05</v>
          </cell>
          <cell r="H759">
            <v>46143</v>
          </cell>
          <cell r="J759">
            <v>442.24480000000005</v>
          </cell>
          <cell r="L759">
            <v>71.443564530289706</v>
          </cell>
          <cell r="M759">
            <v>3.38</v>
          </cell>
          <cell r="O759">
            <v>1.7740445126630799</v>
          </cell>
          <cell r="S759">
            <v>0</v>
          </cell>
          <cell r="U759">
            <v>0</v>
          </cell>
          <cell r="Y759">
            <v>0</v>
          </cell>
        </row>
        <row r="760">
          <cell r="C760" t="str">
            <v>HOSPITAL DOM MALAN - CG Nº 027/2022</v>
          </cell>
          <cell r="E760" t="str">
            <v>LAIANA DE MAGALHAES GOMES</v>
          </cell>
          <cell r="F760" t="str">
            <v>2 - Outros Profissionais da Saúde</v>
          </cell>
          <cell r="G760" t="str">
            <v>2235-05</v>
          </cell>
          <cell r="H760">
            <v>46143</v>
          </cell>
          <cell r="J760">
            <v>368.05680000000001</v>
          </cell>
          <cell r="L760">
            <v>71.443564530289706</v>
          </cell>
          <cell r="M760">
            <v>2.12</v>
          </cell>
          <cell r="O760">
            <v>1.7740445126630799</v>
          </cell>
          <cell r="S760">
            <v>0</v>
          </cell>
          <cell r="U760">
            <v>138.38999999999999</v>
          </cell>
          <cell r="X760" t="str">
            <v>AUXILIO CRECHE</v>
          </cell>
          <cell r="Y760">
            <v>2038.58</v>
          </cell>
          <cell r="AB760" t="str">
            <v>PISO ENFERMAGEM</v>
          </cell>
        </row>
        <row r="761">
          <cell r="C761" t="str">
            <v>HOSPITAL DOM MALAN - CG Nº 027/2022</v>
          </cell>
          <cell r="E761" t="str">
            <v>LAILA BARBOSA DE SANTANA</v>
          </cell>
          <cell r="F761" t="str">
            <v>2 - Outros Profissionais da Saúde</v>
          </cell>
          <cell r="G761" t="str">
            <v>2515-10</v>
          </cell>
          <cell r="H761">
            <v>46143</v>
          </cell>
          <cell r="J761">
            <v>271.80799999999999</v>
          </cell>
          <cell r="M761">
            <v>0</v>
          </cell>
          <cell r="O761">
            <v>1.7740445126630799</v>
          </cell>
          <cell r="S761">
            <v>0</v>
          </cell>
          <cell r="U761">
            <v>162.1</v>
          </cell>
          <cell r="X761" t="str">
            <v>AUXILIO CRECHE</v>
          </cell>
          <cell r="Y761">
            <v>0</v>
          </cell>
        </row>
        <row r="762">
          <cell r="C762" t="str">
            <v>HOSPITAL DOM MALAN - CG Nº 027/2022</v>
          </cell>
          <cell r="E762" t="str">
            <v>LAILA RAVENNA DE LIMA SANTOS</v>
          </cell>
          <cell r="F762" t="str">
            <v>2 - Outros Profissionais da Saúde</v>
          </cell>
          <cell r="G762" t="str">
            <v>3222-05</v>
          </cell>
          <cell r="H762">
            <v>46143</v>
          </cell>
          <cell r="J762">
            <v>296.35840000000002</v>
          </cell>
          <cell r="L762">
            <v>71.443564530289706</v>
          </cell>
          <cell r="M762">
            <v>1.31</v>
          </cell>
          <cell r="O762">
            <v>1.7740445126630799</v>
          </cell>
          <cell r="S762">
            <v>0</v>
          </cell>
          <cell r="U762">
            <v>81.02</v>
          </cell>
          <cell r="X762" t="str">
            <v>AUXILIO CRECHE</v>
          </cell>
          <cell r="Y762">
            <v>1563.94</v>
          </cell>
          <cell r="AB762" t="str">
            <v>PISO ENFERMAGEM</v>
          </cell>
        </row>
        <row r="763">
          <cell r="C763" t="str">
            <v>HOSPITAL DOM MALAN - CG Nº 027/2022</v>
          </cell>
          <cell r="E763" t="str">
            <v>LAISE APARECIDA RAMALHO DE LOIOLA</v>
          </cell>
          <cell r="F763" t="str">
            <v>2 - Outros Profissionais da Saúde</v>
          </cell>
          <cell r="G763" t="str">
            <v>2234-05</v>
          </cell>
          <cell r="H763">
            <v>46143</v>
          </cell>
          <cell r="J763">
            <v>376.87919999999997</v>
          </cell>
          <cell r="L763">
            <v>71.443564530289706</v>
          </cell>
          <cell r="M763">
            <v>4.22</v>
          </cell>
          <cell r="O763">
            <v>1.7740445126630799</v>
          </cell>
          <cell r="S763">
            <v>0</v>
          </cell>
          <cell r="U763">
            <v>184.07</v>
          </cell>
          <cell r="X763" t="str">
            <v>AUXILIO CRECHE</v>
          </cell>
          <cell r="Y763">
            <v>0</v>
          </cell>
        </row>
        <row r="764">
          <cell r="C764" t="str">
            <v>HOSPITAL DOM MALAN - CG Nº 027/2022</v>
          </cell>
          <cell r="E764" t="str">
            <v>LAISE DA MATA FREITAS</v>
          </cell>
          <cell r="F764" t="str">
            <v>3 - Administrativo</v>
          </cell>
          <cell r="G764" t="str">
            <v>5174-10</v>
          </cell>
          <cell r="H764">
            <v>46143</v>
          </cell>
          <cell r="J764">
            <v>218.86400000000003</v>
          </cell>
          <cell r="L764">
            <v>71.443564530289706</v>
          </cell>
          <cell r="M764">
            <v>1.62</v>
          </cell>
          <cell r="O764">
            <v>1.7740445126630799</v>
          </cell>
          <cell r="S764">
            <v>0</v>
          </cell>
          <cell r="U764">
            <v>0</v>
          </cell>
          <cell r="Y764">
            <v>0</v>
          </cell>
        </row>
        <row r="765">
          <cell r="C765" t="str">
            <v>HOSPITAL DOM MALAN - CG Nº 027/2022</v>
          </cell>
          <cell r="E765" t="str">
            <v>LAIZE DAMASCENO ARGOLO</v>
          </cell>
          <cell r="F765" t="str">
            <v>2 - Outros Profissionais da Saúde</v>
          </cell>
          <cell r="G765" t="str">
            <v>2236-05</v>
          </cell>
          <cell r="H765">
            <v>46143</v>
          </cell>
          <cell r="J765">
            <v>259.38799999999998</v>
          </cell>
          <cell r="L765">
            <v>71.443564530289706</v>
          </cell>
          <cell r="M765">
            <v>2.38</v>
          </cell>
          <cell r="O765">
            <v>1.7740445126630799</v>
          </cell>
          <cell r="S765">
            <v>0</v>
          </cell>
          <cell r="U765">
            <v>0</v>
          </cell>
          <cell r="Y765">
            <v>0</v>
          </cell>
        </row>
        <row r="766">
          <cell r="C766" t="str">
            <v>HOSPITAL DOM MALAN - CG Nº 027/2022</v>
          </cell>
          <cell r="E766" t="str">
            <v>LANA QUELE PEREIRA DA SILVA</v>
          </cell>
          <cell r="F766" t="str">
            <v>2 - Outros Profissionais da Saúde</v>
          </cell>
          <cell r="G766" t="str">
            <v>2235-05</v>
          </cell>
          <cell r="H766">
            <v>46143</v>
          </cell>
          <cell r="J766">
            <v>478.04720000000003</v>
          </cell>
          <cell r="L766">
            <v>71.443564530289706</v>
          </cell>
          <cell r="M766">
            <v>0.21</v>
          </cell>
          <cell r="O766">
            <v>1.7740445126630799</v>
          </cell>
          <cell r="S766">
            <v>0</v>
          </cell>
          <cell r="U766">
            <v>0</v>
          </cell>
          <cell r="Y766">
            <v>2038.58</v>
          </cell>
          <cell r="AB766" t="str">
            <v>PISO ENFERMAGEM</v>
          </cell>
        </row>
        <row r="767">
          <cell r="C767" t="str">
            <v>HOSPITAL DOM MALAN - CG Nº 027/2022</v>
          </cell>
          <cell r="E767" t="str">
            <v>LAODICEIA LAIS RIBEIRO LOPES</v>
          </cell>
          <cell r="F767" t="str">
            <v>2 - Outros Profissionais da Saúde</v>
          </cell>
          <cell r="G767" t="str">
            <v>3222-05</v>
          </cell>
          <cell r="H767">
            <v>46143</v>
          </cell>
          <cell r="J767">
            <v>297.93520000000001</v>
          </cell>
          <cell r="M767">
            <v>0</v>
          </cell>
          <cell r="O767">
            <v>1.7740445126630799</v>
          </cell>
          <cell r="S767">
            <v>0</v>
          </cell>
          <cell r="U767">
            <v>81.02</v>
          </cell>
          <cell r="X767" t="str">
            <v>AUXILIO CRECHE</v>
          </cell>
          <cell r="Y767">
            <v>1563.94</v>
          </cell>
          <cell r="AB767" t="str">
            <v>PISO ENFERMAGEM</v>
          </cell>
        </row>
        <row r="768">
          <cell r="C768" t="str">
            <v>HOSPITAL DOM MALAN - CG Nº 027/2022</v>
          </cell>
          <cell r="E768" t="str">
            <v>LARA BARRETO MACHADO GALVAO</v>
          </cell>
          <cell r="F768" t="str">
            <v>1 - Médico</v>
          </cell>
          <cell r="G768" t="str">
            <v>2252-30</v>
          </cell>
          <cell r="H768">
            <v>46143</v>
          </cell>
          <cell r="J768">
            <v>2796.3896000000004</v>
          </cell>
          <cell r="L768">
            <v>71.443564530289706</v>
          </cell>
          <cell r="M768">
            <v>13.46</v>
          </cell>
          <cell r="O768">
            <v>1.7740445126630799</v>
          </cell>
          <cell r="S768">
            <v>0</v>
          </cell>
          <cell r="U768">
            <v>0</v>
          </cell>
          <cell r="Y768">
            <v>0</v>
          </cell>
        </row>
        <row r="769">
          <cell r="C769" t="str">
            <v>HOSPITAL DOM MALAN - CG Nº 027/2022</v>
          </cell>
          <cell r="E769" t="str">
            <v>LARA DOS SANTOS NASCIMENTO</v>
          </cell>
          <cell r="F769" t="str">
            <v>2 - Outros Profissionais da Saúde</v>
          </cell>
          <cell r="G769" t="str">
            <v>2235-05</v>
          </cell>
          <cell r="H769">
            <v>46143</v>
          </cell>
          <cell r="J769">
            <v>230.68880000000001</v>
          </cell>
          <cell r="L769">
            <v>71.443564530289706</v>
          </cell>
          <cell r="M769">
            <v>0.42</v>
          </cell>
          <cell r="O769">
            <v>1.7740445126630799</v>
          </cell>
          <cell r="S769">
            <v>0</v>
          </cell>
          <cell r="U769">
            <v>0</v>
          </cell>
          <cell r="Y769">
            <v>2038.58</v>
          </cell>
          <cell r="AB769" t="str">
            <v>PISO ENFERMAGEM</v>
          </cell>
        </row>
        <row r="770">
          <cell r="C770" t="str">
            <v>HOSPITAL DOM MALAN - CG Nº 027/2022</v>
          </cell>
          <cell r="E770" t="str">
            <v>LARA PATRICIA DE ARAUJO ABREU</v>
          </cell>
          <cell r="F770" t="str">
            <v>2 - Outros Profissionais da Saúde</v>
          </cell>
          <cell r="G770" t="str">
            <v>3222-05</v>
          </cell>
          <cell r="H770">
            <v>46143</v>
          </cell>
          <cell r="J770">
            <v>157.10319999999999</v>
          </cell>
          <cell r="L770">
            <v>71.443564530289706</v>
          </cell>
          <cell r="M770">
            <v>1.64</v>
          </cell>
          <cell r="O770">
            <v>1.7740445126630799</v>
          </cell>
          <cell r="S770">
            <v>0</v>
          </cell>
          <cell r="U770">
            <v>0</v>
          </cell>
          <cell r="Y770">
            <v>0</v>
          </cell>
        </row>
        <row r="771">
          <cell r="C771" t="str">
            <v>HOSPITAL DOM MALAN - CG Nº 027/2022</v>
          </cell>
          <cell r="E771" t="str">
            <v>LARA VANESSA LOPES SILVA</v>
          </cell>
          <cell r="F771" t="str">
            <v>2 - Outros Profissionais da Saúde</v>
          </cell>
          <cell r="G771" t="str">
            <v>3222-05</v>
          </cell>
          <cell r="H771">
            <v>46143</v>
          </cell>
          <cell r="J771">
            <v>310.1576</v>
          </cell>
          <cell r="L771">
            <v>71.443564530289706</v>
          </cell>
          <cell r="M771">
            <v>1.64</v>
          </cell>
          <cell r="O771">
            <v>1.7740445126630799</v>
          </cell>
          <cell r="S771">
            <v>0</v>
          </cell>
          <cell r="U771">
            <v>0</v>
          </cell>
          <cell r="Y771">
            <v>1563.94</v>
          </cell>
          <cell r="AB771" t="str">
            <v>PISO ENFERMAGEM</v>
          </cell>
        </row>
        <row r="772">
          <cell r="C772" t="str">
            <v>HOSPITAL DOM MALAN - CG Nº 027/2022</v>
          </cell>
          <cell r="E772" t="str">
            <v>LARICE ELIZA COELHO DE SOUZA</v>
          </cell>
          <cell r="F772" t="str">
            <v>2 - Outros Profissionais da Saúde</v>
          </cell>
          <cell r="G772" t="str">
            <v>2236-05</v>
          </cell>
          <cell r="H772">
            <v>46143</v>
          </cell>
          <cell r="J772">
            <v>214.61279999999999</v>
          </cell>
          <cell r="L772">
            <v>71.443564530289706</v>
          </cell>
          <cell r="M772">
            <v>1.79</v>
          </cell>
          <cell r="O772">
            <v>1.7740445126630799</v>
          </cell>
          <cell r="S772">
            <v>0</v>
          </cell>
          <cell r="U772">
            <v>0</v>
          </cell>
          <cell r="Y772">
            <v>0</v>
          </cell>
        </row>
        <row r="773">
          <cell r="C773" t="str">
            <v>HOSPITAL DOM MALAN - CG Nº 027/2022</v>
          </cell>
          <cell r="E773" t="str">
            <v>LARISSA MARCELINO LUSTOSA DELMONDES</v>
          </cell>
          <cell r="F773" t="str">
            <v>3 - Administrativo</v>
          </cell>
          <cell r="G773" t="str">
            <v>4221-05</v>
          </cell>
          <cell r="H773">
            <v>46143</v>
          </cell>
          <cell r="J773">
            <v>193.97200000000001</v>
          </cell>
          <cell r="L773">
            <v>71.443564530289706</v>
          </cell>
          <cell r="M773">
            <v>1.62</v>
          </cell>
          <cell r="O773">
            <v>1.7740445126630799</v>
          </cell>
          <cell r="S773">
            <v>0</v>
          </cell>
          <cell r="U773">
            <v>0</v>
          </cell>
          <cell r="Y773">
            <v>0</v>
          </cell>
        </row>
        <row r="774">
          <cell r="C774" t="str">
            <v>HOSPITAL DOM MALAN - CG Nº 027/2022</v>
          </cell>
          <cell r="E774" t="str">
            <v>LARISSA ROBERTA ALVES DE FREITAS</v>
          </cell>
          <cell r="F774" t="str">
            <v>2 - Outros Profissionais da Saúde</v>
          </cell>
          <cell r="G774" t="str">
            <v>2236-05</v>
          </cell>
          <cell r="H774">
            <v>46143</v>
          </cell>
          <cell r="J774">
            <v>184.94800000000001</v>
          </cell>
          <cell r="L774">
            <v>71.443564530289706</v>
          </cell>
          <cell r="M774">
            <v>2.0099999999999998</v>
          </cell>
          <cell r="O774">
            <v>1.7740445126630799</v>
          </cell>
          <cell r="S774">
            <v>0</v>
          </cell>
          <cell r="U774">
            <v>0</v>
          </cell>
          <cell r="Y774">
            <v>0</v>
          </cell>
        </row>
        <row r="775">
          <cell r="C775" t="str">
            <v>HOSPITAL DOM MALAN - CG Nº 027/2022</v>
          </cell>
          <cell r="E775" t="str">
            <v>LARISSA TATIANA BARBOZA DA CRUZ</v>
          </cell>
          <cell r="F775" t="str">
            <v>2 - Outros Profissionais da Saúde</v>
          </cell>
          <cell r="G775" t="str">
            <v>3222-05</v>
          </cell>
          <cell r="H775">
            <v>46143</v>
          </cell>
          <cell r="J775">
            <v>303.47040000000004</v>
          </cell>
          <cell r="M775">
            <v>0</v>
          </cell>
          <cell r="O775">
            <v>1.7740445126630799</v>
          </cell>
          <cell r="S775">
            <v>0</v>
          </cell>
          <cell r="U775">
            <v>81.02</v>
          </cell>
          <cell r="X775" t="str">
            <v>AUXILIO CRECHE</v>
          </cell>
          <cell r="Y775">
            <v>1563.94</v>
          </cell>
          <cell r="AB775" t="str">
            <v>PISO ENFERMAGEM</v>
          </cell>
        </row>
        <row r="776">
          <cell r="C776" t="str">
            <v>HOSPITAL DOM MALAN - CG Nº 027/2022</v>
          </cell>
          <cell r="E776" t="str">
            <v>LAURA ANGELICA SILVA SANTOS</v>
          </cell>
          <cell r="F776" t="str">
            <v>2 - Outros Profissionais da Saúde</v>
          </cell>
          <cell r="G776" t="str">
            <v>3222-05</v>
          </cell>
          <cell r="H776">
            <v>46143</v>
          </cell>
          <cell r="J776">
            <v>305.05520000000001</v>
          </cell>
          <cell r="L776">
            <v>71.443564530289706</v>
          </cell>
          <cell r="M776">
            <v>1.37</v>
          </cell>
          <cell r="O776">
            <v>1.7740445126630799</v>
          </cell>
          <cell r="S776">
            <v>0</v>
          </cell>
          <cell r="U776">
            <v>0</v>
          </cell>
          <cell r="Y776">
            <v>1563.94</v>
          </cell>
          <cell r="AB776" t="str">
            <v>PISO ENFERMAGEM</v>
          </cell>
        </row>
        <row r="777">
          <cell r="C777" t="str">
            <v>HOSPITAL DOM MALAN - CG Nº 027/2022</v>
          </cell>
          <cell r="E777" t="str">
            <v>LAURA OLIVEIRA PASSOS</v>
          </cell>
          <cell r="F777" t="str">
            <v>2 - Outros Profissionais da Saúde</v>
          </cell>
          <cell r="G777" t="str">
            <v>2235-05</v>
          </cell>
          <cell r="H777">
            <v>46143</v>
          </cell>
          <cell r="J777">
            <v>432.29680000000002</v>
          </cell>
          <cell r="L777">
            <v>71.443564530289706</v>
          </cell>
          <cell r="M777">
            <v>2.12</v>
          </cell>
          <cell r="O777">
            <v>1.7740445126630799</v>
          </cell>
          <cell r="S777">
            <v>0</v>
          </cell>
          <cell r="U777">
            <v>0</v>
          </cell>
          <cell r="Y777">
            <v>2038.58</v>
          </cell>
          <cell r="AB777" t="str">
            <v>PISO ENFERMAGEM</v>
          </cell>
        </row>
        <row r="778">
          <cell r="C778" t="str">
            <v>HOSPITAL DOM MALAN - CG Nº 027/2022</v>
          </cell>
          <cell r="E778" t="str">
            <v>LAZARO ROBERTO SANTOS DE SOUZA</v>
          </cell>
          <cell r="F778" t="str">
            <v>3 - Administrativo</v>
          </cell>
          <cell r="G778" t="str">
            <v>4110-10</v>
          </cell>
          <cell r="H778">
            <v>46143</v>
          </cell>
          <cell r="J778">
            <v>155.61600000000001</v>
          </cell>
          <cell r="L778">
            <v>71.443564530289706</v>
          </cell>
          <cell r="M778">
            <v>1.62</v>
          </cell>
          <cell r="O778">
            <v>1.7740445126630799</v>
          </cell>
          <cell r="S778">
            <v>0</v>
          </cell>
          <cell r="U778">
            <v>0</v>
          </cell>
          <cell r="Y778">
            <v>0</v>
          </cell>
        </row>
        <row r="779">
          <cell r="C779" t="str">
            <v>HOSPITAL DOM MALAN - CG Nº 027/2022</v>
          </cell>
          <cell r="E779" t="str">
            <v>LEIANDRA MARQUES DOS SANTOS</v>
          </cell>
          <cell r="F779" t="str">
            <v>2 - Outros Profissionais da Saúde</v>
          </cell>
          <cell r="G779" t="str">
            <v>2235-05</v>
          </cell>
          <cell r="H779">
            <v>46143</v>
          </cell>
          <cell r="J779">
            <v>371.34960000000001</v>
          </cell>
          <cell r="L779">
            <v>71.443564530289706</v>
          </cell>
          <cell r="M779">
            <v>2.12</v>
          </cell>
          <cell r="O779">
            <v>1.7740445126630799</v>
          </cell>
          <cell r="S779">
            <v>0</v>
          </cell>
          <cell r="U779">
            <v>0</v>
          </cell>
          <cell r="Y779">
            <v>2038.58</v>
          </cell>
          <cell r="AB779" t="str">
            <v>PISO ENFERMAGEM</v>
          </cell>
        </row>
        <row r="780">
          <cell r="C780" t="str">
            <v>HOSPITAL DOM MALAN - CG Nº 027/2022</v>
          </cell>
          <cell r="E780" t="str">
            <v>LEIDAYANE WESLANY ALVES DOS SANTOS</v>
          </cell>
          <cell r="F780" t="str">
            <v>2 - Outros Profissionais da Saúde</v>
          </cell>
          <cell r="G780" t="str">
            <v>3222-05</v>
          </cell>
          <cell r="H780">
            <v>46143</v>
          </cell>
          <cell r="J780">
            <v>274.27600000000001</v>
          </cell>
          <cell r="L780">
            <v>71.443564530289706</v>
          </cell>
          <cell r="M780">
            <v>1.64</v>
          </cell>
          <cell r="O780">
            <v>1.7740445126630799</v>
          </cell>
          <cell r="R780">
            <v>187.71394230769201</v>
          </cell>
          <cell r="S780">
            <v>98.38</v>
          </cell>
          <cell r="U780">
            <v>0</v>
          </cell>
          <cell r="Y780">
            <v>1199.01</v>
          </cell>
          <cell r="AB780" t="str">
            <v>PISO ENFERMAGEM</v>
          </cell>
        </row>
        <row r="781">
          <cell r="C781" t="str">
            <v>HOSPITAL DOM MALAN - CG Nº 027/2022</v>
          </cell>
          <cell r="E781" t="str">
            <v>LEIDJANE CORDEIRO SILVA SANTOS</v>
          </cell>
          <cell r="F781" t="str">
            <v>2 - Outros Profissionais da Saúde</v>
          </cell>
          <cell r="G781" t="str">
            <v>2235-05</v>
          </cell>
          <cell r="H781">
            <v>46143</v>
          </cell>
          <cell r="J781">
            <v>235.47040000000001</v>
          </cell>
          <cell r="L781">
            <v>71.443564530289706</v>
          </cell>
          <cell r="M781">
            <v>2.12</v>
          </cell>
          <cell r="O781">
            <v>1.7740445126630799</v>
          </cell>
          <cell r="R781">
            <v>187.71394230769201</v>
          </cell>
          <cell r="S781">
            <v>127.28</v>
          </cell>
          <cell r="U781">
            <v>0</v>
          </cell>
          <cell r="Y781">
            <v>0</v>
          </cell>
        </row>
        <row r="782">
          <cell r="C782" t="str">
            <v>HOSPITAL DOM MALAN - CG Nº 027/2022</v>
          </cell>
          <cell r="E782" t="str">
            <v>LEILA CARLA SANTOS LANDIM</v>
          </cell>
          <cell r="F782" t="str">
            <v>2 - Outros Profissionais da Saúde</v>
          </cell>
          <cell r="G782" t="str">
            <v>2235-05</v>
          </cell>
          <cell r="H782">
            <v>46143</v>
          </cell>
          <cell r="J782">
            <v>405.33920000000001</v>
          </cell>
          <cell r="L782">
            <v>71.443564530289706</v>
          </cell>
          <cell r="M782">
            <v>2.12</v>
          </cell>
          <cell r="O782">
            <v>1.7740445126630799</v>
          </cell>
          <cell r="S782">
            <v>0</v>
          </cell>
          <cell r="U782">
            <v>0</v>
          </cell>
          <cell r="Y782">
            <v>2038.58</v>
          </cell>
          <cell r="AB782" t="str">
            <v>PISO ENFERMAGEM</v>
          </cell>
        </row>
        <row r="783">
          <cell r="C783" t="str">
            <v>HOSPITAL DOM MALAN - CG Nº 027/2022</v>
          </cell>
          <cell r="E783" t="str">
            <v>LEILIANE NUNES BERNARDES DA LUZ</v>
          </cell>
          <cell r="F783" t="str">
            <v>2 - Outros Profissionais da Saúde</v>
          </cell>
          <cell r="G783" t="str">
            <v>3222-05</v>
          </cell>
          <cell r="H783">
            <v>46143</v>
          </cell>
          <cell r="J783">
            <v>317.94639999999998</v>
          </cell>
          <cell r="L783">
            <v>71.443564530289706</v>
          </cell>
          <cell r="M783">
            <v>1.64</v>
          </cell>
          <cell r="O783">
            <v>1.7740445126630799</v>
          </cell>
          <cell r="S783">
            <v>0</v>
          </cell>
          <cell r="U783">
            <v>81.02</v>
          </cell>
          <cell r="X783" t="str">
            <v>AUXILIO CRECHE</v>
          </cell>
          <cell r="Y783">
            <v>1563.94</v>
          </cell>
          <cell r="AB783" t="str">
            <v>PISO ENFERMAGEM</v>
          </cell>
        </row>
        <row r="784">
          <cell r="C784" t="str">
            <v>HOSPITAL DOM MALAN - CG Nº 027/2022</v>
          </cell>
          <cell r="E784" t="str">
            <v>LEILIANNE DE AMORIM LOURA MACEDO</v>
          </cell>
          <cell r="F784" t="str">
            <v>2 - Outros Profissionais da Saúde</v>
          </cell>
          <cell r="G784" t="str">
            <v>2235-05</v>
          </cell>
          <cell r="H784">
            <v>46143</v>
          </cell>
          <cell r="J784">
            <v>368.05680000000001</v>
          </cell>
          <cell r="L784">
            <v>71.443564530289706</v>
          </cell>
          <cell r="M784">
            <v>2.12</v>
          </cell>
          <cell r="O784">
            <v>1.7740445126630799</v>
          </cell>
          <cell r="S784">
            <v>0</v>
          </cell>
          <cell r="U784">
            <v>0</v>
          </cell>
          <cell r="Y784">
            <v>2038.58</v>
          </cell>
          <cell r="AB784" t="str">
            <v>PISO ENFERMAGEM</v>
          </cell>
        </row>
        <row r="785">
          <cell r="C785" t="str">
            <v>HOSPITAL DOM MALAN - CG Nº 027/2022</v>
          </cell>
          <cell r="E785" t="str">
            <v>LELIO LOIOLA ANDRADE JUNIOR</v>
          </cell>
          <cell r="F785" t="str">
            <v>2 - Outros Profissionais da Saúde</v>
          </cell>
          <cell r="G785" t="str">
            <v>2235-05</v>
          </cell>
          <cell r="H785">
            <v>46143</v>
          </cell>
          <cell r="J785">
            <v>368.05680000000001</v>
          </cell>
          <cell r="L785">
            <v>71.443564530289706</v>
          </cell>
          <cell r="M785">
            <v>2.12</v>
          </cell>
          <cell r="O785">
            <v>1.7740445126630799</v>
          </cell>
          <cell r="S785">
            <v>0</v>
          </cell>
          <cell r="U785">
            <v>0</v>
          </cell>
          <cell r="Y785">
            <v>2038.58</v>
          </cell>
          <cell r="AB785" t="str">
            <v>PISO ENFERMAGEM</v>
          </cell>
        </row>
        <row r="786">
          <cell r="C786" t="str">
            <v>HOSPITAL DOM MALAN - CG Nº 027/2022</v>
          </cell>
          <cell r="E786" t="str">
            <v>LENICIA MATOS DA LUZ</v>
          </cell>
          <cell r="F786" t="str">
            <v>3 - Administrativo</v>
          </cell>
          <cell r="G786" t="str">
            <v>5134-30</v>
          </cell>
          <cell r="H786">
            <v>46143</v>
          </cell>
          <cell r="J786">
            <v>178.89919999999998</v>
          </cell>
          <cell r="L786">
            <v>71.443564530289706</v>
          </cell>
          <cell r="M786">
            <v>1.62</v>
          </cell>
          <cell r="O786">
            <v>1.7740445126630799</v>
          </cell>
          <cell r="R786">
            <v>187.71394230769201</v>
          </cell>
          <cell r="S786">
            <v>97.26</v>
          </cell>
          <cell r="U786">
            <v>0</v>
          </cell>
          <cell r="Y786">
            <v>0</v>
          </cell>
        </row>
        <row r="787">
          <cell r="C787" t="str">
            <v>HOSPITAL DOM MALAN - CG Nº 027/2022</v>
          </cell>
          <cell r="E787" t="str">
            <v>LEONARDO FELIPE NOGUEIRA DA SILVA</v>
          </cell>
          <cell r="F787" t="str">
            <v>3 - Administrativo</v>
          </cell>
          <cell r="G787" t="str">
            <v>4110-10</v>
          </cell>
          <cell r="H787">
            <v>46143</v>
          </cell>
          <cell r="J787">
            <v>261.73439999999999</v>
          </cell>
          <cell r="L787">
            <v>71.443564530289706</v>
          </cell>
          <cell r="M787">
            <v>1.79</v>
          </cell>
          <cell r="O787">
            <v>1.7740445126630799</v>
          </cell>
          <cell r="S787">
            <v>0</v>
          </cell>
          <cell r="U787">
            <v>0</v>
          </cell>
          <cell r="Y787">
            <v>0</v>
          </cell>
        </row>
        <row r="788">
          <cell r="C788" t="str">
            <v>HOSPITAL DOM MALAN - CG Nº 027/2022</v>
          </cell>
          <cell r="E788" t="str">
            <v>LEONARDO GOMES DA SILVA</v>
          </cell>
          <cell r="F788" t="str">
            <v>3 - Administrativo</v>
          </cell>
          <cell r="G788" t="str">
            <v>5174-10</v>
          </cell>
          <cell r="H788">
            <v>46143</v>
          </cell>
          <cell r="J788">
            <v>155.61600000000001</v>
          </cell>
          <cell r="L788">
            <v>71.443564530289706</v>
          </cell>
          <cell r="M788">
            <v>1.62</v>
          </cell>
          <cell r="O788">
            <v>1.7740445126630799</v>
          </cell>
          <cell r="S788">
            <v>0</v>
          </cell>
          <cell r="U788">
            <v>0</v>
          </cell>
          <cell r="Y788">
            <v>0</v>
          </cell>
        </row>
        <row r="789">
          <cell r="C789" t="str">
            <v>HOSPITAL DOM MALAN - CG Nº 027/2022</v>
          </cell>
          <cell r="E789" t="str">
            <v>LEONARDO RODRIGUES PEREIRA</v>
          </cell>
          <cell r="F789" t="str">
            <v>2 - Outros Profissionais da Saúde</v>
          </cell>
          <cell r="G789" t="str">
            <v>3222-05</v>
          </cell>
          <cell r="H789">
            <v>46143</v>
          </cell>
          <cell r="J789">
            <v>304.90800000000002</v>
          </cell>
          <cell r="L789">
            <v>71.443564530289706</v>
          </cell>
          <cell r="M789">
            <v>1.42</v>
          </cell>
          <cell r="O789">
            <v>1.7740445126630799</v>
          </cell>
          <cell r="S789">
            <v>0</v>
          </cell>
          <cell r="U789">
            <v>0</v>
          </cell>
          <cell r="Y789">
            <v>1563.94</v>
          </cell>
          <cell r="AB789" t="str">
            <v>PISO ENFERMAGEM</v>
          </cell>
        </row>
        <row r="790">
          <cell r="C790" t="str">
            <v>HOSPITAL DOM MALAN - CG Nº 027/2022</v>
          </cell>
          <cell r="E790" t="str">
            <v>LEONICE SILVA SANTOS</v>
          </cell>
          <cell r="F790" t="str">
            <v>2 - Outros Profissionais da Saúde</v>
          </cell>
          <cell r="G790" t="str">
            <v>3222-05</v>
          </cell>
          <cell r="H790">
            <v>46143</v>
          </cell>
          <cell r="J790">
            <v>298.48880000000003</v>
          </cell>
          <cell r="L790">
            <v>71.443564530289706</v>
          </cell>
          <cell r="M790">
            <v>1.64</v>
          </cell>
          <cell r="O790">
            <v>1.7740445126630799</v>
          </cell>
          <cell r="S790">
            <v>0</v>
          </cell>
          <cell r="U790">
            <v>0</v>
          </cell>
          <cell r="Y790">
            <v>1563.94</v>
          </cell>
          <cell r="AB790" t="str">
            <v>PISO ENFERMAGEM</v>
          </cell>
        </row>
        <row r="791">
          <cell r="C791" t="str">
            <v>HOSPITAL DOM MALAN - CG Nº 027/2022</v>
          </cell>
          <cell r="E791" t="str">
            <v>LEONILDA BARBOSA NASCIMENTO PEREIRA</v>
          </cell>
          <cell r="F791" t="str">
            <v>2 - Outros Profissionais da Saúde</v>
          </cell>
          <cell r="G791" t="str">
            <v>3222-05</v>
          </cell>
          <cell r="H791">
            <v>46143</v>
          </cell>
          <cell r="J791">
            <v>293.92240000000004</v>
          </cell>
          <cell r="L791">
            <v>71.443564530289706</v>
          </cell>
          <cell r="M791">
            <v>1.53</v>
          </cell>
          <cell r="O791">
            <v>1.7740445126630799</v>
          </cell>
          <cell r="S791">
            <v>0</v>
          </cell>
          <cell r="U791">
            <v>0</v>
          </cell>
          <cell r="Y791">
            <v>1563.94</v>
          </cell>
          <cell r="AB791" t="str">
            <v>PISO ENFERMAGEM</v>
          </cell>
        </row>
        <row r="792">
          <cell r="C792" t="str">
            <v>HOSPITAL DOM MALAN - CG Nº 027/2022</v>
          </cell>
          <cell r="E792" t="str">
            <v>LETICIA ALLANY NASCIMENTO AMORIM BAR</v>
          </cell>
          <cell r="F792" t="str">
            <v>3 - Administrativo</v>
          </cell>
          <cell r="G792" t="str">
            <v>4110-10</v>
          </cell>
          <cell r="H792">
            <v>46143</v>
          </cell>
          <cell r="J792">
            <v>168.96400000000003</v>
          </cell>
          <cell r="M792">
            <v>0</v>
          </cell>
          <cell r="O792">
            <v>1.7740445126630799</v>
          </cell>
          <cell r="S792">
            <v>0</v>
          </cell>
          <cell r="U792">
            <v>0</v>
          </cell>
          <cell r="Y792">
            <v>0</v>
          </cell>
        </row>
        <row r="793">
          <cell r="C793" t="str">
            <v>HOSPITAL DOM MALAN - CG Nº 027/2022</v>
          </cell>
          <cell r="E793" t="str">
            <v>LETICIA SILVA DE MELO</v>
          </cell>
          <cell r="F793" t="str">
            <v>2 - Outros Profissionais da Saúde</v>
          </cell>
          <cell r="G793" t="str">
            <v>3222-05</v>
          </cell>
          <cell r="H793">
            <v>46143</v>
          </cell>
          <cell r="J793">
            <v>157.10319999999999</v>
          </cell>
          <cell r="L793">
            <v>71.443564530289706</v>
          </cell>
          <cell r="M793">
            <v>1.64</v>
          </cell>
          <cell r="O793">
            <v>1.7740445126630799</v>
          </cell>
          <cell r="S793">
            <v>0</v>
          </cell>
          <cell r="U793">
            <v>0</v>
          </cell>
          <cell r="Y793">
            <v>0</v>
          </cell>
        </row>
        <row r="794">
          <cell r="C794" t="str">
            <v>HOSPITAL DOM MALAN - CG Nº 027/2022</v>
          </cell>
          <cell r="E794" t="str">
            <v>LIBNA HELEN DE MELO LIMA</v>
          </cell>
          <cell r="F794" t="str">
            <v>2 - Outros Profissionais da Saúde</v>
          </cell>
          <cell r="G794" t="str">
            <v>2235-05</v>
          </cell>
          <cell r="H794">
            <v>46143</v>
          </cell>
          <cell r="J794">
            <v>444.5256</v>
          </cell>
          <cell r="L794">
            <v>71.443564530289706</v>
          </cell>
          <cell r="M794">
            <v>2.12</v>
          </cell>
          <cell r="O794">
            <v>1.7740445126630799</v>
          </cell>
          <cell r="S794">
            <v>0</v>
          </cell>
          <cell r="U794">
            <v>0</v>
          </cell>
          <cell r="Y794">
            <v>2038.58</v>
          </cell>
          <cell r="AB794" t="str">
            <v>PISO ENFERMAGEM</v>
          </cell>
        </row>
        <row r="795">
          <cell r="C795" t="str">
            <v>HOSPITAL DOM MALAN - CG Nº 027/2022</v>
          </cell>
          <cell r="E795" t="str">
            <v>LIBORIO DA SILVA PASSOS JUNIOR</v>
          </cell>
          <cell r="F795" t="str">
            <v>2 - Outros Profissionais da Saúde</v>
          </cell>
          <cell r="G795" t="str">
            <v>3222-05</v>
          </cell>
          <cell r="H795">
            <v>46143</v>
          </cell>
          <cell r="J795">
            <v>0</v>
          </cell>
          <cell r="K795">
            <v>160.53</v>
          </cell>
          <cell r="L795">
            <v>71.443564530289706</v>
          </cell>
          <cell r="M795">
            <v>1.0900000000000001</v>
          </cell>
          <cell r="O795">
            <v>1.7740445126630799</v>
          </cell>
          <cell r="S795">
            <v>0</v>
          </cell>
          <cell r="U795">
            <v>0</v>
          </cell>
          <cell r="Y795">
            <v>521.30999999999995</v>
          </cell>
          <cell r="AB795" t="str">
            <v>PISO ENFERMAGEM</v>
          </cell>
        </row>
        <row r="796">
          <cell r="C796" t="str">
            <v>HOSPITAL DOM MALAN - CG Nº 027/2022</v>
          </cell>
          <cell r="E796" t="str">
            <v>LICIA MONICA GONCALVES DE SOUZA</v>
          </cell>
          <cell r="F796" t="str">
            <v>3 - Administrativo</v>
          </cell>
          <cell r="G796" t="str">
            <v>5134-30</v>
          </cell>
          <cell r="H796">
            <v>46143</v>
          </cell>
          <cell r="J796">
            <v>155.61600000000001</v>
          </cell>
          <cell r="L796">
            <v>71.443564530289706</v>
          </cell>
          <cell r="M796">
            <v>1.62</v>
          </cell>
          <cell r="O796">
            <v>1.7740445126630799</v>
          </cell>
          <cell r="R796">
            <v>187.71394230769201</v>
          </cell>
          <cell r="S796">
            <v>97.26</v>
          </cell>
          <cell r="U796">
            <v>0</v>
          </cell>
          <cell r="Y796">
            <v>0</v>
          </cell>
        </row>
        <row r="797">
          <cell r="C797" t="str">
            <v>HOSPITAL DOM MALAN - CG Nº 027/2022</v>
          </cell>
          <cell r="E797" t="str">
            <v>LIDIANE DOS SANTOS LIMA</v>
          </cell>
          <cell r="F797" t="str">
            <v>2 - Outros Profissionais da Saúde</v>
          </cell>
          <cell r="G797" t="str">
            <v>3222-05</v>
          </cell>
          <cell r="H797">
            <v>46143</v>
          </cell>
          <cell r="J797">
            <v>282.21840000000003</v>
          </cell>
          <cell r="L797">
            <v>71.443564530289706</v>
          </cell>
          <cell r="M797">
            <v>1.64</v>
          </cell>
          <cell r="O797">
            <v>1.7740445126630799</v>
          </cell>
          <cell r="S797">
            <v>0</v>
          </cell>
          <cell r="U797">
            <v>0</v>
          </cell>
          <cell r="Y797">
            <v>1563.94</v>
          </cell>
          <cell r="AB797" t="str">
            <v>PISO ENFERMAGEM</v>
          </cell>
        </row>
        <row r="798">
          <cell r="C798" t="str">
            <v>HOSPITAL DOM MALAN - CG Nº 027/2022</v>
          </cell>
          <cell r="E798" t="str">
            <v>LIDIONE BRITO SOUTO</v>
          </cell>
          <cell r="F798" t="str">
            <v>2 - Outros Profissionais da Saúde</v>
          </cell>
          <cell r="G798" t="str">
            <v>2516-05</v>
          </cell>
          <cell r="H798">
            <v>46143</v>
          </cell>
          <cell r="J798">
            <v>237.79759999999999</v>
          </cell>
          <cell r="L798">
            <v>71.443564530289706</v>
          </cell>
          <cell r="M798">
            <v>2.65</v>
          </cell>
          <cell r="O798">
            <v>1.7740445126630799</v>
          </cell>
          <cell r="S798">
            <v>0</v>
          </cell>
          <cell r="U798">
            <v>0</v>
          </cell>
          <cell r="Y798">
            <v>0</v>
          </cell>
        </row>
        <row r="799">
          <cell r="C799" t="str">
            <v>HOSPITAL DOM MALAN - CG Nº 027/2022</v>
          </cell>
          <cell r="E799" t="str">
            <v>LIDUINA MARIA DA SILVEIRA</v>
          </cell>
          <cell r="F799" t="str">
            <v>2 - Outros Profissionais da Saúde</v>
          </cell>
          <cell r="G799" t="str">
            <v>2235-05</v>
          </cell>
          <cell r="H799">
            <v>46143</v>
          </cell>
          <cell r="J799">
            <v>404.93199999999996</v>
          </cell>
          <cell r="L799">
            <v>71.443564530289706</v>
          </cell>
          <cell r="M799">
            <v>2.12</v>
          </cell>
          <cell r="O799">
            <v>1.7740445126630799</v>
          </cell>
          <cell r="S799">
            <v>0</v>
          </cell>
          <cell r="U799">
            <v>0</v>
          </cell>
          <cell r="Y799">
            <v>2038.58</v>
          </cell>
          <cell r="AB799" t="str">
            <v>PISO ENFERMAGEM</v>
          </cell>
        </row>
        <row r="800">
          <cell r="C800" t="str">
            <v>HOSPITAL DOM MALAN - CG Nº 027/2022</v>
          </cell>
          <cell r="E800" t="str">
            <v>LIGIA PETTENE CARNIELI</v>
          </cell>
          <cell r="F800" t="str">
            <v>1 - Médico</v>
          </cell>
          <cell r="G800" t="str">
            <v>2251-24</v>
          </cell>
          <cell r="H800">
            <v>46143</v>
          </cell>
          <cell r="J800">
            <v>1542.9648000000002</v>
          </cell>
          <cell r="M800">
            <v>0</v>
          </cell>
          <cell r="O800">
            <v>1.7740445126630799</v>
          </cell>
          <cell r="S800">
            <v>0</v>
          </cell>
          <cell r="U800">
            <v>0</v>
          </cell>
          <cell r="Y800">
            <v>0</v>
          </cell>
        </row>
        <row r="801">
          <cell r="C801" t="str">
            <v>HOSPITAL DOM MALAN - CG Nº 027/2022</v>
          </cell>
          <cell r="E801" t="str">
            <v>LILEIDE PEREIRA DE SOUZA</v>
          </cell>
          <cell r="F801" t="str">
            <v>3 - Administrativo</v>
          </cell>
          <cell r="G801" t="str">
            <v>4131-15</v>
          </cell>
          <cell r="H801">
            <v>46143</v>
          </cell>
          <cell r="J801">
            <v>206.51439999999999</v>
          </cell>
          <cell r="L801">
            <v>71.443564530289706</v>
          </cell>
          <cell r="M801">
            <v>2.2599999999999998</v>
          </cell>
          <cell r="O801">
            <v>1.7740445126630799</v>
          </cell>
          <cell r="S801">
            <v>0</v>
          </cell>
          <cell r="U801">
            <v>0</v>
          </cell>
          <cell r="Y801">
            <v>0</v>
          </cell>
        </row>
        <row r="802">
          <cell r="C802" t="str">
            <v>HOSPITAL DOM MALAN - CG Nº 027/2022</v>
          </cell>
          <cell r="E802" t="str">
            <v>LILIANE RODRIGUES DA SILVA</v>
          </cell>
          <cell r="F802" t="str">
            <v>2 - Outros Profissionais da Saúde</v>
          </cell>
          <cell r="G802" t="str">
            <v>2235-05</v>
          </cell>
          <cell r="H802">
            <v>46143</v>
          </cell>
          <cell r="J802">
            <v>369.58960000000002</v>
          </cell>
          <cell r="L802">
            <v>71.443564530289706</v>
          </cell>
          <cell r="M802">
            <v>2.12</v>
          </cell>
          <cell r="O802">
            <v>1.7740445126630799</v>
          </cell>
          <cell r="S802">
            <v>0</v>
          </cell>
          <cell r="U802">
            <v>0</v>
          </cell>
          <cell r="Y802">
            <v>2038.58</v>
          </cell>
          <cell r="AB802" t="str">
            <v>PISO ENFERMAGEM</v>
          </cell>
        </row>
        <row r="803">
          <cell r="C803" t="str">
            <v>HOSPITAL DOM MALAN - CG Nº 027/2022</v>
          </cell>
          <cell r="E803" t="str">
            <v>LINA ROSE SOUZA CARVALHO BISPO</v>
          </cell>
          <cell r="F803" t="str">
            <v>2 - Outros Profissionais da Saúde</v>
          </cell>
          <cell r="G803" t="str">
            <v>3222-05</v>
          </cell>
          <cell r="H803">
            <v>46143</v>
          </cell>
          <cell r="J803">
            <v>384.92320000000001</v>
          </cell>
          <cell r="L803">
            <v>71.443564530289706</v>
          </cell>
          <cell r="M803">
            <v>2.12</v>
          </cell>
          <cell r="O803">
            <v>1.7740445126630799</v>
          </cell>
          <cell r="S803">
            <v>0</v>
          </cell>
          <cell r="U803">
            <v>0</v>
          </cell>
          <cell r="Y803">
            <v>2038.58</v>
          </cell>
          <cell r="AB803" t="str">
            <v>PISO ENFERMAGEM</v>
          </cell>
        </row>
        <row r="804">
          <cell r="C804" t="str">
            <v>HOSPITAL DOM MALAN - CG Nº 027/2022</v>
          </cell>
          <cell r="E804" t="str">
            <v>LINDARAY DE SOUZA</v>
          </cell>
          <cell r="F804" t="str">
            <v>2 - Outros Profissionais da Saúde</v>
          </cell>
          <cell r="G804" t="str">
            <v>3222-05</v>
          </cell>
          <cell r="H804">
            <v>46143</v>
          </cell>
          <cell r="J804">
            <v>312.95679999999999</v>
          </cell>
          <cell r="L804">
            <v>71.443564530289706</v>
          </cell>
          <cell r="M804">
            <v>1.64</v>
          </cell>
          <cell r="O804">
            <v>1.7740445126630799</v>
          </cell>
          <cell r="R804">
            <v>187.71394230769201</v>
          </cell>
          <cell r="S804">
            <v>98.38</v>
          </cell>
          <cell r="U804">
            <v>0</v>
          </cell>
          <cell r="Y804">
            <v>1563.94</v>
          </cell>
          <cell r="AB804" t="str">
            <v>PISO ENFERMAGEM</v>
          </cell>
        </row>
        <row r="805">
          <cell r="C805" t="str">
            <v>HOSPITAL DOM MALAN - CG Nº 027/2022</v>
          </cell>
          <cell r="E805" t="str">
            <v>LINDIANE DE OLIVEIRA</v>
          </cell>
          <cell r="F805" t="str">
            <v>2 - Outros Profissionais da Saúde</v>
          </cell>
          <cell r="G805" t="str">
            <v>3222-05</v>
          </cell>
          <cell r="H805">
            <v>46143</v>
          </cell>
          <cell r="J805">
            <v>157.10319999999999</v>
          </cell>
          <cell r="L805">
            <v>71.443564530289706</v>
          </cell>
          <cell r="M805">
            <v>1.64</v>
          </cell>
          <cell r="O805">
            <v>1.7740445126630799</v>
          </cell>
          <cell r="S805">
            <v>0</v>
          </cell>
          <cell r="U805">
            <v>0</v>
          </cell>
          <cell r="Y805">
            <v>0</v>
          </cell>
        </row>
        <row r="806">
          <cell r="C806" t="str">
            <v>HOSPITAL DOM MALAN - CG Nº 027/2022</v>
          </cell>
          <cell r="E806" t="str">
            <v>LIVIA THAIS LIMA DE SOUSA</v>
          </cell>
          <cell r="F806" t="str">
            <v>2 - Outros Profissionais da Saúde</v>
          </cell>
          <cell r="G806" t="str">
            <v>2235-05</v>
          </cell>
          <cell r="H806">
            <v>46143</v>
          </cell>
          <cell r="J806">
            <v>382.98160000000007</v>
          </cell>
          <cell r="L806">
            <v>71.443564530289706</v>
          </cell>
          <cell r="M806">
            <v>2.12</v>
          </cell>
          <cell r="O806">
            <v>1.7740445126630799</v>
          </cell>
          <cell r="S806">
            <v>0</v>
          </cell>
          <cell r="U806">
            <v>0</v>
          </cell>
          <cell r="Y806">
            <v>2038.58</v>
          </cell>
          <cell r="AB806" t="str">
            <v>PISO ENFERMAGEM</v>
          </cell>
        </row>
        <row r="807">
          <cell r="C807" t="str">
            <v>HOSPITAL DOM MALAN - CG Nº 027/2022</v>
          </cell>
          <cell r="E807" t="str">
            <v>LO RUAMA PORTELA DO NASCIMENTO PARAJARA</v>
          </cell>
          <cell r="F807" t="str">
            <v>2 - Outros Profissionais da Saúde</v>
          </cell>
          <cell r="G807" t="str">
            <v>2236-05</v>
          </cell>
          <cell r="H807">
            <v>46143</v>
          </cell>
          <cell r="J807">
            <v>82.867999999999995</v>
          </cell>
          <cell r="L807">
            <v>71.443564530289706</v>
          </cell>
          <cell r="M807">
            <v>0.9</v>
          </cell>
          <cell r="O807">
            <v>1.7740445126630799</v>
          </cell>
          <cell r="S807">
            <v>0</v>
          </cell>
          <cell r="U807">
            <v>0</v>
          </cell>
          <cell r="Y807">
            <v>0</v>
          </cell>
        </row>
        <row r="808">
          <cell r="C808" t="str">
            <v>HOSPITAL DOM MALAN - CG Nº 027/2022</v>
          </cell>
          <cell r="E808" t="str">
            <v>LORENA DOS SANTOS OLIVEIRA</v>
          </cell>
          <cell r="F808" t="str">
            <v>2 - Outros Profissionais da Saúde</v>
          </cell>
          <cell r="G808" t="str">
            <v>3222-05</v>
          </cell>
          <cell r="H808">
            <v>46143</v>
          </cell>
          <cell r="J808">
            <v>463.8528</v>
          </cell>
          <cell r="L808">
            <v>71.443564530289706</v>
          </cell>
          <cell r="M808">
            <v>0.11</v>
          </cell>
          <cell r="O808">
            <v>1.7740445126630799</v>
          </cell>
          <cell r="R808">
            <v>187.71394230769201</v>
          </cell>
          <cell r="S808">
            <v>6.56</v>
          </cell>
          <cell r="U808">
            <v>0</v>
          </cell>
          <cell r="Y808">
            <v>1563.94</v>
          </cell>
          <cell r="AB808" t="str">
            <v>PISO ENFERMAGEM</v>
          </cell>
        </row>
        <row r="809">
          <cell r="C809" t="str">
            <v>HOSPITAL DOM MALAN - CG Nº 027/2022</v>
          </cell>
          <cell r="E809" t="str">
            <v>LORENA MANUELE DA COSTA SILVA</v>
          </cell>
          <cell r="F809" t="str">
            <v>2 - Outros Profissionais da Saúde</v>
          </cell>
          <cell r="G809" t="str">
            <v>2235-05</v>
          </cell>
          <cell r="H809">
            <v>46143</v>
          </cell>
          <cell r="J809">
            <v>393.83920000000001</v>
          </cell>
          <cell r="L809">
            <v>71.443564530289706</v>
          </cell>
          <cell r="M809">
            <v>2.12</v>
          </cell>
          <cell r="O809">
            <v>1.7740445126630799</v>
          </cell>
          <cell r="S809">
            <v>0</v>
          </cell>
          <cell r="U809">
            <v>0</v>
          </cell>
          <cell r="Y809">
            <v>2038.58</v>
          </cell>
          <cell r="AB809" t="str">
            <v>PISO ENFERMAGEM</v>
          </cell>
        </row>
        <row r="810">
          <cell r="C810" t="str">
            <v>HOSPITAL DOM MALAN - CG Nº 027/2022</v>
          </cell>
          <cell r="E810" t="str">
            <v>LORENA SANTOS DE SOUZA</v>
          </cell>
          <cell r="F810" t="str">
            <v>3 - Administrativo</v>
          </cell>
          <cell r="G810" t="str">
            <v>4221-05</v>
          </cell>
          <cell r="H810">
            <v>46143</v>
          </cell>
          <cell r="J810">
            <v>178.22400000000002</v>
          </cell>
          <cell r="L810">
            <v>71.443564530289706</v>
          </cell>
          <cell r="M810">
            <v>1.62</v>
          </cell>
          <cell r="O810">
            <v>1.7740445126630799</v>
          </cell>
          <cell r="S810">
            <v>0</v>
          </cell>
          <cell r="U810">
            <v>0</v>
          </cell>
          <cell r="Y810">
            <v>0</v>
          </cell>
        </row>
        <row r="811">
          <cell r="C811" t="str">
            <v>HOSPITAL DOM MALAN - CG Nº 027/2022</v>
          </cell>
          <cell r="E811" t="str">
            <v>LOUIRENE LEAL DE SOUSA</v>
          </cell>
          <cell r="F811" t="str">
            <v>2 - Outros Profissionais da Saúde</v>
          </cell>
          <cell r="G811" t="str">
            <v>2236-05</v>
          </cell>
          <cell r="H811">
            <v>46143</v>
          </cell>
          <cell r="J811">
            <v>197.84479999999999</v>
          </cell>
          <cell r="L811">
            <v>71.443564530289706</v>
          </cell>
          <cell r="M811">
            <v>2.0699999999999998</v>
          </cell>
          <cell r="O811">
            <v>1.7740445126630799</v>
          </cell>
          <cell r="S811">
            <v>0</v>
          </cell>
          <cell r="U811">
            <v>0</v>
          </cell>
          <cell r="Y811">
            <v>0</v>
          </cell>
        </row>
        <row r="812">
          <cell r="C812" t="str">
            <v>HOSPITAL DOM MALAN - CG Nº 027/2022</v>
          </cell>
          <cell r="E812" t="str">
            <v>LOUISE MANGABEIRA MEDEIROS DE OLIVEIRA</v>
          </cell>
          <cell r="F812" t="str">
            <v>2 - Outros Profissionais da Saúde</v>
          </cell>
          <cell r="G812" t="str">
            <v>2235-05</v>
          </cell>
          <cell r="H812">
            <v>46143</v>
          </cell>
          <cell r="J812">
            <v>448.05680000000001</v>
          </cell>
          <cell r="L812">
            <v>71.443564530289706</v>
          </cell>
          <cell r="M812">
            <v>2.12</v>
          </cell>
          <cell r="O812">
            <v>1.7740445126630799</v>
          </cell>
          <cell r="S812">
            <v>0</v>
          </cell>
          <cell r="U812">
            <v>0</v>
          </cell>
          <cell r="Y812">
            <v>2038.58</v>
          </cell>
          <cell r="AB812" t="str">
            <v>PISO ENFERMAGEM</v>
          </cell>
        </row>
        <row r="813">
          <cell r="C813" t="str">
            <v>HOSPITAL DOM MALAN - CG Nº 027/2022</v>
          </cell>
          <cell r="E813" t="str">
            <v>LOUISIANE CAROL RIBEIRO</v>
          </cell>
          <cell r="F813" t="str">
            <v>2 - Outros Profissionais da Saúde</v>
          </cell>
          <cell r="G813" t="str">
            <v>3222-05</v>
          </cell>
          <cell r="H813">
            <v>46143</v>
          </cell>
          <cell r="J813">
            <v>337.78000000000003</v>
          </cell>
          <cell r="L813">
            <v>71.443564530289706</v>
          </cell>
          <cell r="M813">
            <v>0.11</v>
          </cell>
          <cell r="O813">
            <v>1.7740445126630799</v>
          </cell>
          <cell r="S813">
            <v>0</v>
          </cell>
          <cell r="U813">
            <v>0</v>
          </cell>
          <cell r="Y813">
            <v>1563.94</v>
          </cell>
          <cell r="AB813" t="str">
            <v>PISO ENFERMAGEM</v>
          </cell>
        </row>
        <row r="814">
          <cell r="C814" t="str">
            <v>HOSPITAL DOM MALAN - CG Nº 027/2022</v>
          </cell>
          <cell r="E814" t="str">
            <v>LOURDES TAINA FERREIRA MARTINS DA SILVA</v>
          </cell>
          <cell r="F814" t="str">
            <v>2 - Outros Profissionais da Saúde</v>
          </cell>
          <cell r="G814" t="str">
            <v>2235-05</v>
          </cell>
          <cell r="H814">
            <v>46143</v>
          </cell>
          <cell r="J814">
            <v>0</v>
          </cell>
          <cell r="M814">
            <v>0</v>
          </cell>
          <cell r="O814">
            <v>1.7740445126630799</v>
          </cell>
          <cell r="S814">
            <v>0</v>
          </cell>
          <cell r="U814">
            <v>0</v>
          </cell>
          <cell r="Y814">
            <v>0</v>
          </cell>
        </row>
        <row r="815">
          <cell r="C815" t="str">
            <v>HOSPITAL DOM MALAN - CG Nº 027/2022</v>
          </cell>
          <cell r="E815" t="str">
            <v>LUANA DA SILVA FERREIRA</v>
          </cell>
          <cell r="F815" t="str">
            <v>2 - Outros Profissionais da Saúde</v>
          </cell>
          <cell r="G815" t="str">
            <v>3222-05</v>
          </cell>
          <cell r="H815">
            <v>46143</v>
          </cell>
          <cell r="J815">
            <v>292.82240000000002</v>
          </cell>
          <cell r="L815">
            <v>71.443564530289706</v>
          </cell>
          <cell r="M815">
            <v>1.64</v>
          </cell>
          <cell r="O815">
            <v>1.7740445126630799</v>
          </cell>
          <cell r="S815">
            <v>0</v>
          </cell>
          <cell r="U815">
            <v>0</v>
          </cell>
          <cell r="Y815">
            <v>1563.94</v>
          </cell>
          <cell r="AB815" t="str">
            <v>PISO ENFERMAGEM</v>
          </cell>
        </row>
        <row r="816">
          <cell r="C816" t="str">
            <v>HOSPITAL DOM MALAN - CG Nº 027/2022</v>
          </cell>
          <cell r="E816" t="str">
            <v>LUANA DE FARIAS COELHO</v>
          </cell>
          <cell r="F816" t="str">
            <v>2 - Outros Profissionais da Saúde</v>
          </cell>
          <cell r="G816" t="str">
            <v>2235-05</v>
          </cell>
          <cell r="H816">
            <v>46143</v>
          </cell>
          <cell r="J816">
            <v>402.99040000000002</v>
          </cell>
          <cell r="L816">
            <v>71.443564530289706</v>
          </cell>
          <cell r="M816">
            <v>2.12</v>
          </cell>
          <cell r="O816">
            <v>1.7740445126630799</v>
          </cell>
          <cell r="S816">
            <v>0</v>
          </cell>
          <cell r="U816">
            <v>0</v>
          </cell>
          <cell r="Y816">
            <v>2038.58</v>
          </cell>
          <cell r="AB816" t="str">
            <v>PISO ENFERMAGEM</v>
          </cell>
        </row>
        <row r="817">
          <cell r="C817" t="str">
            <v>HOSPITAL DOM MALAN - CG Nº 027/2022</v>
          </cell>
          <cell r="E817" t="str">
            <v>LUANA RODRIGUES LUZ</v>
          </cell>
          <cell r="F817" t="str">
            <v>2 - Outros Profissionais da Saúde</v>
          </cell>
          <cell r="G817" t="str">
            <v>2235-05</v>
          </cell>
          <cell r="H817">
            <v>46143</v>
          </cell>
          <cell r="J817">
            <v>410.86080000000004</v>
          </cell>
          <cell r="L817">
            <v>71.443564530289706</v>
          </cell>
          <cell r="M817">
            <v>2.12</v>
          </cell>
          <cell r="O817">
            <v>1.7740445126630799</v>
          </cell>
          <cell r="S817">
            <v>0</v>
          </cell>
          <cell r="U817">
            <v>0</v>
          </cell>
          <cell r="Y817">
            <v>2038.58</v>
          </cell>
          <cell r="AB817" t="str">
            <v>PISO ENFERMAGEM</v>
          </cell>
        </row>
        <row r="818">
          <cell r="C818" t="str">
            <v>HOSPITAL DOM MALAN - CG Nº 027/2022</v>
          </cell>
          <cell r="E818" t="str">
            <v>LUCAS DE OLIVEIRA SOUSA</v>
          </cell>
          <cell r="F818" t="str">
            <v>3 - Administrativo</v>
          </cell>
          <cell r="G818" t="str">
            <v>4110-10</v>
          </cell>
          <cell r="H818">
            <v>46143</v>
          </cell>
          <cell r="J818">
            <v>155.61600000000001</v>
          </cell>
          <cell r="L818">
            <v>71.443564530289706</v>
          </cell>
          <cell r="M818">
            <v>1.62</v>
          </cell>
          <cell r="O818">
            <v>1.7740445126630799</v>
          </cell>
          <cell r="S818">
            <v>0</v>
          </cell>
          <cell r="U818">
            <v>0</v>
          </cell>
          <cell r="Y818">
            <v>0</v>
          </cell>
        </row>
        <row r="819">
          <cell r="C819" t="str">
            <v>HOSPITAL DOM MALAN - CG Nº 027/2022</v>
          </cell>
          <cell r="E819" t="str">
            <v>LUCAS GABRIEL GONCALVES SANTANA</v>
          </cell>
          <cell r="F819" t="str">
            <v>3 - Administrativo</v>
          </cell>
          <cell r="G819" t="str">
            <v>5143-10</v>
          </cell>
          <cell r="H819">
            <v>46143</v>
          </cell>
          <cell r="J819">
            <v>0</v>
          </cell>
          <cell r="M819">
            <v>0</v>
          </cell>
          <cell r="O819">
            <v>1.7740445126630799</v>
          </cell>
          <cell r="S819">
            <v>0</v>
          </cell>
          <cell r="U819">
            <v>0</v>
          </cell>
          <cell r="Y819">
            <v>0</v>
          </cell>
        </row>
        <row r="820">
          <cell r="C820" t="str">
            <v>HOSPITAL DOM MALAN - CG Nº 027/2022</v>
          </cell>
          <cell r="E820" t="str">
            <v>LUCAS OLIVEIRA VIANA</v>
          </cell>
          <cell r="F820" t="str">
            <v>3 - Administrativo</v>
          </cell>
          <cell r="G820" t="str">
            <v>5143-10</v>
          </cell>
          <cell r="H820">
            <v>46143</v>
          </cell>
          <cell r="J820">
            <v>181.55200000000002</v>
          </cell>
          <cell r="L820">
            <v>71.443564530289706</v>
          </cell>
          <cell r="M820">
            <v>1.62</v>
          </cell>
          <cell r="O820">
            <v>1.7740445126630799</v>
          </cell>
          <cell r="S820">
            <v>0</v>
          </cell>
          <cell r="U820">
            <v>0</v>
          </cell>
          <cell r="Y820">
            <v>0</v>
          </cell>
        </row>
        <row r="821">
          <cell r="C821" t="str">
            <v>HOSPITAL DOM MALAN - CG Nº 027/2022</v>
          </cell>
          <cell r="E821" t="str">
            <v>LUCAS WILLIAN NUNES DA SILVA</v>
          </cell>
          <cell r="F821" t="str">
            <v>2 - Outros Profissionais da Saúde</v>
          </cell>
          <cell r="G821" t="str">
            <v>2236-05</v>
          </cell>
          <cell r="H821">
            <v>46143</v>
          </cell>
          <cell r="J821">
            <v>205.048</v>
          </cell>
          <cell r="L821">
            <v>71.443564530289706</v>
          </cell>
          <cell r="M821">
            <v>2.15</v>
          </cell>
          <cell r="O821">
            <v>1.7740445126630799</v>
          </cell>
          <cell r="S821">
            <v>0</v>
          </cell>
          <cell r="U821">
            <v>0</v>
          </cell>
          <cell r="Y821">
            <v>0</v>
          </cell>
        </row>
        <row r="822">
          <cell r="C822" t="str">
            <v>HOSPITAL DOM MALAN - CG Nº 027/2022</v>
          </cell>
          <cell r="E822" t="str">
            <v>LUCELIA DE SOUZA SILVA</v>
          </cell>
          <cell r="F822" t="str">
            <v>2 - Outros Profissionais da Saúde</v>
          </cell>
          <cell r="G822" t="str">
            <v>3241-15</v>
          </cell>
          <cell r="H822">
            <v>46143</v>
          </cell>
          <cell r="J822">
            <v>410.65519999999998</v>
          </cell>
          <cell r="L822">
            <v>71.443564530289706</v>
          </cell>
          <cell r="M822">
            <v>3.06</v>
          </cell>
          <cell r="O822">
            <v>1.7740445126630799</v>
          </cell>
          <cell r="S822">
            <v>0</v>
          </cell>
          <cell r="U822">
            <v>0</v>
          </cell>
          <cell r="Y822">
            <v>0</v>
          </cell>
        </row>
        <row r="823">
          <cell r="C823" t="str">
            <v>HOSPITAL DOM MALAN - CG Nº 027/2022</v>
          </cell>
          <cell r="E823" t="str">
            <v>LUCIA BARBOSA DE OLIVEIRA</v>
          </cell>
          <cell r="F823" t="str">
            <v>3 - Administrativo</v>
          </cell>
          <cell r="G823" t="str">
            <v>4101-05</v>
          </cell>
          <cell r="H823">
            <v>46143</v>
          </cell>
          <cell r="J823">
            <v>750.55439999999999</v>
          </cell>
          <cell r="M823">
            <v>0</v>
          </cell>
          <cell r="O823">
            <v>1.7740445126630799</v>
          </cell>
          <cell r="S823">
            <v>0</v>
          </cell>
          <cell r="U823">
            <v>0</v>
          </cell>
          <cell r="Y823">
            <v>0</v>
          </cell>
        </row>
        <row r="824">
          <cell r="C824" t="str">
            <v>HOSPITAL DOM MALAN - CG Nº 027/2022</v>
          </cell>
          <cell r="E824" t="str">
            <v>LUCIA DE FATIMA DE OLIVEIRA MORENO</v>
          </cell>
          <cell r="F824" t="str">
            <v>3 - Administrativo</v>
          </cell>
          <cell r="G824" t="str">
            <v>2410-05</v>
          </cell>
          <cell r="H824">
            <v>46143</v>
          </cell>
          <cell r="J824">
            <v>945.9344000000001</v>
          </cell>
          <cell r="M824">
            <v>0</v>
          </cell>
          <cell r="O824">
            <v>1.7740445126630799</v>
          </cell>
          <cell r="S824">
            <v>0</v>
          </cell>
          <cell r="U824">
            <v>0</v>
          </cell>
          <cell r="Y824">
            <v>0</v>
          </cell>
        </row>
        <row r="825">
          <cell r="C825" t="str">
            <v>HOSPITAL DOM MALAN - CG Nº 027/2022</v>
          </cell>
          <cell r="E825" t="str">
            <v>LUCIANA FERREIRA ALMEIDA SOUZA</v>
          </cell>
          <cell r="F825" t="str">
            <v>2 - Outros Profissionais da Saúde</v>
          </cell>
          <cell r="G825" t="str">
            <v>2235-05</v>
          </cell>
          <cell r="H825">
            <v>46143</v>
          </cell>
          <cell r="J825">
            <v>313.6936</v>
          </cell>
          <cell r="L825">
            <v>71.443564530289706</v>
          </cell>
          <cell r="M825">
            <v>2.12</v>
          </cell>
          <cell r="O825">
            <v>1.7740445126630799</v>
          </cell>
          <cell r="R825">
            <v>187.71394230769201</v>
          </cell>
          <cell r="S825">
            <v>127.28</v>
          </cell>
          <cell r="U825">
            <v>0</v>
          </cell>
          <cell r="Y825">
            <v>1359.0400000000002</v>
          </cell>
          <cell r="AB825" t="str">
            <v>PISO ENFERMAGEM</v>
          </cell>
        </row>
        <row r="826">
          <cell r="C826" t="str">
            <v>HOSPITAL DOM MALAN - CG Nº 027/2022</v>
          </cell>
          <cell r="E826" t="str">
            <v>LUCIANA RODRIGUES COELHO</v>
          </cell>
          <cell r="F826" t="str">
            <v>2 - Outros Profissionais da Saúde</v>
          </cell>
          <cell r="G826" t="str">
            <v>3222-05</v>
          </cell>
          <cell r="H826">
            <v>46143</v>
          </cell>
          <cell r="J826">
            <v>271.7448</v>
          </cell>
          <cell r="L826">
            <v>71.443564530289706</v>
          </cell>
          <cell r="M826">
            <v>1.53</v>
          </cell>
          <cell r="O826">
            <v>1.7740445126630799</v>
          </cell>
          <cell r="R826">
            <v>187.71394230769201</v>
          </cell>
          <cell r="S826">
            <v>91.82</v>
          </cell>
          <cell r="U826">
            <v>0</v>
          </cell>
          <cell r="Y826">
            <v>1563.94</v>
          </cell>
          <cell r="AB826" t="str">
            <v>PISO ENFERMAGEM</v>
          </cell>
        </row>
        <row r="827">
          <cell r="C827" t="str">
            <v>HOSPITAL DOM MALAN - CG Nº 027/2022</v>
          </cell>
          <cell r="E827" t="str">
            <v>LUCIANA SANTOS</v>
          </cell>
          <cell r="F827" t="str">
            <v>2 - Outros Profissionais da Saúde</v>
          </cell>
          <cell r="G827" t="str">
            <v>3222-05</v>
          </cell>
          <cell r="H827">
            <v>46143</v>
          </cell>
          <cell r="J827">
            <v>364.55599999999998</v>
          </cell>
          <cell r="L827">
            <v>71.443564530289706</v>
          </cell>
          <cell r="M827">
            <v>1.64</v>
          </cell>
          <cell r="O827">
            <v>1.7740445126630799</v>
          </cell>
          <cell r="S827">
            <v>0</v>
          </cell>
          <cell r="U827">
            <v>0</v>
          </cell>
          <cell r="Y827">
            <v>1563.94</v>
          </cell>
          <cell r="AB827" t="str">
            <v>PISO ENFERMAGEM</v>
          </cell>
        </row>
        <row r="828">
          <cell r="C828" t="str">
            <v>HOSPITAL DOM MALAN - CG Nº 027/2022</v>
          </cell>
          <cell r="E828" t="str">
            <v>LUCIANA SANTOS DAMACENO</v>
          </cell>
          <cell r="F828" t="str">
            <v>2 - Outros Profissionais da Saúde</v>
          </cell>
          <cell r="G828" t="str">
            <v>3222-05</v>
          </cell>
          <cell r="H828">
            <v>46143</v>
          </cell>
          <cell r="J828">
            <v>282.21840000000003</v>
          </cell>
          <cell r="L828">
            <v>71.443564530289706</v>
          </cell>
          <cell r="M828">
            <v>1.64</v>
          </cell>
          <cell r="O828">
            <v>1.7740445126630799</v>
          </cell>
          <cell r="R828">
            <v>187.71394230769201</v>
          </cell>
          <cell r="S828">
            <v>98.38</v>
          </cell>
          <cell r="U828">
            <v>0</v>
          </cell>
          <cell r="Y828">
            <v>1563.94</v>
          </cell>
          <cell r="AB828" t="str">
            <v>PISO ENFERMAGEM</v>
          </cell>
        </row>
        <row r="829">
          <cell r="C829" t="str">
            <v>HOSPITAL DOM MALAN - CG Nº 027/2022</v>
          </cell>
          <cell r="E829" t="str">
            <v>LUCIANO ALVES NUNES</v>
          </cell>
          <cell r="F829" t="str">
            <v>3 - Administrativo</v>
          </cell>
          <cell r="G829" t="str">
            <v>5163-45</v>
          </cell>
          <cell r="H829">
            <v>46143</v>
          </cell>
          <cell r="J829">
            <v>167.3168</v>
          </cell>
          <cell r="L829">
            <v>71.443564530289706</v>
          </cell>
          <cell r="M829">
            <v>1.62</v>
          </cell>
          <cell r="O829">
            <v>1.7740445126630799</v>
          </cell>
          <cell r="S829">
            <v>0</v>
          </cell>
          <cell r="U829">
            <v>0</v>
          </cell>
          <cell r="Y829">
            <v>0</v>
          </cell>
        </row>
        <row r="830">
          <cell r="C830" t="str">
            <v>HOSPITAL DOM MALAN - CG Nº 027/2022</v>
          </cell>
          <cell r="E830" t="str">
            <v>LUCIANO DA SILVA SOUZA</v>
          </cell>
          <cell r="F830" t="str">
            <v>3 - Administrativo</v>
          </cell>
          <cell r="G830" t="str">
            <v>5151-10</v>
          </cell>
          <cell r="H830">
            <v>46143</v>
          </cell>
          <cell r="J830">
            <v>88.182400000000001</v>
          </cell>
          <cell r="L830">
            <v>71.443564530289706</v>
          </cell>
          <cell r="M830">
            <v>0.92</v>
          </cell>
          <cell r="O830">
            <v>1.7740445126630799</v>
          </cell>
          <cell r="S830">
            <v>0</v>
          </cell>
          <cell r="U830">
            <v>0</v>
          </cell>
          <cell r="Y830">
            <v>0</v>
          </cell>
        </row>
        <row r="831">
          <cell r="C831" t="str">
            <v>HOSPITAL DOM MALAN - CG Nº 027/2022</v>
          </cell>
          <cell r="E831" t="str">
            <v>LUCIENE CORREIA ALVES</v>
          </cell>
          <cell r="F831" t="str">
            <v>2 - Outros Profissionais da Saúde</v>
          </cell>
          <cell r="G831" t="str">
            <v>3222-05</v>
          </cell>
          <cell r="H831">
            <v>46143</v>
          </cell>
          <cell r="J831">
            <v>316.55200000000002</v>
          </cell>
          <cell r="L831">
            <v>71.443564530289706</v>
          </cell>
          <cell r="M831">
            <v>1.64</v>
          </cell>
          <cell r="O831">
            <v>1.7740445126630799</v>
          </cell>
          <cell r="S831">
            <v>0</v>
          </cell>
          <cell r="U831">
            <v>0</v>
          </cell>
          <cell r="Y831">
            <v>1563.94</v>
          </cell>
          <cell r="AB831" t="str">
            <v>PISO ENFERMAGEM</v>
          </cell>
        </row>
        <row r="832">
          <cell r="C832" t="str">
            <v>HOSPITAL DOM MALAN - CG Nº 027/2022</v>
          </cell>
          <cell r="E832" t="str">
            <v>LUCIENE DE ANDRADE SOUZA</v>
          </cell>
          <cell r="F832" t="str">
            <v>2 - Outros Profissionais da Saúde</v>
          </cell>
          <cell r="G832" t="str">
            <v>3222-05</v>
          </cell>
          <cell r="H832">
            <v>46143</v>
          </cell>
          <cell r="J832">
            <v>374.56400000000002</v>
          </cell>
          <cell r="L832">
            <v>71.443564530289706</v>
          </cell>
          <cell r="M832">
            <v>0.16</v>
          </cell>
          <cell r="O832">
            <v>1.7740445126630799</v>
          </cell>
          <cell r="S832">
            <v>0</v>
          </cell>
          <cell r="U832">
            <v>0</v>
          </cell>
          <cell r="Y832">
            <v>1563.94</v>
          </cell>
          <cell r="AB832" t="str">
            <v>PISO ENFERMAGEM</v>
          </cell>
        </row>
        <row r="833">
          <cell r="C833" t="str">
            <v>HOSPITAL DOM MALAN - CG Nº 027/2022</v>
          </cell>
          <cell r="E833" t="str">
            <v>LUCILENE BARBOSA DANTAS</v>
          </cell>
          <cell r="F833" t="str">
            <v>2 - Outros Profissionais da Saúde</v>
          </cell>
          <cell r="G833" t="str">
            <v>3222-05</v>
          </cell>
          <cell r="H833">
            <v>46143</v>
          </cell>
          <cell r="J833">
            <v>282.21840000000003</v>
          </cell>
          <cell r="L833">
            <v>71.443564530289706</v>
          </cell>
          <cell r="M833">
            <v>1.64</v>
          </cell>
          <cell r="O833">
            <v>1.7740445126630799</v>
          </cell>
          <cell r="S833">
            <v>0</v>
          </cell>
          <cell r="U833">
            <v>0</v>
          </cell>
          <cell r="Y833">
            <v>1563.94</v>
          </cell>
          <cell r="AB833" t="str">
            <v>PISO ENFERMAGEM</v>
          </cell>
        </row>
        <row r="834">
          <cell r="C834" t="str">
            <v>HOSPITAL DOM MALAN - CG Nº 027/2022</v>
          </cell>
          <cell r="E834" t="str">
            <v>LUCIMAR COELHO DE MOURA RIBEIRO</v>
          </cell>
          <cell r="F834" t="str">
            <v>1 - Médico</v>
          </cell>
          <cell r="G834" t="str">
            <v>2251-24</v>
          </cell>
          <cell r="H834">
            <v>46143</v>
          </cell>
          <cell r="J834">
            <v>1945.6144000000002</v>
          </cell>
          <cell r="L834">
            <v>71.443564530289706</v>
          </cell>
          <cell r="M834">
            <v>14.42</v>
          </cell>
          <cell r="O834">
            <v>1.7740445126630799</v>
          </cell>
          <cell r="S834">
            <v>0</v>
          </cell>
          <cell r="U834">
            <v>0</v>
          </cell>
          <cell r="Y834">
            <v>0</v>
          </cell>
        </row>
        <row r="835">
          <cell r="C835" t="str">
            <v>HOSPITAL DOM MALAN - CG Nº 027/2022</v>
          </cell>
          <cell r="E835" t="str">
            <v>LUCINEIDE LIMA DE SOUZA</v>
          </cell>
          <cell r="F835" t="str">
            <v>2 - Outros Profissionais da Saúde</v>
          </cell>
          <cell r="G835" t="str">
            <v>3222-05</v>
          </cell>
          <cell r="H835">
            <v>46143</v>
          </cell>
          <cell r="J835">
            <v>316.83199999999999</v>
          </cell>
          <cell r="L835">
            <v>71.443564530289706</v>
          </cell>
          <cell r="M835">
            <v>1.64</v>
          </cell>
          <cell r="O835">
            <v>1.7740445126630799</v>
          </cell>
          <cell r="R835">
            <v>187.71394230769201</v>
          </cell>
          <cell r="S835">
            <v>98.38</v>
          </cell>
          <cell r="U835">
            <v>0</v>
          </cell>
          <cell r="Y835">
            <v>1563.94</v>
          </cell>
          <cell r="AB835" t="str">
            <v>PISO ENFERMAGEM</v>
          </cell>
        </row>
        <row r="836">
          <cell r="C836" t="str">
            <v>HOSPITAL DOM MALAN - CG Nº 027/2022</v>
          </cell>
          <cell r="E836" t="str">
            <v>LUCINEIDE MOURA DA SILVA SIQUEIRA</v>
          </cell>
          <cell r="F836" t="str">
            <v>2 - Outros Profissionais da Saúde</v>
          </cell>
          <cell r="G836" t="str">
            <v>3222-05</v>
          </cell>
          <cell r="H836">
            <v>46143</v>
          </cell>
          <cell r="J836">
            <v>305.73439999999999</v>
          </cell>
          <cell r="L836">
            <v>71.443564530289706</v>
          </cell>
          <cell r="M836">
            <v>1.37</v>
          </cell>
          <cell r="O836">
            <v>1.7740445126630799</v>
          </cell>
          <cell r="S836">
            <v>0</v>
          </cell>
          <cell r="U836">
            <v>0</v>
          </cell>
          <cell r="Y836">
            <v>1563.94</v>
          </cell>
          <cell r="AB836" t="str">
            <v>PISO ENFERMAGEM</v>
          </cell>
        </row>
        <row r="837">
          <cell r="C837" t="str">
            <v>HOSPITAL DOM MALAN - CG Nº 027/2022</v>
          </cell>
          <cell r="E837" t="str">
            <v>LUDAIANE SANTOS DE OLIVEIRA BRITO</v>
          </cell>
          <cell r="F837" t="str">
            <v>2 - Outros Profissionais da Saúde</v>
          </cell>
          <cell r="G837" t="str">
            <v>2235-05</v>
          </cell>
          <cell r="H837">
            <v>46143</v>
          </cell>
          <cell r="J837">
            <v>383.59199999999998</v>
          </cell>
          <cell r="L837">
            <v>71.443564530289706</v>
          </cell>
          <cell r="M837">
            <v>1.77</v>
          </cell>
          <cell r="O837">
            <v>1.7740445126630799</v>
          </cell>
          <cell r="S837">
            <v>0</v>
          </cell>
          <cell r="U837">
            <v>0</v>
          </cell>
          <cell r="Y837">
            <v>2038.58</v>
          </cell>
          <cell r="AB837" t="str">
            <v>PISO ENFERMAGEM</v>
          </cell>
        </row>
        <row r="838">
          <cell r="C838" t="str">
            <v>HOSPITAL DOM MALAN - CG Nº 027/2022</v>
          </cell>
          <cell r="E838" t="str">
            <v>LUIZ CARLOS DE SOUZA</v>
          </cell>
          <cell r="F838" t="str">
            <v>3 - Administrativo</v>
          </cell>
          <cell r="G838" t="str">
            <v>5134-30</v>
          </cell>
          <cell r="H838">
            <v>46143</v>
          </cell>
          <cell r="J838">
            <v>246.3912</v>
          </cell>
          <cell r="L838">
            <v>71.443564530289706</v>
          </cell>
          <cell r="M838">
            <v>0.11</v>
          </cell>
          <cell r="O838">
            <v>1.7740445126630799</v>
          </cell>
          <cell r="S838">
            <v>0</v>
          </cell>
          <cell r="U838">
            <v>0</v>
          </cell>
          <cell r="Y838">
            <v>0</v>
          </cell>
        </row>
        <row r="839">
          <cell r="C839" t="str">
            <v>HOSPITAL DOM MALAN - CG Nº 027/2022</v>
          </cell>
          <cell r="E839" t="str">
            <v>LUIZ JOSE LUCAS FILHO</v>
          </cell>
          <cell r="F839" t="str">
            <v>3 - Administrativo</v>
          </cell>
          <cell r="G839" t="str">
            <v>5163-45</v>
          </cell>
          <cell r="H839">
            <v>46143</v>
          </cell>
          <cell r="J839">
            <v>275.69599999999997</v>
          </cell>
          <cell r="L839">
            <v>71.443564530289706</v>
          </cell>
          <cell r="M839">
            <v>1.62</v>
          </cell>
          <cell r="O839">
            <v>1.7740445126630799</v>
          </cell>
          <cell r="S839">
            <v>0</v>
          </cell>
          <cell r="U839">
            <v>0</v>
          </cell>
          <cell r="Y839">
            <v>0</v>
          </cell>
        </row>
        <row r="840">
          <cell r="C840" t="str">
            <v>HOSPITAL DOM MALAN - CG Nº 027/2022</v>
          </cell>
          <cell r="E840" t="str">
            <v>LUZENILDE MARIA ALVES</v>
          </cell>
          <cell r="F840" t="str">
            <v>2 - Outros Profissionais da Saúde</v>
          </cell>
          <cell r="G840" t="str">
            <v>3222-05</v>
          </cell>
          <cell r="H840">
            <v>46143</v>
          </cell>
          <cell r="J840">
            <v>125.6824</v>
          </cell>
          <cell r="L840">
            <v>71.443564530289706</v>
          </cell>
          <cell r="M840">
            <v>1.31</v>
          </cell>
          <cell r="O840">
            <v>1.7740445126630799</v>
          </cell>
          <cell r="S840">
            <v>0</v>
          </cell>
          <cell r="U840">
            <v>81.02</v>
          </cell>
          <cell r="X840" t="str">
            <v>AUXILIO CRECHE</v>
          </cell>
          <cell r="Y840">
            <v>0</v>
          </cell>
        </row>
        <row r="841">
          <cell r="C841" t="str">
            <v>HOSPITAL DOM MALAN - CG Nº 027/2022</v>
          </cell>
          <cell r="E841" t="str">
            <v>LUZIA RODRIGUES OLIVEIRA</v>
          </cell>
          <cell r="F841" t="str">
            <v>2 - Outros Profissionais da Saúde</v>
          </cell>
          <cell r="G841" t="str">
            <v>2235-05</v>
          </cell>
          <cell r="H841">
            <v>46143</v>
          </cell>
          <cell r="J841">
            <v>314.97280000000001</v>
          </cell>
          <cell r="L841">
            <v>71.443564530289706</v>
          </cell>
          <cell r="M841">
            <v>2.12</v>
          </cell>
          <cell r="O841">
            <v>1.7740445126630799</v>
          </cell>
          <cell r="S841">
            <v>0</v>
          </cell>
          <cell r="U841">
            <v>0</v>
          </cell>
          <cell r="Y841">
            <v>1427</v>
          </cell>
          <cell r="AB841" t="str">
            <v>PISO ENFERMAGEM</v>
          </cell>
        </row>
        <row r="842">
          <cell r="C842" t="str">
            <v>HOSPITAL DOM MALAN - CG Nº 027/2022</v>
          </cell>
          <cell r="E842" t="str">
            <v>LUZINALDO BRASILEIRO BARBOSA</v>
          </cell>
          <cell r="F842" t="str">
            <v>3 - Administrativo</v>
          </cell>
          <cell r="G842" t="str">
            <v>5174-10</v>
          </cell>
          <cell r="H842">
            <v>46143</v>
          </cell>
          <cell r="J842">
            <v>155.61600000000001</v>
          </cell>
          <cell r="L842">
            <v>71.443564530289706</v>
          </cell>
          <cell r="M842">
            <v>1.62</v>
          </cell>
          <cell r="O842">
            <v>1.7740445126630799</v>
          </cell>
          <cell r="S842">
            <v>0</v>
          </cell>
          <cell r="U842">
            <v>0</v>
          </cell>
          <cell r="Y842">
            <v>0</v>
          </cell>
        </row>
        <row r="843">
          <cell r="C843" t="str">
            <v>HOSPITAL DOM MALAN - CG Nº 027/2022</v>
          </cell>
          <cell r="E843" t="str">
            <v>LUZIVANIA DIAS MOTA</v>
          </cell>
          <cell r="F843" t="str">
            <v>2 - Outros Profissionais da Saúde</v>
          </cell>
          <cell r="G843" t="str">
            <v>3222-05</v>
          </cell>
          <cell r="H843">
            <v>46143</v>
          </cell>
          <cell r="J843">
            <v>282.21840000000003</v>
          </cell>
          <cell r="L843">
            <v>71.443564530289706</v>
          </cell>
          <cell r="M843">
            <v>1.64</v>
          </cell>
          <cell r="O843">
            <v>1.7740445126630799</v>
          </cell>
          <cell r="S843">
            <v>0</v>
          </cell>
          <cell r="U843">
            <v>0</v>
          </cell>
          <cell r="Y843">
            <v>1563.94</v>
          </cell>
          <cell r="AB843" t="str">
            <v>PISO ENFERMAGEM</v>
          </cell>
        </row>
        <row r="844">
          <cell r="C844" t="str">
            <v>HOSPITAL DOM MALAN - CG Nº 027/2022</v>
          </cell>
          <cell r="E844" t="str">
            <v>LYS FERREIRA DE CASTRO FARIAS</v>
          </cell>
          <cell r="F844" t="str">
            <v>1 - Médico</v>
          </cell>
          <cell r="G844" t="str">
            <v>2251-24</v>
          </cell>
          <cell r="H844">
            <v>46143</v>
          </cell>
          <cell r="J844">
            <v>2089.48</v>
          </cell>
          <cell r="L844">
            <v>71.443564530289706</v>
          </cell>
          <cell r="M844">
            <v>7.21</v>
          </cell>
          <cell r="O844">
            <v>1.7740445126630799</v>
          </cell>
          <cell r="S844">
            <v>0</v>
          </cell>
          <cell r="U844">
            <v>0</v>
          </cell>
          <cell r="Y844">
            <v>0</v>
          </cell>
        </row>
        <row r="845">
          <cell r="C845" t="str">
            <v>HOSPITAL DOM MALAN - CG Nº 027/2022</v>
          </cell>
          <cell r="E845" t="str">
            <v>MACELLE RODRIGUES GAMA</v>
          </cell>
          <cell r="F845" t="str">
            <v>1 - Médico</v>
          </cell>
          <cell r="G845" t="str">
            <v>2251-24</v>
          </cell>
          <cell r="H845">
            <v>46143</v>
          </cell>
          <cell r="J845">
            <v>1249.1872000000001</v>
          </cell>
          <cell r="M845">
            <v>0</v>
          </cell>
          <cell r="O845">
            <v>1.7740445126630799</v>
          </cell>
          <cell r="S845">
            <v>0</v>
          </cell>
          <cell r="U845">
            <v>0</v>
          </cell>
          <cell r="Y845">
            <v>0</v>
          </cell>
        </row>
        <row r="846">
          <cell r="C846" t="str">
            <v>HOSPITAL DOM MALAN - CG Nº 027/2022</v>
          </cell>
          <cell r="E846" t="str">
            <v>MACIANA DE MACEDO DAMASCENO</v>
          </cell>
          <cell r="F846" t="str">
            <v>2 - Outros Profissionais da Saúde</v>
          </cell>
          <cell r="G846" t="str">
            <v>3222-05</v>
          </cell>
          <cell r="H846">
            <v>46143</v>
          </cell>
          <cell r="J846">
            <v>318.04480000000001</v>
          </cell>
          <cell r="L846">
            <v>71.443564530289706</v>
          </cell>
          <cell r="M846">
            <v>1.64</v>
          </cell>
          <cell r="O846">
            <v>1.7740445126630799</v>
          </cell>
          <cell r="S846">
            <v>0</v>
          </cell>
          <cell r="U846">
            <v>0</v>
          </cell>
          <cell r="Y846">
            <v>1563.94</v>
          </cell>
          <cell r="AB846" t="str">
            <v>PISO ENFERMAGEM</v>
          </cell>
        </row>
        <row r="847">
          <cell r="C847" t="str">
            <v>HOSPITAL DOM MALAN - CG Nº 027/2022</v>
          </cell>
          <cell r="E847" t="str">
            <v>MACIEL DE OLIVEIRA</v>
          </cell>
          <cell r="F847" t="str">
            <v>3 - Administrativo</v>
          </cell>
          <cell r="G847" t="str">
            <v>5174-10</v>
          </cell>
          <cell r="H847">
            <v>46143</v>
          </cell>
          <cell r="J847">
            <v>20.748800000000003</v>
          </cell>
          <cell r="L847">
            <v>71.443564530289706</v>
          </cell>
          <cell r="M847">
            <v>0.22</v>
          </cell>
          <cell r="O847">
            <v>1.7740445126630799</v>
          </cell>
          <cell r="R847">
            <v>187.71394230769201</v>
          </cell>
          <cell r="S847">
            <v>12.97</v>
          </cell>
          <cell r="U847">
            <v>0</v>
          </cell>
          <cell r="Y847">
            <v>0</v>
          </cell>
        </row>
        <row r="848">
          <cell r="C848" t="str">
            <v>HOSPITAL DOM MALAN - CG Nº 027/2022</v>
          </cell>
          <cell r="E848" t="str">
            <v>MACIEL MAURICIO URCULINO</v>
          </cell>
          <cell r="F848" t="str">
            <v>2 - Outros Profissionais da Saúde</v>
          </cell>
          <cell r="G848" t="str">
            <v>3222-05</v>
          </cell>
          <cell r="H848">
            <v>46143</v>
          </cell>
          <cell r="J848">
            <v>303.47040000000004</v>
          </cell>
          <cell r="L848">
            <v>71.443564530289706</v>
          </cell>
          <cell r="M848">
            <v>1.64</v>
          </cell>
          <cell r="O848">
            <v>1.7740445126630799</v>
          </cell>
          <cell r="S848">
            <v>0</v>
          </cell>
          <cell r="U848">
            <v>0</v>
          </cell>
          <cell r="Y848">
            <v>1563.94</v>
          </cell>
          <cell r="AB848" t="str">
            <v>PISO ENFERMAGEM</v>
          </cell>
        </row>
        <row r="849">
          <cell r="C849" t="str">
            <v>HOSPITAL DOM MALAN - CG Nº 027/2022</v>
          </cell>
          <cell r="E849" t="str">
            <v>MADELEINE CRISTINE DE CARVALHO PEREIRA</v>
          </cell>
          <cell r="F849" t="str">
            <v>3 - Administrativo</v>
          </cell>
          <cell r="G849" t="str">
            <v>4110-10</v>
          </cell>
          <cell r="H849">
            <v>46143</v>
          </cell>
          <cell r="J849">
            <v>145.24160000000001</v>
          </cell>
          <cell r="L849">
            <v>71.443564530289706</v>
          </cell>
          <cell r="M849">
            <v>1.51</v>
          </cell>
          <cell r="O849">
            <v>1.7740445126630799</v>
          </cell>
          <cell r="S849">
            <v>0</v>
          </cell>
          <cell r="U849">
            <v>0</v>
          </cell>
          <cell r="Y849">
            <v>0</v>
          </cell>
        </row>
        <row r="850">
          <cell r="C850" t="str">
            <v>HOSPITAL DOM MALAN - CG Nº 027/2022</v>
          </cell>
          <cell r="E850" t="str">
            <v>MAGADIEL DOS SANTOS LIRA</v>
          </cell>
          <cell r="F850" t="str">
            <v>2 - Outros Profissionais da Saúde</v>
          </cell>
          <cell r="G850" t="str">
            <v>2234-05</v>
          </cell>
          <cell r="H850">
            <v>46143</v>
          </cell>
          <cell r="J850">
            <v>376.87919999999997</v>
          </cell>
          <cell r="L850">
            <v>71.443564530289706</v>
          </cell>
          <cell r="M850">
            <v>4.22</v>
          </cell>
          <cell r="O850">
            <v>1.7740445126630799</v>
          </cell>
          <cell r="S850">
            <v>0</v>
          </cell>
          <cell r="U850">
            <v>0</v>
          </cell>
          <cell r="Y850">
            <v>0</v>
          </cell>
        </row>
        <row r="851">
          <cell r="C851" t="str">
            <v>HOSPITAL DOM MALAN - CG Nº 027/2022</v>
          </cell>
          <cell r="E851" t="str">
            <v>MAGDA LINARD DA SILVA</v>
          </cell>
          <cell r="F851" t="str">
            <v>2 - Outros Profissionais da Saúde</v>
          </cell>
          <cell r="G851" t="str">
            <v>3222-05</v>
          </cell>
          <cell r="H851">
            <v>46143</v>
          </cell>
          <cell r="J851">
            <v>0</v>
          </cell>
          <cell r="M851">
            <v>0</v>
          </cell>
          <cell r="O851">
            <v>1.7740445126630799</v>
          </cell>
          <cell r="S851">
            <v>0</v>
          </cell>
          <cell r="U851">
            <v>0</v>
          </cell>
          <cell r="Y851">
            <v>0</v>
          </cell>
        </row>
        <row r="852">
          <cell r="C852" t="str">
            <v>HOSPITAL DOM MALAN - CG Nº 027/2022</v>
          </cell>
          <cell r="E852" t="str">
            <v>MAIARA OLIVEIRA SANTOS</v>
          </cell>
          <cell r="F852" t="str">
            <v>2 - Outros Profissionais da Saúde</v>
          </cell>
          <cell r="G852" t="str">
            <v>3222-05</v>
          </cell>
          <cell r="H852">
            <v>46143</v>
          </cell>
          <cell r="J852">
            <v>270.10560000000004</v>
          </cell>
          <cell r="L852">
            <v>71.443564530289706</v>
          </cell>
          <cell r="M852">
            <v>1.64</v>
          </cell>
          <cell r="O852">
            <v>1.7740445126630799</v>
          </cell>
          <cell r="S852">
            <v>0</v>
          </cell>
          <cell r="U852">
            <v>0</v>
          </cell>
          <cell r="Y852">
            <v>1146.8800000000001</v>
          </cell>
          <cell r="AB852" t="str">
            <v>PISO ENFERMAGEM</v>
          </cell>
        </row>
        <row r="853">
          <cell r="C853" t="str">
            <v>HOSPITAL DOM MALAN - CG Nº 027/2022</v>
          </cell>
          <cell r="E853" t="str">
            <v>MAIARA PEREIRA DOS SANTOS</v>
          </cell>
          <cell r="F853" t="str">
            <v>2 - Outros Profissionais da Saúde</v>
          </cell>
          <cell r="G853" t="str">
            <v>2235-05</v>
          </cell>
          <cell r="H853">
            <v>46143</v>
          </cell>
          <cell r="J853">
            <v>410.30080000000004</v>
          </cell>
          <cell r="L853">
            <v>71.443564530289706</v>
          </cell>
          <cell r="M853">
            <v>2.12</v>
          </cell>
          <cell r="O853">
            <v>1.7740445126630799</v>
          </cell>
          <cell r="S853">
            <v>0</v>
          </cell>
          <cell r="U853">
            <v>138.38999999999999</v>
          </cell>
          <cell r="X853" t="str">
            <v>AUXILIO CRECHE</v>
          </cell>
          <cell r="Y853">
            <v>2038.58</v>
          </cell>
          <cell r="AB853" t="str">
            <v>PISO ENFERMAGEM</v>
          </cell>
        </row>
        <row r="854">
          <cell r="C854" t="str">
            <v>HOSPITAL DOM MALAN - CG Nº 027/2022</v>
          </cell>
          <cell r="E854" t="str">
            <v>MAISE AVELINO DE SOUSA QUEIROZ</v>
          </cell>
          <cell r="F854" t="str">
            <v>2 - Outros Profissionais da Saúde</v>
          </cell>
          <cell r="G854" t="str">
            <v>3222-05</v>
          </cell>
          <cell r="H854">
            <v>46143</v>
          </cell>
          <cell r="J854">
            <v>313.81200000000001</v>
          </cell>
          <cell r="L854">
            <v>71.443564530289706</v>
          </cell>
          <cell r="M854">
            <v>1.64</v>
          </cell>
          <cell r="O854">
            <v>1.7740445126630799</v>
          </cell>
          <cell r="S854">
            <v>0</v>
          </cell>
          <cell r="U854">
            <v>0</v>
          </cell>
          <cell r="Y854">
            <v>1563.94</v>
          </cell>
          <cell r="AB854" t="str">
            <v>PISO ENFERMAGEM</v>
          </cell>
        </row>
        <row r="855">
          <cell r="C855" t="str">
            <v>HOSPITAL DOM MALAN - CG Nº 027/2022</v>
          </cell>
          <cell r="E855" t="str">
            <v>MANOEL JOAO DA SILVA</v>
          </cell>
          <cell r="F855" t="str">
            <v>3 - Administrativo</v>
          </cell>
          <cell r="G855" t="str">
            <v>5132-20</v>
          </cell>
          <cell r="H855">
            <v>46143</v>
          </cell>
          <cell r="J855">
            <v>166.25839999999999</v>
          </cell>
          <cell r="L855">
            <v>71.443564530289706</v>
          </cell>
          <cell r="M855">
            <v>1.3</v>
          </cell>
          <cell r="O855">
            <v>1.7740445126630799</v>
          </cell>
          <cell r="S855">
            <v>0</v>
          </cell>
          <cell r="U855">
            <v>0</v>
          </cell>
          <cell r="Y855">
            <v>0</v>
          </cell>
        </row>
        <row r="856">
          <cell r="C856" t="str">
            <v>HOSPITAL DOM MALAN - CG Nº 027/2022</v>
          </cell>
          <cell r="E856" t="str">
            <v>MANUELA JESUS DE SOUSA PEREIRA</v>
          </cell>
          <cell r="F856" t="str">
            <v>2 - Outros Profissionais da Saúde</v>
          </cell>
          <cell r="G856" t="str">
            <v>3222-05</v>
          </cell>
          <cell r="H856">
            <v>46143</v>
          </cell>
          <cell r="J856">
            <v>160.6464</v>
          </cell>
          <cell r="L856">
            <v>71.443564530289706</v>
          </cell>
          <cell r="M856">
            <v>1.59</v>
          </cell>
          <cell r="O856">
            <v>1.7740445126630799</v>
          </cell>
          <cell r="S856">
            <v>0</v>
          </cell>
          <cell r="U856">
            <v>81.02</v>
          </cell>
          <cell r="X856" t="str">
            <v>AUXILIO CRECHE</v>
          </cell>
          <cell r="Y856">
            <v>0</v>
          </cell>
        </row>
        <row r="857">
          <cell r="C857" t="str">
            <v>HOSPITAL DOM MALAN - CG Nº 027/2022</v>
          </cell>
          <cell r="E857" t="str">
            <v>MARCELA MORENO GALDINO MARQUES</v>
          </cell>
          <cell r="F857" t="str">
            <v>3 - Administrativo</v>
          </cell>
          <cell r="G857" t="str">
            <v>2410-05</v>
          </cell>
          <cell r="H857">
            <v>46143</v>
          </cell>
          <cell r="J857">
            <v>549.25199999999995</v>
          </cell>
          <cell r="M857">
            <v>0</v>
          </cell>
          <cell r="O857">
            <v>1.7740445126630799</v>
          </cell>
          <cell r="S857">
            <v>0</v>
          </cell>
          <cell r="U857">
            <v>0</v>
          </cell>
          <cell r="Y857">
            <v>0</v>
          </cell>
        </row>
        <row r="858">
          <cell r="C858" t="str">
            <v>HOSPITAL DOM MALAN - CG Nº 027/2022</v>
          </cell>
          <cell r="E858" t="str">
            <v>MARCELA PRICILLA DA SILVA</v>
          </cell>
          <cell r="F858" t="str">
            <v>2 - Outros Profissionais da Saúde</v>
          </cell>
          <cell r="G858" t="str">
            <v>3241-15</v>
          </cell>
          <cell r="H858">
            <v>46143</v>
          </cell>
          <cell r="J858">
            <v>385.16080000000005</v>
          </cell>
          <cell r="L858">
            <v>71.443564530289706</v>
          </cell>
          <cell r="M858">
            <v>3.06</v>
          </cell>
          <cell r="O858">
            <v>1.7740445126630799</v>
          </cell>
          <cell r="S858">
            <v>0</v>
          </cell>
          <cell r="U858">
            <v>0</v>
          </cell>
          <cell r="Y858">
            <v>0</v>
          </cell>
        </row>
        <row r="859">
          <cell r="C859" t="str">
            <v>HOSPITAL DOM MALAN - CG Nº 027/2022</v>
          </cell>
          <cell r="E859" t="str">
            <v>MARCELA VITORIA PEREIRA SANTOS</v>
          </cell>
          <cell r="F859" t="str">
            <v>3 - Administrativo</v>
          </cell>
          <cell r="G859" t="str">
            <v>4110-10</v>
          </cell>
          <cell r="H859">
            <v>46143</v>
          </cell>
          <cell r="J859">
            <v>191.9264</v>
          </cell>
          <cell r="L859">
            <v>71.443564530289706</v>
          </cell>
          <cell r="M859">
            <v>0.49</v>
          </cell>
          <cell r="O859">
            <v>1.7740445126630799</v>
          </cell>
          <cell r="S859">
            <v>0</v>
          </cell>
          <cell r="U859">
            <v>0</v>
          </cell>
          <cell r="Y859">
            <v>0</v>
          </cell>
        </row>
        <row r="860">
          <cell r="C860" t="str">
            <v>HOSPITAL DOM MALAN - CG Nº 027/2022</v>
          </cell>
          <cell r="E860" t="str">
            <v>MARCELINA RODRIGUES LIMA</v>
          </cell>
          <cell r="F860" t="str">
            <v>2 - Outros Profissionais da Saúde</v>
          </cell>
          <cell r="G860" t="str">
            <v>3222-05</v>
          </cell>
          <cell r="H860">
            <v>46143</v>
          </cell>
          <cell r="J860">
            <v>326.02960000000002</v>
          </cell>
          <cell r="L860">
            <v>71.443564530289706</v>
          </cell>
          <cell r="M860">
            <v>1.37</v>
          </cell>
          <cell r="O860">
            <v>1.7740445126630799</v>
          </cell>
          <cell r="S860">
            <v>0</v>
          </cell>
          <cell r="U860">
            <v>0</v>
          </cell>
          <cell r="Y860">
            <v>1563.94</v>
          </cell>
          <cell r="AB860" t="str">
            <v>PISO ENFERMAGEM</v>
          </cell>
        </row>
        <row r="861">
          <cell r="C861" t="str">
            <v>HOSPITAL DOM MALAN - CG Nº 027/2022</v>
          </cell>
          <cell r="E861" t="str">
            <v>MARCELO HENRIQUE DE AMARIZ GOMES</v>
          </cell>
          <cell r="F861" t="str">
            <v>3 - Administrativo</v>
          </cell>
          <cell r="G861" t="str">
            <v>3172-10</v>
          </cell>
          <cell r="H861">
            <v>46143</v>
          </cell>
          <cell r="J861">
            <v>208.16480000000001</v>
          </cell>
          <cell r="L861">
            <v>71.443564530289706</v>
          </cell>
          <cell r="M861">
            <v>2.2799999999999998</v>
          </cell>
          <cell r="O861">
            <v>1.7740445126630799</v>
          </cell>
          <cell r="S861">
            <v>0</v>
          </cell>
          <cell r="U861">
            <v>0</v>
          </cell>
          <cell r="Y861">
            <v>0</v>
          </cell>
        </row>
        <row r="862">
          <cell r="C862" t="str">
            <v>HOSPITAL DOM MALAN - CG Nº 027/2022</v>
          </cell>
          <cell r="E862" t="str">
            <v>MARCELO JOSe COELHO AMORIM</v>
          </cell>
          <cell r="F862" t="str">
            <v>2 - Outros Profissionais da Saúde</v>
          </cell>
          <cell r="G862" t="str">
            <v>3222-05</v>
          </cell>
          <cell r="H862">
            <v>46143</v>
          </cell>
          <cell r="J862">
            <v>312.57839999999999</v>
          </cell>
          <cell r="L862">
            <v>71.443564530289706</v>
          </cell>
          <cell r="M862">
            <v>1.64</v>
          </cell>
          <cell r="O862">
            <v>1.7740445126630799</v>
          </cell>
          <cell r="S862">
            <v>0</v>
          </cell>
          <cell r="U862">
            <v>0</v>
          </cell>
          <cell r="Y862">
            <v>1563.94</v>
          </cell>
          <cell r="AB862" t="str">
            <v>PISO ENFERMAGEM</v>
          </cell>
        </row>
        <row r="863">
          <cell r="C863" t="str">
            <v>HOSPITAL DOM MALAN - CG Nº 027/2022</v>
          </cell>
          <cell r="E863" t="str">
            <v>MARCELO MARQUES DE SOUZA LIMA</v>
          </cell>
          <cell r="F863" t="str">
            <v>1 - Médico</v>
          </cell>
          <cell r="G863" t="str">
            <v>2253-20</v>
          </cell>
          <cell r="H863">
            <v>46143</v>
          </cell>
          <cell r="J863">
            <v>1379.2439999999999</v>
          </cell>
          <cell r="M863">
            <v>0</v>
          </cell>
          <cell r="O863">
            <v>1.7740445126630799</v>
          </cell>
          <cell r="S863">
            <v>0</v>
          </cell>
          <cell r="U863">
            <v>0</v>
          </cell>
          <cell r="Y863">
            <v>0</v>
          </cell>
        </row>
        <row r="864">
          <cell r="C864" t="str">
            <v>HOSPITAL DOM MALAN - CG Nº 027/2022</v>
          </cell>
          <cell r="E864" t="str">
            <v>MARCELO MOREIRA ROCHA</v>
          </cell>
          <cell r="F864" t="str">
            <v>1 - Médico</v>
          </cell>
          <cell r="G864" t="str">
            <v>2251-24</v>
          </cell>
          <cell r="H864">
            <v>46143</v>
          </cell>
          <cell r="J864">
            <v>1355.7920000000001</v>
          </cell>
          <cell r="L864">
            <v>71.443564530289706</v>
          </cell>
          <cell r="M864">
            <v>9.6199999999999992</v>
          </cell>
          <cell r="O864">
            <v>1.7740445126630799</v>
          </cell>
          <cell r="S864">
            <v>0</v>
          </cell>
          <cell r="U864">
            <v>0</v>
          </cell>
          <cell r="Y864">
            <v>0</v>
          </cell>
        </row>
        <row r="865">
          <cell r="C865" t="str">
            <v>HOSPITAL DOM MALAN - CG Nº 027/2022</v>
          </cell>
          <cell r="E865" t="str">
            <v>MARCELO PAULO DA SILVA</v>
          </cell>
          <cell r="F865" t="str">
            <v>2 - Outros Profissionais da Saúde</v>
          </cell>
          <cell r="G865" t="str">
            <v>2516-05</v>
          </cell>
          <cell r="H865">
            <v>46143</v>
          </cell>
          <cell r="J865">
            <v>300.8184</v>
          </cell>
          <cell r="L865">
            <v>71.443564530289706</v>
          </cell>
          <cell r="M865">
            <v>0.88</v>
          </cell>
          <cell r="O865">
            <v>1.7740445126630799</v>
          </cell>
          <cell r="S865">
            <v>0</v>
          </cell>
          <cell r="U865">
            <v>0</v>
          </cell>
          <cell r="Y865">
            <v>0</v>
          </cell>
        </row>
        <row r="866">
          <cell r="C866" t="str">
            <v>HOSPITAL DOM MALAN - CG Nº 027/2022</v>
          </cell>
          <cell r="E866" t="str">
            <v>MARCELO VIEIRA GOMES</v>
          </cell>
          <cell r="F866" t="str">
            <v>1 - Médico</v>
          </cell>
          <cell r="G866" t="str">
            <v>2252-30</v>
          </cell>
          <cell r="H866">
            <v>46143</v>
          </cell>
          <cell r="J866">
            <v>1368.8807999999999</v>
          </cell>
          <cell r="L866">
            <v>71.443564530289706</v>
          </cell>
          <cell r="M866">
            <v>9.6199999999999992</v>
          </cell>
          <cell r="O866">
            <v>1.7740445126630799</v>
          </cell>
          <cell r="S866">
            <v>0</v>
          </cell>
          <cell r="U866">
            <v>0</v>
          </cell>
          <cell r="Y866">
            <v>0</v>
          </cell>
        </row>
        <row r="867">
          <cell r="C867" t="str">
            <v>HOSPITAL DOM MALAN - CG Nº 027/2022</v>
          </cell>
          <cell r="E867" t="str">
            <v>MARCELYNA CARLINI DE MOURA SOUZA</v>
          </cell>
          <cell r="F867" t="str">
            <v>2 - Outros Profissionais da Saúde</v>
          </cell>
          <cell r="G867" t="str">
            <v>2235-05</v>
          </cell>
          <cell r="H867">
            <v>46143</v>
          </cell>
          <cell r="J867">
            <v>396.67599999999999</v>
          </cell>
          <cell r="L867">
            <v>71.443564530289706</v>
          </cell>
          <cell r="M867">
            <v>2.12</v>
          </cell>
          <cell r="O867">
            <v>1.7740445126630799</v>
          </cell>
          <cell r="S867">
            <v>0</v>
          </cell>
          <cell r="U867">
            <v>0</v>
          </cell>
          <cell r="Y867">
            <v>2038.58</v>
          </cell>
          <cell r="AB867" t="str">
            <v>PISO ENFERMAGEM</v>
          </cell>
        </row>
        <row r="868">
          <cell r="C868" t="str">
            <v>HOSPITAL DOM MALAN - CG Nº 027/2022</v>
          </cell>
          <cell r="E868" t="str">
            <v>MARCIA ALZENI MONTEIRO</v>
          </cell>
          <cell r="F868" t="str">
            <v>2 - Outros Profissionais da Saúde</v>
          </cell>
          <cell r="G868" t="str">
            <v>3222-05</v>
          </cell>
          <cell r="H868">
            <v>46143</v>
          </cell>
          <cell r="J868">
            <v>300.60720000000003</v>
          </cell>
          <cell r="L868">
            <v>71.443564530289706</v>
          </cell>
          <cell r="M868">
            <v>1.53</v>
          </cell>
          <cell r="O868">
            <v>1.7740445126630799</v>
          </cell>
          <cell r="S868">
            <v>0</v>
          </cell>
          <cell r="U868">
            <v>81.02</v>
          </cell>
          <cell r="X868" t="str">
            <v>AUXILIO CRECHE</v>
          </cell>
          <cell r="Y868">
            <v>1563.94</v>
          </cell>
          <cell r="AB868" t="str">
            <v>PISO ENFERMAGEM</v>
          </cell>
        </row>
        <row r="869">
          <cell r="C869" t="str">
            <v>HOSPITAL DOM MALAN - CG Nº 027/2022</v>
          </cell>
          <cell r="E869" t="str">
            <v>MARCIA DA SILVA MOURA</v>
          </cell>
          <cell r="F869" t="str">
            <v>2 - Outros Profissionais da Saúde</v>
          </cell>
          <cell r="G869" t="str">
            <v>2235-05</v>
          </cell>
          <cell r="H869">
            <v>46143</v>
          </cell>
          <cell r="J869">
            <v>448.05680000000001</v>
          </cell>
          <cell r="L869">
            <v>71.443564530289706</v>
          </cell>
          <cell r="M869">
            <v>2.12</v>
          </cell>
          <cell r="O869">
            <v>1.7740445126630799</v>
          </cell>
          <cell r="S869">
            <v>0</v>
          </cell>
          <cell r="U869">
            <v>0</v>
          </cell>
          <cell r="Y869">
            <v>2038.58</v>
          </cell>
          <cell r="AB869" t="str">
            <v>PISO ENFERMAGEM</v>
          </cell>
        </row>
        <row r="870">
          <cell r="C870" t="str">
            <v>HOSPITAL DOM MALAN - CG Nº 027/2022</v>
          </cell>
          <cell r="E870" t="str">
            <v>MARCIA EVANGELISTA FARIAS</v>
          </cell>
          <cell r="F870" t="str">
            <v>2 - Outros Profissionais da Saúde</v>
          </cell>
          <cell r="G870" t="str">
            <v>3222-05</v>
          </cell>
          <cell r="H870">
            <v>46143</v>
          </cell>
          <cell r="J870">
            <v>349.50559999999996</v>
          </cell>
          <cell r="L870">
            <v>71.443564530289706</v>
          </cell>
          <cell r="M870">
            <v>1.64</v>
          </cell>
          <cell r="O870">
            <v>1.7740445126630799</v>
          </cell>
          <cell r="S870">
            <v>0</v>
          </cell>
          <cell r="U870">
            <v>81.02</v>
          </cell>
          <cell r="X870" t="str">
            <v>AUXILIO CRECHE</v>
          </cell>
          <cell r="Y870">
            <v>1563.94</v>
          </cell>
          <cell r="AB870" t="str">
            <v>PISO ENFERMAGEM</v>
          </cell>
        </row>
        <row r="871">
          <cell r="C871" t="str">
            <v>HOSPITAL DOM MALAN - CG Nº 027/2022</v>
          </cell>
          <cell r="E871" t="str">
            <v>MARCIA GRAYCIWSK NOGUEIRA DA SILVA LIMA</v>
          </cell>
          <cell r="F871" t="str">
            <v>2 - Outros Profissionais da Saúde</v>
          </cell>
          <cell r="G871" t="str">
            <v>3222-05</v>
          </cell>
          <cell r="H871">
            <v>46143</v>
          </cell>
          <cell r="J871">
            <v>303.82799999999997</v>
          </cell>
          <cell r="L871">
            <v>71.443564530289706</v>
          </cell>
          <cell r="M871">
            <v>1.64</v>
          </cell>
          <cell r="O871">
            <v>1.7740445126630799</v>
          </cell>
          <cell r="S871">
            <v>0</v>
          </cell>
          <cell r="U871">
            <v>0</v>
          </cell>
          <cell r="Y871">
            <v>1563.94</v>
          </cell>
          <cell r="AB871" t="str">
            <v>PISO ENFERMAGEM</v>
          </cell>
        </row>
        <row r="872">
          <cell r="C872" t="str">
            <v>HOSPITAL DOM MALAN - CG Nº 027/2022</v>
          </cell>
          <cell r="E872" t="str">
            <v>MARCIA SABRINA SILVA RIBEIRO</v>
          </cell>
          <cell r="F872" t="str">
            <v>2 - Outros Profissionais da Saúde</v>
          </cell>
          <cell r="G872" t="str">
            <v>2235-05</v>
          </cell>
          <cell r="H872">
            <v>46143</v>
          </cell>
          <cell r="J872">
            <v>402.99040000000002</v>
          </cell>
          <cell r="L872">
            <v>71.443564530289706</v>
          </cell>
          <cell r="M872">
            <v>2.12</v>
          </cell>
          <cell r="O872">
            <v>1.7740445126630799</v>
          </cell>
          <cell r="S872">
            <v>0</v>
          </cell>
          <cell r="U872">
            <v>0</v>
          </cell>
          <cell r="Y872">
            <v>2038.58</v>
          </cell>
          <cell r="AB872" t="str">
            <v>PISO ENFERMAGEM</v>
          </cell>
        </row>
        <row r="873">
          <cell r="C873" t="str">
            <v>HOSPITAL DOM MALAN - CG Nº 027/2022</v>
          </cell>
          <cell r="E873" t="str">
            <v>MARCLEANY MACEDO DOS SANTOS BARBOSA</v>
          </cell>
          <cell r="F873" t="str">
            <v>2 - Outros Profissionais da Saúde</v>
          </cell>
          <cell r="G873" t="str">
            <v>3222-05</v>
          </cell>
          <cell r="H873">
            <v>46143</v>
          </cell>
          <cell r="J873">
            <v>318.44959999999998</v>
          </cell>
          <cell r="L873">
            <v>71.443564530289706</v>
          </cell>
          <cell r="M873">
            <v>1.64</v>
          </cell>
          <cell r="O873">
            <v>1.7740445126630799</v>
          </cell>
          <cell r="S873">
            <v>0</v>
          </cell>
          <cell r="U873">
            <v>0</v>
          </cell>
          <cell r="Y873">
            <v>1563.94</v>
          </cell>
          <cell r="AB873" t="str">
            <v>PISO ENFERMAGEM</v>
          </cell>
        </row>
        <row r="874">
          <cell r="C874" t="str">
            <v>HOSPITAL DOM MALAN - CG Nº 027/2022</v>
          </cell>
          <cell r="E874" t="str">
            <v>MARCO ANTONIO TEIXEIRA DE LIMA</v>
          </cell>
          <cell r="F874" t="str">
            <v>2 - Outros Profissionais da Saúde</v>
          </cell>
          <cell r="G874" t="str">
            <v>2236-05</v>
          </cell>
          <cell r="H874">
            <v>46143</v>
          </cell>
          <cell r="J874">
            <v>72.543199999999999</v>
          </cell>
          <cell r="L874">
            <v>71.443564530289706</v>
          </cell>
          <cell r="M874">
            <v>0.76</v>
          </cell>
          <cell r="O874">
            <v>1.7740445126630799</v>
          </cell>
          <cell r="S874">
            <v>0</v>
          </cell>
          <cell r="U874">
            <v>0</v>
          </cell>
          <cell r="Y874">
            <v>0</v>
          </cell>
        </row>
        <row r="875">
          <cell r="C875" t="str">
            <v>HOSPITAL DOM MALAN - CG Nº 027/2022</v>
          </cell>
          <cell r="E875" t="str">
            <v>MARCOS RODRIGUES</v>
          </cell>
          <cell r="F875" t="str">
            <v>2 - Outros Profissionais da Saúde</v>
          </cell>
          <cell r="G875" t="str">
            <v>3222-05</v>
          </cell>
          <cell r="H875">
            <v>46143</v>
          </cell>
          <cell r="J875">
            <v>318.33920000000001</v>
          </cell>
          <cell r="L875">
            <v>71.443564530289706</v>
          </cell>
          <cell r="M875">
            <v>1.64</v>
          </cell>
          <cell r="O875">
            <v>1.7740445126630799</v>
          </cell>
          <cell r="S875">
            <v>0</v>
          </cell>
          <cell r="U875">
            <v>0</v>
          </cell>
          <cell r="Y875">
            <v>1563.94</v>
          </cell>
          <cell r="AB875" t="str">
            <v>PISO ENFERMAGEM</v>
          </cell>
        </row>
        <row r="876">
          <cell r="C876" t="str">
            <v>HOSPITAL DOM MALAN - CG Nº 027/2022</v>
          </cell>
          <cell r="E876" t="str">
            <v>MARGARETH MARIA DE LIRA STELITANO</v>
          </cell>
          <cell r="F876" t="str">
            <v>3 - Administrativo</v>
          </cell>
          <cell r="G876" t="str">
            <v>1423-40</v>
          </cell>
          <cell r="H876">
            <v>46143</v>
          </cell>
          <cell r="J876">
            <v>194.56400000000002</v>
          </cell>
          <cell r="L876">
            <v>71.443564530289706</v>
          </cell>
          <cell r="M876">
            <v>1.79</v>
          </cell>
          <cell r="O876">
            <v>1.7740445126630799</v>
          </cell>
          <cell r="S876">
            <v>0</v>
          </cell>
          <cell r="U876">
            <v>0</v>
          </cell>
          <cell r="Y876">
            <v>0</v>
          </cell>
        </row>
        <row r="877">
          <cell r="C877" t="str">
            <v>HOSPITAL DOM MALAN - CG Nº 027/2022</v>
          </cell>
          <cell r="E877" t="str">
            <v>MARGARIDA FERREIRA DA SILVA</v>
          </cell>
          <cell r="F877" t="str">
            <v>3 - Administrativo</v>
          </cell>
          <cell r="G877" t="str">
            <v>5132-20</v>
          </cell>
          <cell r="H877">
            <v>46143</v>
          </cell>
          <cell r="J877">
            <v>389.084</v>
          </cell>
          <cell r="L877">
            <v>71.443564530289706</v>
          </cell>
          <cell r="M877">
            <v>0.11</v>
          </cell>
          <cell r="O877">
            <v>1.7740445126630799</v>
          </cell>
          <cell r="R877">
            <v>187.71394230769201</v>
          </cell>
          <cell r="S877">
            <v>6.48</v>
          </cell>
          <cell r="U877">
            <v>0</v>
          </cell>
          <cell r="Y877">
            <v>0</v>
          </cell>
        </row>
        <row r="878">
          <cell r="C878" t="str">
            <v>HOSPITAL DOM MALAN - CG Nº 027/2022</v>
          </cell>
          <cell r="E878" t="str">
            <v>MARIA ADRIANA DE SOUZA PEREIRA</v>
          </cell>
          <cell r="F878" t="str">
            <v>2 - Outros Profissionais da Saúde</v>
          </cell>
          <cell r="G878" t="str">
            <v>3222-05</v>
          </cell>
          <cell r="H878">
            <v>46143</v>
          </cell>
          <cell r="J878">
            <v>281.55439999999999</v>
          </cell>
          <cell r="L878">
            <v>71.443564530289706</v>
          </cell>
          <cell r="M878">
            <v>1.42</v>
          </cell>
          <cell r="O878">
            <v>1.7740445126630799</v>
          </cell>
          <cell r="S878">
            <v>0</v>
          </cell>
          <cell r="U878">
            <v>0</v>
          </cell>
          <cell r="Y878">
            <v>1563.94</v>
          </cell>
          <cell r="AB878" t="str">
            <v>PISO ENFERMAGEM</v>
          </cell>
        </row>
        <row r="879">
          <cell r="C879" t="str">
            <v>HOSPITAL DOM MALAN - CG Nº 027/2022</v>
          </cell>
          <cell r="E879" t="str">
            <v>MARIA ALZENI ALVES PEREIRA</v>
          </cell>
          <cell r="F879" t="str">
            <v>1 - Médico</v>
          </cell>
          <cell r="G879" t="str">
            <v>2251-24</v>
          </cell>
          <cell r="H879">
            <v>46143</v>
          </cell>
          <cell r="J879">
            <v>1231.4456</v>
          </cell>
          <cell r="L879">
            <v>71.443564530289706</v>
          </cell>
          <cell r="M879">
            <v>8.01</v>
          </cell>
          <cell r="O879">
            <v>1.7740445126630799</v>
          </cell>
          <cell r="S879">
            <v>0</v>
          </cell>
          <cell r="U879">
            <v>0</v>
          </cell>
          <cell r="Y879">
            <v>0</v>
          </cell>
        </row>
        <row r="880">
          <cell r="C880" t="str">
            <v>HOSPITAL DOM MALAN - CG Nº 027/2022</v>
          </cell>
          <cell r="E880" t="str">
            <v>MARIA ANGELICA ALVES DA SILVA</v>
          </cell>
          <cell r="F880" t="str">
            <v>2 - Outros Profissionais da Saúde</v>
          </cell>
          <cell r="G880" t="str">
            <v>3222-05</v>
          </cell>
          <cell r="H880">
            <v>46143</v>
          </cell>
          <cell r="J880">
            <v>303.47040000000004</v>
          </cell>
          <cell r="L880">
            <v>71.443564530289706</v>
          </cell>
          <cell r="M880">
            <v>1.64</v>
          </cell>
          <cell r="O880">
            <v>1.7740445126630799</v>
          </cell>
          <cell r="S880">
            <v>0</v>
          </cell>
          <cell r="U880">
            <v>0</v>
          </cell>
          <cell r="Y880">
            <v>1563.94</v>
          </cell>
          <cell r="AB880" t="str">
            <v>PISO ENFERMAGEM</v>
          </cell>
        </row>
        <row r="881">
          <cell r="C881" t="str">
            <v>HOSPITAL DOM MALAN - CG Nº 027/2022</v>
          </cell>
          <cell r="E881" t="str">
            <v>MARIA ANGELICA DE SOUZA LIMA</v>
          </cell>
          <cell r="F881" t="str">
            <v>3 - Administrativo</v>
          </cell>
          <cell r="G881" t="str">
            <v>4110-10</v>
          </cell>
          <cell r="H881">
            <v>46143</v>
          </cell>
          <cell r="J881">
            <v>155.61600000000001</v>
          </cell>
          <cell r="L881">
            <v>71.443564530289706</v>
          </cell>
          <cell r="M881">
            <v>1.62</v>
          </cell>
          <cell r="O881">
            <v>1.7740445126630799</v>
          </cell>
          <cell r="S881">
            <v>0</v>
          </cell>
          <cell r="U881">
            <v>0</v>
          </cell>
          <cell r="Y881">
            <v>0</v>
          </cell>
        </row>
        <row r="882">
          <cell r="C882" t="str">
            <v>HOSPITAL DOM MALAN - CG Nº 027/2022</v>
          </cell>
          <cell r="E882" t="str">
            <v>MARIA APARECIDA AMORIM SILVA</v>
          </cell>
          <cell r="F882" t="str">
            <v>2 - Outros Profissionais da Saúde</v>
          </cell>
          <cell r="G882" t="str">
            <v>3222-05</v>
          </cell>
          <cell r="H882">
            <v>46143</v>
          </cell>
          <cell r="J882">
            <v>286.46880000000004</v>
          </cell>
          <cell r="L882">
            <v>71.443564530289706</v>
          </cell>
          <cell r="M882">
            <v>1.64</v>
          </cell>
          <cell r="O882">
            <v>1.7740445126630799</v>
          </cell>
          <cell r="S882">
            <v>0</v>
          </cell>
          <cell r="U882">
            <v>0</v>
          </cell>
          <cell r="Y882">
            <v>1563.94</v>
          </cell>
          <cell r="AB882" t="str">
            <v>PISO ENFERMAGEM</v>
          </cell>
        </row>
        <row r="883">
          <cell r="C883" t="str">
            <v>HOSPITAL DOM MALAN - CG Nº 027/2022</v>
          </cell>
          <cell r="E883" t="str">
            <v>MARIA APARECIDA DE SOUZA SILVA SANTOS</v>
          </cell>
          <cell r="F883" t="str">
            <v>2 - Outros Profissionais da Saúde</v>
          </cell>
          <cell r="G883" t="str">
            <v>3222-05</v>
          </cell>
          <cell r="H883">
            <v>46143</v>
          </cell>
          <cell r="J883">
            <v>302.58480000000003</v>
          </cell>
          <cell r="L883">
            <v>71.443564530289706</v>
          </cell>
          <cell r="M883">
            <v>1.64</v>
          </cell>
          <cell r="O883">
            <v>1.7740445126630799</v>
          </cell>
          <cell r="S883">
            <v>0</v>
          </cell>
          <cell r="U883">
            <v>0</v>
          </cell>
          <cell r="Y883">
            <v>1563.94</v>
          </cell>
          <cell r="AB883" t="str">
            <v>PISO ENFERMAGEM</v>
          </cell>
        </row>
        <row r="884">
          <cell r="C884" t="str">
            <v>HOSPITAL DOM MALAN - CG Nº 027/2022</v>
          </cell>
          <cell r="E884" t="str">
            <v>MARIA APARECIDA DOS SANTOS</v>
          </cell>
          <cell r="F884" t="str">
            <v>2 - Outros Profissionais da Saúde</v>
          </cell>
          <cell r="G884" t="str">
            <v>3222-05</v>
          </cell>
          <cell r="H884">
            <v>46143</v>
          </cell>
          <cell r="J884">
            <v>313.38959999999997</v>
          </cell>
          <cell r="L884">
            <v>71.443564530289706</v>
          </cell>
          <cell r="M884">
            <v>1.64</v>
          </cell>
          <cell r="O884">
            <v>1.7740445126630799</v>
          </cell>
          <cell r="R884">
            <v>187.71394230769201</v>
          </cell>
          <cell r="S884">
            <v>98.38</v>
          </cell>
          <cell r="U884">
            <v>0</v>
          </cell>
          <cell r="Y884">
            <v>1563.94</v>
          </cell>
          <cell r="AB884" t="str">
            <v>PISO ENFERMAGEM</v>
          </cell>
        </row>
        <row r="885">
          <cell r="C885" t="str">
            <v>HOSPITAL DOM MALAN - CG Nº 027/2022</v>
          </cell>
          <cell r="E885" t="str">
            <v>MARIA APARECIDA DOS SANTOS SILVA</v>
          </cell>
          <cell r="F885" t="str">
            <v>2 - Outros Profissionais da Saúde</v>
          </cell>
          <cell r="G885" t="str">
            <v>3222-05</v>
          </cell>
          <cell r="H885">
            <v>46143</v>
          </cell>
          <cell r="J885">
            <v>282.21840000000003</v>
          </cell>
          <cell r="L885">
            <v>71.443564530289706</v>
          </cell>
          <cell r="M885">
            <v>1.64</v>
          </cell>
          <cell r="O885">
            <v>1.7740445126630799</v>
          </cell>
          <cell r="R885">
            <v>187.71394230769201</v>
          </cell>
          <cell r="S885">
            <v>98.38</v>
          </cell>
          <cell r="U885">
            <v>0</v>
          </cell>
          <cell r="Y885">
            <v>1563.94</v>
          </cell>
          <cell r="AB885" t="str">
            <v>PISO ENFERMAGEM</v>
          </cell>
        </row>
        <row r="886">
          <cell r="C886" t="str">
            <v>HOSPITAL DOM MALAN - CG Nº 027/2022</v>
          </cell>
          <cell r="E886" t="str">
            <v>MARIA APARECIDA RODRIGUES SILVA</v>
          </cell>
          <cell r="F886" t="str">
            <v>2 - Outros Profissionais da Saúde</v>
          </cell>
          <cell r="G886" t="str">
            <v>3222-05</v>
          </cell>
          <cell r="H886">
            <v>46143</v>
          </cell>
          <cell r="J886">
            <v>303.47040000000004</v>
          </cell>
          <cell r="L886">
            <v>71.443564530289706</v>
          </cell>
          <cell r="M886">
            <v>1.64</v>
          </cell>
          <cell r="O886">
            <v>1.7740445126630799</v>
          </cell>
          <cell r="R886">
            <v>187.71394230769201</v>
          </cell>
          <cell r="S886">
            <v>98.38</v>
          </cell>
          <cell r="U886">
            <v>0</v>
          </cell>
          <cell r="Y886">
            <v>1563.94</v>
          </cell>
          <cell r="AB886" t="str">
            <v>PISO ENFERMAGEM</v>
          </cell>
        </row>
        <row r="887">
          <cell r="C887" t="str">
            <v>HOSPITAL DOM MALAN - CG Nº 027/2022</v>
          </cell>
          <cell r="E887" t="str">
            <v>MARIA AUXILIADORA DE LIMA ARAUJO SILVA</v>
          </cell>
          <cell r="F887" t="str">
            <v>2 - Outros Profissionais da Saúde</v>
          </cell>
          <cell r="G887" t="str">
            <v>3222-05</v>
          </cell>
          <cell r="H887">
            <v>46143</v>
          </cell>
          <cell r="J887">
            <v>287.6456</v>
          </cell>
          <cell r="L887">
            <v>71.443564530289706</v>
          </cell>
          <cell r="M887">
            <v>1.48</v>
          </cell>
          <cell r="O887">
            <v>1.7740445126630799</v>
          </cell>
          <cell r="S887">
            <v>0</v>
          </cell>
          <cell r="U887">
            <v>0</v>
          </cell>
          <cell r="Y887">
            <v>1563.94</v>
          </cell>
          <cell r="AB887" t="str">
            <v>PISO ENFERMAGEM</v>
          </cell>
        </row>
        <row r="888">
          <cell r="C888" t="str">
            <v>HOSPITAL DOM MALAN - CG Nº 027/2022</v>
          </cell>
          <cell r="E888" t="str">
            <v>MARIA BEA MERSCHER ALVES</v>
          </cell>
          <cell r="F888" t="str">
            <v>1 - Médico</v>
          </cell>
          <cell r="G888" t="str">
            <v>2251-24</v>
          </cell>
          <cell r="H888">
            <v>46143</v>
          </cell>
          <cell r="J888">
            <v>0</v>
          </cell>
          <cell r="M888">
            <v>0</v>
          </cell>
          <cell r="O888">
            <v>1.7740445126630799</v>
          </cell>
          <cell r="S888">
            <v>0</v>
          </cell>
          <cell r="U888">
            <v>0</v>
          </cell>
          <cell r="Y888">
            <v>0</v>
          </cell>
        </row>
        <row r="889">
          <cell r="C889" t="str">
            <v>HOSPITAL DOM MALAN - CG Nº 027/2022</v>
          </cell>
          <cell r="E889" t="str">
            <v>MARIA BERTULINA ALMEIDA DE CARVALHO</v>
          </cell>
          <cell r="F889" t="str">
            <v>2 - Outros Profissionais da Saúde</v>
          </cell>
          <cell r="G889" t="str">
            <v>3222-05</v>
          </cell>
          <cell r="H889">
            <v>46143</v>
          </cell>
          <cell r="J889">
            <v>300.19040000000001</v>
          </cell>
          <cell r="L889">
            <v>71.443564530289706</v>
          </cell>
          <cell r="M889">
            <v>1.64</v>
          </cell>
          <cell r="O889">
            <v>1.7740445126630799</v>
          </cell>
          <cell r="S889">
            <v>0</v>
          </cell>
          <cell r="U889">
            <v>0</v>
          </cell>
          <cell r="Y889">
            <v>1563.94</v>
          </cell>
          <cell r="AB889" t="str">
            <v>PISO ENFERMAGEM</v>
          </cell>
        </row>
        <row r="890">
          <cell r="C890" t="str">
            <v>HOSPITAL DOM MALAN - CG Nº 027/2022</v>
          </cell>
          <cell r="E890" t="str">
            <v>MARIA CLAUDIA CICALESE RALINO</v>
          </cell>
          <cell r="F890" t="str">
            <v>1 - Médico</v>
          </cell>
          <cell r="G890" t="str">
            <v>2251-24</v>
          </cell>
          <cell r="H890">
            <v>46143</v>
          </cell>
          <cell r="J890">
            <v>2034.9823999999999</v>
          </cell>
          <cell r="L890">
            <v>71.443564530289706</v>
          </cell>
          <cell r="M890">
            <v>14.42</v>
          </cell>
          <cell r="O890">
            <v>1.7740445126630799</v>
          </cell>
          <cell r="S890">
            <v>0</v>
          </cell>
          <cell r="U890">
            <v>0</v>
          </cell>
          <cell r="Y890">
            <v>0</v>
          </cell>
        </row>
        <row r="891">
          <cell r="C891" t="str">
            <v>HOSPITAL DOM MALAN - CG Nº 027/2022</v>
          </cell>
          <cell r="E891" t="str">
            <v>MARIA CRISTINA DE SOUZA ANDRADE</v>
          </cell>
          <cell r="F891" t="str">
            <v>3 - Administrativo</v>
          </cell>
          <cell r="G891" t="str">
            <v>5134-30</v>
          </cell>
          <cell r="H891">
            <v>46143</v>
          </cell>
          <cell r="J891">
            <v>179.96880000000002</v>
          </cell>
          <cell r="L891">
            <v>71.443564530289706</v>
          </cell>
          <cell r="M891">
            <v>1.62</v>
          </cell>
          <cell r="O891">
            <v>1.7740445126630799</v>
          </cell>
          <cell r="S891">
            <v>0</v>
          </cell>
          <cell r="U891">
            <v>324.2</v>
          </cell>
          <cell r="X891" t="str">
            <v>AUXILIO CRECHE</v>
          </cell>
          <cell r="Y891">
            <v>0</v>
          </cell>
        </row>
        <row r="892">
          <cell r="C892" t="str">
            <v>HOSPITAL DOM MALAN - CG Nº 027/2022</v>
          </cell>
          <cell r="E892" t="str">
            <v>MARIA DA CONCEIÇAO CARVALHO SANTOS</v>
          </cell>
          <cell r="F892" t="str">
            <v>2 - Outros Profissionais da Saúde</v>
          </cell>
          <cell r="G892" t="str">
            <v>3222-05</v>
          </cell>
          <cell r="H892">
            <v>46143</v>
          </cell>
          <cell r="J892">
            <v>315.07839999999999</v>
          </cell>
          <cell r="L892">
            <v>71.443564530289706</v>
          </cell>
          <cell r="M892">
            <v>1.64</v>
          </cell>
          <cell r="O892">
            <v>1.7740445126630799</v>
          </cell>
          <cell r="S892">
            <v>0</v>
          </cell>
          <cell r="U892">
            <v>0</v>
          </cell>
          <cell r="Y892">
            <v>1563.94</v>
          </cell>
          <cell r="AB892" t="str">
            <v>PISO ENFERMAGEM</v>
          </cell>
        </row>
        <row r="893">
          <cell r="C893" t="str">
            <v>HOSPITAL DOM MALAN - CG Nº 027/2022</v>
          </cell>
          <cell r="E893" t="str">
            <v>MARIA DA CONCEICAO DOS REIS SANTOS</v>
          </cell>
          <cell r="F893" t="str">
            <v>2 - Outros Profissionais da Saúde</v>
          </cell>
          <cell r="G893" t="str">
            <v>3222-05</v>
          </cell>
          <cell r="H893">
            <v>46143</v>
          </cell>
          <cell r="J893">
            <v>323.83679999999998</v>
          </cell>
          <cell r="L893">
            <v>71.443564530289706</v>
          </cell>
          <cell r="M893">
            <v>1.64</v>
          </cell>
          <cell r="O893">
            <v>1.7740445126630799</v>
          </cell>
          <cell r="S893">
            <v>0</v>
          </cell>
          <cell r="U893">
            <v>0</v>
          </cell>
          <cell r="Y893">
            <v>1563.94</v>
          </cell>
          <cell r="AB893" t="str">
            <v>PISO ENFERMAGEM</v>
          </cell>
        </row>
        <row r="894">
          <cell r="C894" t="str">
            <v>HOSPITAL DOM MALAN - CG Nº 027/2022</v>
          </cell>
          <cell r="E894" t="str">
            <v>MARIA DANIELA NASCIMENTO BARBOSA</v>
          </cell>
          <cell r="F894" t="str">
            <v>2 - Outros Profissionais da Saúde</v>
          </cell>
          <cell r="G894" t="str">
            <v>3222-05</v>
          </cell>
          <cell r="H894">
            <v>46143</v>
          </cell>
          <cell r="J894">
            <v>309.35919999999999</v>
          </cell>
          <cell r="L894">
            <v>71.443564530289706</v>
          </cell>
          <cell r="M894">
            <v>1.64</v>
          </cell>
          <cell r="O894">
            <v>1.7740445126630799</v>
          </cell>
          <cell r="S894">
            <v>0</v>
          </cell>
          <cell r="U894">
            <v>81.02</v>
          </cell>
          <cell r="X894" t="str">
            <v>AUXILIO CRECHE</v>
          </cell>
          <cell r="Y894">
            <v>1563.94</v>
          </cell>
          <cell r="AB894" t="str">
            <v>PISO ENFERMAGEM</v>
          </cell>
        </row>
        <row r="895">
          <cell r="C895" t="str">
            <v>HOSPITAL DOM MALAN - CG Nº 027/2022</v>
          </cell>
          <cell r="E895" t="str">
            <v>MARIA DAS DORES DA SILVA</v>
          </cell>
          <cell r="F895" t="str">
            <v>2 - Outros Profissionais da Saúde</v>
          </cell>
          <cell r="G895" t="str">
            <v>3222-05</v>
          </cell>
          <cell r="H895">
            <v>46143</v>
          </cell>
          <cell r="J895">
            <v>317.37759999999997</v>
          </cell>
          <cell r="L895">
            <v>71.443564530289706</v>
          </cell>
          <cell r="M895">
            <v>1.64</v>
          </cell>
          <cell r="O895">
            <v>1.7740445126630799</v>
          </cell>
          <cell r="S895">
            <v>0</v>
          </cell>
          <cell r="U895">
            <v>0</v>
          </cell>
          <cell r="Y895">
            <v>1563.94</v>
          </cell>
          <cell r="AB895" t="str">
            <v>PISO ENFERMAGEM</v>
          </cell>
        </row>
        <row r="896">
          <cell r="C896" t="str">
            <v>HOSPITAL DOM MALAN - CG Nº 027/2022</v>
          </cell>
          <cell r="E896" t="str">
            <v>MARIA DAS DORES PEREIRA DO NASCIMENTO</v>
          </cell>
          <cell r="F896" t="str">
            <v>2 - Outros Profissionais da Saúde</v>
          </cell>
          <cell r="G896" t="str">
            <v>3222-05</v>
          </cell>
          <cell r="H896">
            <v>46143</v>
          </cell>
          <cell r="J896">
            <v>317.7704</v>
          </cell>
          <cell r="L896">
            <v>71.443564530289706</v>
          </cell>
          <cell r="M896">
            <v>1.64</v>
          </cell>
          <cell r="O896">
            <v>1.7740445126630799</v>
          </cell>
          <cell r="S896">
            <v>0</v>
          </cell>
          <cell r="U896">
            <v>0</v>
          </cell>
          <cell r="Y896">
            <v>1563.94</v>
          </cell>
          <cell r="AB896" t="str">
            <v>PISO ENFERMAGEM</v>
          </cell>
        </row>
        <row r="897">
          <cell r="C897" t="str">
            <v>HOSPITAL DOM MALAN - CG Nº 027/2022</v>
          </cell>
          <cell r="E897" t="str">
            <v>MARIA DAS GRAÇAS DA CONCEIÇAO</v>
          </cell>
          <cell r="F897" t="str">
            <v>2 - Outros Profissionais da Saúde</v>
          </cell>
          <cell r="G897" t="str">
            <v>3222-05</v>
          </cell>
          <cell r="H897">
            <v>46143</v>
          </cell>
          <cell r="J897">
            <v>303.47040000000004</v>
          </cell>
          <cell r="L897">
            <v>71.443564530289706</v>
          </cell>
          <cell r="M897">
            <v>1.64</v>
          </cell>
          <cell r="O897">
            <v>1.7740445126630799</v>
          </cell>
          <cell r="R897">
            <v>187.71394230769201</v>
          </cell>
          <cell r="S897">
            <v>98.38</v>
          </cell>
          <cell r="U897">
            <v>0</v>
          </cell>
          <cell r="Y897">
            <v>1563.94</v>
          </cell>
          <cell r="AB897" t="str">
            <v>PISO ENFERMAGEM</v>
          </cell>
        </row>
        <row r="898">
          <cell r="C898" t="str">
            <v>HOSPITAL DOM MALAN - CG Nº 027/2022</v>
          </cell>
          <cell r="E898" t="str">
            <v>MARIA DAS GRACAS DE SOUZA DIAS</v>
          </cell>
          <cell r="F898" t="str">
            <v>2 - Outros Profissionais da Saúde</v>
          </cell>
          <cell r="G898" t="str">
            <v>3222-05</v>
          </cell>
          <cell r="H898">
            <v>46143</v>
          </cell>
          <cell r="J898">
            <v>303.47040000000004</v>
          </cell>
          <cell r="L898">
            <v>71.443564530289706</v>
          </cell>
          <cell r="M898">
            <v>1.64</v>
          </cell>
          <cell r="O898">
            <v>1.7740445126630799</v>
          </cell>
          <cell r="S898">
            <v>0</v>
          </cell>
          <cell r="U898">
            <v>0</v>
          </cell>
          <cell r="Y898">
            <v>1563.94</v>
          </cell>
          <cell r="AB898" t="str">
            <v>PISO ENFERMAGEM</v>
          </cell>
        </row>
        <row r="899">
          <cell r="C899" t="str">
            <v>HOSPITAL DOM MALAN - CG Nº 027/2022</v>
          </cell>
          <cell r="E899" t="str">
            <v>MARIA DAS GRAÇAS DOS ANJOS</v>
          </cell>
          <cell r="F899" t="str">
            <v>2 - Outros Profissionais da Saúde</v>
          </cell>
          <cell r="G899" t="str">
            <v>3222-05</v>
          </cell>
          <cell r="H899">
            <v>46143</v>
          </cell>
          <cell r="J899">
            <v>318.35919999999999</v>
          </cell>
          <cell r="L899">
            <v>71.443564530289706</v>
          </cell>
          <cell r="M899">
            <v>1.64</v>
          </cell>
          <cell r="O899">
            <v>1.7740445126630799</v>
          </cell>
          <cell r="S899">
            <v>0</v>
          </cell>
          <cell r="U899">
            <v>0</v>
          </cell>
          <cell r="Y899">
            <v>1563.94</v>
          </cell>
          <cell r="AB899" t="str">
            <v>PISO ENFERMAGEM</v>
          </cell>
        </row>
        <row r="900">
          <cell r="C900" t="str">
            <v>HOSPITAL DOM MALAN - CG Nº 027/2022</v>
          </cell>
          <cell r="E900" t="str">
            <v>MARIA DAS GRACAS FERREIRA DO NASCIMENTO</v>
          </cell>
          <cell r="F900" t="str">
            <v>2 - Outros Profissionais da Saúde</v>
          </cell>
          <cell r="G900" t="str">
            <v>3222-05</v>
          </cell>
          <cell r="H900">
            <v>46143</v>
          </cell>
          <cell r="J900">
            <v>299.2552</v>
          </cell>
          <cell r="M900">
            <v>0</v>
          </cell>
          <cell r="O900">
            <v>1.7740445126630799</v>
          </cell>
          <cell r="S900">
            <v>0</v>
          </cell>
          <cell r="U900">
            <v>0</v>
          </cell>
          <cell r="Y900">
            <v>1563.94</v>
          </cell>
          <cell r="AB900" t="str">
            <v>PISO ENFERMAGEM</v>
          </cell>
        </row>
        <row r="901">
          <cell r="C901" t="str">
            <v>HOSPITAL DOM MALAN - CG Nº 027/2022</v>
          </cell>
          <cell r="E901" t="str">
            <v>MARIA DAS GRACAS VITOR DE SOUSA</v>
          </cell>
          <cell r="F901" t="str">
            <v>2 - Outros Profissionais da Saúde</v>
          </cell>
          <cell r="G901" t="str">
            <v>2516-05</v>
          </cell>
          <cell r="H901">
            <v>46143</v>
          </cell>
          <cell r="J901">
            <v>237.79759999999999</v>
          </cell>
          <cell r="L901">
            <v>71.443564530289706</v>
          </cell>
          <cell r="M901">
            <v>2.65</v>
          </cell>
          <cell r="O901">
            <v>1.7740445126630799</v>
          </cell>
          <cell r="S901">
            <v>0</v>
          </cell>
          <cell r="U901">
            <v>0</v>
          </cell>
          <cell r="Y901">
            <v>0</v>
          </cell>
        </row>
        <row r="902">
          <cell r="C902" t="str">
            <v>HOSPITAL DOM MALAN - CG Nº 027/2022</v>
          </cell>
          <cell r="E902" t="str">
            <v>MARIA DAS GROTAS DE BRITO SANTOS</v>
          </cell>
          <cell r="F902" t="str">
            <v>2 - Outros Profissionais da Saúde</v>
          </cell>
          <cell r="G902" t="str">
            <v>3222-05</v>
          </cell>
          <cell r="H902">
            <v>46143</v>
          </cell>
          <cell r="J902">
            <v>282.21840000000003</v>
          </cell>
          <cell r="L902">
            <v>71.443564530289706</v>
          </cell>
          <cell r="M902">
            <v>1.64</v>
          </cell>
          <cell r="O902">
            <v>1.7740445126630799</v>
          </cell>
          <cell r="S902">
            <v>0</v>
          </cell>
          <cell r="U902">
            <v>0</v>
          </cell>
          <cell r="Y902">
            <v>1563.94</v>
          </cell>
          <cell r="AB902" t="str">
            <v>PISO ENFERMAGEM</v>
          </cell>
        </row>
        <row r="903">
          <cell r="C903" t="str">
            <v>HOSPITAL DOM MALAN - CG Nº 027/2022</v>
          </cell>
          <cell r="E903" t="str">
            <v>MARIA DE FATIMA CONCEIÇAO SANTOS</v>
          </cell>
          <cell r="F903" t="str">
            <v>2 - Outros Profissionais da Saúde</v>
          </cell>
          <cell r="G903" t="str">
            <v>3222-05</v>
          </cell>
          <cell r="H903">
            <v>46143</v>
          </cell>
          <cell r="J903">
            <v>314.51600000000002</v>
          </cell>
          <cell r="L903">
            <v>71.443564530289706</v>
          </cell>
          <cell r="M903">
            <v>1.64</v>
          </cell>
          <cell r="O903">
            <v>1.7740445126630799</v>
          </cell>
          <cell r="R903">
            <v>187.71394230769201</v>
          </cell>
          <cell r="S903">
            <v>98.38</v>
          </cell>
          <cell r="U903">
            <v>0</v>
          </cell>
          <cell r="Y903">
            <v>1563.94</v>
          </cell>
          <cell r="AB903" t="str">
            <v>PISO ENFERMAGEM</v>
          </cell>
        </row>
        <row r="904">
          <cell r="C904" t="str">
            <v>HOSPITAL DOM MALAN - CG Nº 027/2022</v>
          </cell>
          <cell r="E904" t="str">
            <v>MARIA DE FATIMA DA SILVA PARDIN COSTA</v>
          </cell>
          <cell r="F904" t="str">
            <v>2 - Outros Profissionais da Saúde</v>
          </cell>
          <cell r="G904" t="str">
            <v>5152-05</v>
          </cell>
          <cell r="H904">
            <v>46143</v>
          </cell>
          <cell r="J904">
            <v>155.61600000000001</v>
          </cell>
          <cell r="L904">
            <v>71.443564530289706</v>
          </cell>
          <cell r="M904">
            <v>1.62</v>
          </cell>
          <cell r="O904">
            <v>1.7740445126630799</v>
          </cell>
          <cell r="S904">
            <v>0</v>
          </cell>
          <cell r="U904">
            <v>0</v>
          </cell>
          <cell r="Y904">
            <v>0</v>
          </cell>
        </row>
        <row r="905">
          <cell r="C905" t="str">
            <v>HOSPITAL DOM MALAN - CG Nº 027/2022</v>
          </cell>
          <cell r="E905" t="str">
            <v>MARIA DE FATIMA DO NASCIMENTO</v>
          </cell>
          <cell r="F905" t="str">
            <v>3 - Administrativo</v>
          </cell>
          <cell r="G905" t="str">
            <v>2523-05</v>
          </cell>
          <cell r="H905">
            <v>46143</v>
          </cell>
          <cell r="J905">
            <v>236.48320000000001</v>
          </cell>
          <cell r="L905">
            <v>71.443564530289706</v>
          </cell>
          <cell r="M905">
            <v>2.63</v>
          </cell>
          <cell r="O905">
            <v>1.7740445126630799</v>
          </cell>
          <cell r="R905">
            <v>187.71394230769201</v>
          </cell>
          <cell r="S905">
            <v>157.91</v>
          </cell>
          <cell r="U905">
            <v>0</v>
          </cell>
          <cell r="Y905">
            <v>0</v>
          </cell>
        </row>
        <row r="906">
          <cell r="C906" t="str">
            <v>HOSPITAL DOM MALAN - CG Nº 027/2022</v>
          </cell>
          <cell r="E906" t="str">
            <v>MARIA DE FATIMA MASCENO DE LIMA</v>
          </cell>
          <cell r="F906" t="str">
            <v>2 - Outros Profissionais da Saúde</v>
          </cell>
          <cell r="G906" t="str">
            <v>3222-05</v>
          </cell>
          <cell r="H906">
            <v>46143</v>
          </cell>
          <cell r="J906">
            <v>317.80880000000002</v>
          </cell>
          <cell r="L906">
            <v>71.443564530289706</v>
          </cell>
          <cell r="M906">
            <v>1.64</v>
          </cell>
          <cell r="O906">
            <v>1.7740445126630799</v>
          </cell>
          <cell r="S906">
            <v>0</v>
          </cell>
          <cell r="U906">
            <v>0</v>
          </cell>
          <cell r="Y906">
            <v>1563.94</v>
          </cell>
          <cell r="AB906" t="str">
            <v>PISO ENFERMAGEM</v>
          </cell>
        </row>
        <row r="907">
          <cell r="C907" t="str">
            <v>HOSPITAL DOM MALAN - CG Nº 027/2022</v>
          </cell>
          <cell r="E907" t="str">
            <v>MARIA DE LOURDES RAMOS AMORIM</v>
          </cell>
          <cell r="F907" t="str">
            <v>2 - Outros Profissionais da Saúde</v>
          </cell>
          <cell r="G907" t="str">
            <v>3222-05</v>
          </cell>
          <cell r="H907">
            <v>46143</v>
          </cell>
          <cell r="J907">
            <v>375.15360000000004</v>
          </cell>
          <cell r="L907">
            <v>71.443564530289706</v>
          </cell>
          <cell r="M907">
            <v>0.11</v>
          </cell>
          <cell r="O907">
            <v>1.7740445126630799</v>
          </cell>
          <cell r="S907">
            <v>0</v>
          </cell>
          <cell r="U907">
            <v>0</v>
          </cell>
          <cell r="Y907">
            <v>1563.94</v>
          </cell>
          <cell r="AB907" t="str">
            <v>PISO ENFERMAGEM</v>
          </cell>
        </row>
        <row r="908">
          <cell r="C908" t="str">
            <v>HOSPITAL DOM MALAN - CG Nº 027/2022</v>
          </cell>
          <cell r="E908" t="str">
            <v>MARIA DELICE DUARTE MONTEIRO</v>
          </cell>
          <cell r="F908" t="str">
            <v>3 - Administrativo</v>
          </cell>
          <cell r="G908" t="str">
            <v>5174-10</v>
          </cell>
          <cell r="H908">
            <v>46143</v>
          </cell>
          <cell r="J908">
            <v>155.61600000000001</v>
          </cell>
          <cell r="L908">
            <v>71.443564530289706</v>
          </cell>
          <cell r="M908">
            <v>1.62</v>
          </cell>
          <cell r="O908">
            <v>1.7740445126630799</v>
          </cell>
          <cell r="S908">
            <v>0</v>
          </cell>
          <cell r="U908">
            <v>162.1</v>
          </cell>
          <cell r="X908" t="str">
            <v>AUXILIO CRECHE</v>
          </cell>
          <cell r="Y908">
            <v>0</v>
          </cell>
        </row>
        <row r="909">
          <cell r="C909" t="str">
            <v>HOSPITAL DOM MALAN - CG Nº 027/2022</v>
          </cell>
          <cell r="E909" t="str">
            <v>MARIA DO AMPARO RIBEIRO DE ALENCAR</v>
          </cell>
          <cell r="F909" t="str">
            <v>2 - Outros Profissionais da Saúde</v>
          </cell>
          <cell r="G909" t="str">
            <v>3222-05</v>
          </cell>
          <cell r="H909">
            <v>46143</v>
          </cell>
          <cell r="J909">
            <v>282.21840000000003</v>
          </cell>
          <cell r="L909">
            <v>71.443564530289706</v>
          </cell>
          <cell r="M909">
            <v>1.64</v>
          </cell>
          <cell r="O909">
            <v>1.7740445126630799</v>
          </cell>
          <cell r="S909">
            <v>0</v>
          </cell>
          <cell r="U909">
            <v>0</v>
          </cell>
          <cell r="Y909">
            <v>1563.94</v>
          </cell>
          <cell r="AB909" t="str">
            <v>PISO ENFERMAGEM</v>
          </cell>
        </row>
        <row r="910">
          <cell r="C910" t="str">
            <v>HOSPITAL DOM MALAN - CG Nº 027/2022</v>
          </cell>
          <cell r="E910" t="str">
            <v>MARIA DO SOCORRO AQUINO FREIRE DE SA</v>
          </cell>
          <cell r="F910" t="str">
            <v>2 - Outros Profissionais da Saúde</v>
          </cell>
          <cell r="G910" t="str">
            <v>2235-05</v>
          </cell>
          <cell r="H910">
            <v>46143</v>
          </cell>
          <cell r="J910">
            <v>394.08480000000003</v>
          </cell>
          <cell r="L910">
            <v>71.443564530289706</v>
          </cell>
          <cell r="M910">
            <v>1.98</v>
          </cell>
          <cell r="O910">
            <v>1.7740445126630799</v>
          </cell>
          <cell r="S910">
            <v>0</v>
          </cell>
          <cell r="U910">
            <v>0</v>
          </cell>
          <cell r="Y910">
            <v>2038.58</v>
          </cell>
          <cell r="AB910" t="str">
            <v>PISO ENFERMAGEM</v>
          </cell>
        </row>
        <row r="911">
          <cell r="C911" t="str">
            <v>HOSPITAL DOM MALAN - CG Nº 027/2022</v>
          </cell>
          <cell r="E911" t="str">
            <v>MARIA DOS ANJOS DIAS DE SOUZA</v>
          </cell>
          <cell r="F911" t="str">
            <v>2 - Outros Profissionais da Saúde</v>
          </cell>
          <cell r="G911" t="str">
            <v>3222-05</v>
          </cell>
          <cell r="H911">
            <v>46143</v>
          </cell>
          <cell r="J911">
            <v>313.8408</v>
          </cell>
          <cell r="L911">
            <v>71.443564530289706</v>
          </cell>
          <cell r="M911">
            <v>1.64</v>
          </cell>
          <cell r="O911">
            <v>1.7740445126630799</v>
          </cell>
          <cell r="S911">
            <v>0</v>
          </cell>
          <cell r="U911">
            <v>0</v>
          </cell>
          <cell r="Y911">
            <v>1563.94</v>
          </cell>
          <cell r="AB911" t="str">
            <v>PISO ENFERMAGEM</v>
          </cell>
        </row>
        <row r="912">
          <cell r="C912" t="str">
            <v>HOSPITAL DOM MALAN - CG Nº 027/2022</v>
          </cell>
          <cell r="E912" t="str">
            <v>MARIA EDNOELIA CONCEICAO SERAFIM</v>
          </cell>
          <cell r="F912" t="str">
            <v>2 - Outros Profissionais da Saúde</v>
          </cell>
          <cell r="G912" t="str">
            <v>3222-05</v>
          </cell>
          <cell r="H912">
            <v>46143</v>
          </cell>
          <cell r="J912">
            <v>282.21840000000003</v>
          </cell>
          <cell r="L912">
            <v>71.443564530289706</v>
          </cell>
          <cell r="M912">
            <v>1.64</v>
          </cell>
          <cell r="O912">
            <v>1.7740445126630799</v>
          </cell>
          <cell r="S912">
            <v>0</v>
          </cell>
          <cell r="U912">
            <v>0</v>
          </cell>
          <cell r="Y912">
            <v>1563.94</v>
          </cell>
          <cell r="AB912" t="str">
            <v>PISO ENFERMAGEM</v>
          </cell>
        </row>
        <row r="913">
          <cell r="C913" t="str">
            <v>HOSPITAL DOM MALAN - CG Nº 027/2022</v>
          </cell>
          <cell r="E913" t="str">
            <v>MARIA EDUARDA FARIA DE MACEDO</v>
          </cell>
          <cell r="F913" t="str">
            <v>1 - Médico</v>
          </cell>
          <cell r="G913" t="str">
            <v>2251-24</v>
          </cell>
          <cell r="H913">
            <v>46143</v>
          </cell>
          <cell r="J913">
            <v>702.46399999999994</v>
          </cell>
          <cell r="M913">
            <v>0</v>
          </cell>
          <cell r="O913">
            <v>1.7740445126630799</v>
          </cell>
          <cell r="S913">
            <v>0</v>
          </cell>
          <cell r="U913">
            <v>0</v>
          </cell>
          <cell r="Y913">
            <v>0</v>
          </cell>
        </row>
        <row r="914">
          <cell r="C914" t="str">
            <v>HOSPITAL DOM MALAN - CG Nº 027/2022</v>
          </cell>
          <cell r="E914" t="str">
            <v>MARIA EDUARDA SILVA XAVIER</v>
          </cell>
          <cell r="F914" t="str">
            <v>3 - Administrativo</v>
          </cell>
          <cell r="G914" t="str">
            <v>4110-10</v>
          </cell>
          <cell r="H914">
            <v>46143</v>
          </cell>
          <cell r="J914">
            <v>170.98</v>
          </cell>
          <cell r="M914">
            <v>0</v>
          </cell>
          <cell r="O914">
            <v>1.7740445126630799</v>
          </cell>
          <cell r="S914">
            <v>0</v>
          </cell>
          <cell r="U914">
            <v>0</v>
          </cell>
          <cell r="Y914">
            <v>0</v>
          </cell>
        </row>
        <row r="915">
          <cell r="C915" t="str">
            <v>HOSPITAL DOM MALAN - CG Nº 027/2022</v>
          </cell>
          <cell r="E915" t="str">
            <v>MARIA ELIANE GOMES</v>
          </cell>
          <cell r="F915" t="str">
            <v>2 - Outros Profissionais da Saúde</v>
          </cell>
          <cell r="G915" t="str">
            <v>3222-05</v>
          </cell>
          <cell r="H915">
            <v>46143</v>
          </cell>
          <cell r="J915">
            <v>270.3</v>
          </cell>
          <cell r="L915">
            <v>71.443564530289706</v>
          </cell>
          <cell r="M915">
            <v>1.64</v>
          </cell>
          <cell r="O915">
            <v>1.7740445126630799</v>
          </cell>
          <cell r="S915">
            <v>0</v>
          </cell>
          <cell r="U915">
            <v>0</v>
          </cell>
          <cell r="Y915">
            <v>1251.1400000000001</v>
          </cell>
          <cell r="AB915" t="str">
            <v>PISO ENFERMAGEM</v>
          </cell>
        </row>
        <row r="916">
          <cell r="C916" t="str">
            <v>HOSPITAL DOM MALAN - CG Nº 027/2022</v>
          </cell>
          <cell r="E916" t="str">
            <v xml:space="preserve">MARIA ELIZABETE VALENTIM PEREIRA SANTOS </v>
          </cell>
          <cell r="F916" t="str">
            <v>2 - Outros Profissionais da Saúde</v>
          </cell>
          <cell r="G916" t="str">
            <v>3222-05</v>
          </cell>
          <cell r="H916">
            <v>46143</v>
          </cell>
          <cell r="J916">
            <v>125.6824</v>
          </cell>
          <cell r="L916">
            <v>71.443564530289706</v>
          </cell>
          <cell r="M916">
            <v>1.31</v>
          </cell>
          <cell r="O916">
            <v>1.7740445126630799</v>
          </cell>
          <cell r="S916">
            <v>0</v>
          </cell>
          <cell r="U916">
            <v>0</v>
          </cell>
          <cell r="Y916">
            <v>0</v>
          </cell>
        </row>
        <row r="917">
          <cell r="C917" t="str">
            <v>HOSPITAL DOM MALAN - CG Nº 027/2022</v>
          </cell>
          <cell r="E917" t="str">
            <v>MARIA ELOAH CREMONESI LEÇA</v>
          </cell>
          <cell r="F917" t="str">
            <v>1 - Médico</v>
          </cell>
          <cell r="G917" t="str">
            <v>2251-24</v>
          </cell>
          <cell r="H917">
            <v>46143</v>
          </cell>
          <cell r="J917">
            <v>2136.8672000000001</v>
          </cell>
          <cell r="L917">
            <v>71.443564530289706</v>
          </cell>
          <cell r="M917">
            <v>14.42</v>
          </cell>
          <cell r="O917">
            <v>1.7740445126630799</v>
          </cell>
          <cell r="S917">
            <v>0</v>
          </cell>
          <cell r="U917">
            <v>0</v>
          </cell>
          <cell r="Y917">
            <v>0</v>
          </cell>
        </row>
        <row r="918">
          <cell r="C918" t="str">
            <v>HOSPITAL DOM MALAN - CG Nº 027/2022</v>
          </cell>
          <cell r="E918" t="str">
            <v>MARIA EUGENIA RODRIGUES DE SA</v>
          </cell>
          <cell r="F918" t="str">
            <v>2 - Outros Profissionais da Saúde</v>
          </cell>
          <cell r="G918" t="str">
            <v>3222-05</v>
          </cell>
          <cell r="H918">
            <v>46143</v>
          </cell>
          <cell r="J918">
            <v>282.21840000000003</v>
          </cell>
          <cell r="L918">
            <v>71.443564530289706</v>
          </cell>
          <cell r="M918">
            <v>1.64</v>
          </cell>
          <cell r="O918">
            <v>1.7740445126630799</v>
          </cell>
          <cell r="S918">
            <v>0</v>
          </cell>
          <cell r="U918">
            <v>0</v>
          </cell>
          <cell r="Y918">
            <v>1563.94</v>
          </cell>
          <cell r="AB918" t="str">
            <v>PISO ENFERMAGEM</v>
          </cell>
        </row>
        <row r="919">
          <cell r="C919" t="str">
            <v>HOSPITAL DOM MALAN - CG Nº 027/2022</v>
          </cell>
          <cell r="E919" t="str">
            <v>MARIA FERNANDA BARROSO SCHOENENBER</v>
          </cell>
          <cell r="F919" t="str">
            <v>1 - Médico</v>
          </cell>
          <cell r="G919" t="str">
            <v>2251-50</v>
          </cell>
          <cell r="H919">
            <v>46143</v>
          </cell>
          <cell r="J919">
            <v>907.10720000000003</v>
          </cell>
          <cell r="L919">
            <v>71.443564530289706</v>
          </cell>
          <cell r="M919">
            <v>4.8099999999999996</v>
          </cell>
          <cell r="O919">
            <v>1.7740445126630799</v>
          </cell>
          <cell r="S919">
            <v>0</v>
          </cell>
          <cell r="U919">
            <v>0</v>
          </cell>
          <cell r="Y919">
            <v>0</v>
          </cell>
        </row>
        <row r="920">
          <cell r="C920" t="str">
            <v>HOSPITAL DOM MALAN - CG Nº 027/2022</v>
          </cell>
          <cell r="E920" t="str">
            <v>MARIA FRANCISCA DA SILVA</v>
          </cell>
          <cell r="F920" t="str">
            <v>2 - Outros Profissionais da Saúde</v>
          </cell>
          <cell r="G920" t="str">
            <v>3222-05</v>
          </cell>
          <cell r="H920">
            <v>46143</v>
          </cell>
          <cell r="J920">
            <v>282.21840000000003</v>
          </cell>
          <cell r="L920">
            <v>71.443564530289706</v>
          </cell>
          <cell r="M920">
            <v>1.64</v>
          </cell>
          <cell r="O920">
            <v>1.7740445126630799</v>
          </cell>
          <cell r="S920">
            <v>0</v>
          </cell>
          <cell r="U920">
            <v>0</v>
          </cell>
          <cell r="Y920">
            <v>1563.94</v>
          </cell>
          <cell r="AB920" t="str">
            <v>PISO ENFERMAGEM</v>
          </cell>
        </row>
        <row r="921">
          <cell r="C921" t="str">
            <v>HOSPITAL DOM MALAN - CG Nº 027/2022</v>
          </cell>
          <cell r="E921" t="str">
            <v>MARIA FRANCISCA DO NASCIMENTO</v>
          </cell>
          <cell r="F921" t="str">
            <v>2 - Outros Profissionais da Saúde</v>
          </cell>
          <cell r="G921" t="str">
            <v>3222-05</v>
          </cell>
          <cell r="H921">
            <v>46143</v>
          </cell>
          <cell r="J921">
            <v>377.12480000000005</v>
          </cell>
          <cell r="L921">
            <v>71.443564530289706</v>
          </cell>
          <cell r="M921">
            <v>1.64</v>
          </cell>
          <cell r="O921">
            <v>1.7740445126630799</v>
          </cell>
          <cell r="S921">
            <v>0</v>
          </cell>
          <cell r="U921">
            <v>0</v>
          </cell>
          <cell r="Y921">
            <v>1563.94</v>
          </cell>
          <cell r="AB921" t="str">
            <v>PISO ENFERMAGEM</v>
          </cell>
        </row>
        <row r="922">
          <cell r="C922" t="str">
            <v>HOSPITAL DOM MALAN - CG Nº 027/2022</v>
          </cell>
          <cell r="E922" t="str">
            <v>MARIA GECIANA OLIVEIRA DE CARVALHO</v>
          </cell>
          <cell r="F922" t="str">
            <v>2 - Outros Profissionais da Saúde</v>
          </cell>
          <cell r="G922" t="str">
            <v>3222-05</v>
          </cell>
          <cell r="H922">
            <v>46143</v>
          </cell>
          <cell r="J922">
            <v>299.66240000000005</v>
          </cell>
          <cell r="L922">
            <v>71.443564530289706</v>
          </cell>
          <cell r="M922">
            <v>1.64</v>
          </cell>
          <cell r="O922">
            <v>1.7740445126630799</v>
          </cell>
          <cell r="S922">
            <v>0</v>
          </cell>
          <cell r="U922">
            <v>0</v>
          </cell>
          <cell r="Y922">
            <v>1563.94</v>
          </cell>
          <cell r="AB922" t="str">
            <v>PISO ENFERMAGEM</v>
          </cell>
        </row>
        <row r="923">
          <cell r="C923" t="str">
            <v>HOSPITAL DOM MALAN - CG Nº 027/2022</v>
          </cell>
          <cell r="E923" t="str">
            <v>MARIA GIZELMA ANGELIM DA SILVA</v>
          </cell>
          <cell r="F923" t="str">
            <v>3 - Administrativo</v>
          </cell>
          <cell r="G923" t="str">
            <v>4131-10</v>
          </cell>
          <cell r="H923">
            <v>46143</v>
          </cell>
          <cell r="J923">
            <v>284.04400000000004</v>
          </cell>
          <cell r="L923">
            <v>71.443564530289706</v>
          </cell>
          <cell r="M923">
            <v>1.79</v>
          </cell>
          <cell r="O923">
            <v>1.7740445126630799</v>
          </cell>
          <cell r="S923">
            <v>0</v>
          </cell>
          <cell r="U923">
            <v>0</v>
          </cell>
          <cell r="Y923">
            <v>0</v>
          </cell>
        </row>
        <row r="924">
          <cell r="C924" t="str">
            <v>HOSPITAL DOM MALAN - CG Nº 027/2022</v>
          </cell>
          <cell r="E924" t="str">
            <v>MARIA GORETE OLIVEIRA DOS SANTOS</v>
          </cell>
          <cell r="F924" t="str">
            <v>2 - Outros Profissionais da Saúde</v>
          </cell>
          <cell r="G924" t="str">
            <v>3222-05</v>
          </cell>
          <cell r="H924">
            <v>46143</v>
          </cell>
          <cell r="J924">
            <v>282.21840000000003</v>
          </cell>
          <cell r="L924">
            <v>71.443564530289706</v>
          </cell>
          <cell r="M924">
            <v>1.64</v>
          </cell>
          <cell r="O924">
            <v>1.7740445126630799</v>
          </cell>
          <cell r="S924">
            <v>0</v>
          </cell>
          <cell r="U924">
            <v>0</v>
          </cell>
          <cell r="Y924">
            <v>1563.94</v>
          </cell>
          <cell r="AB924" t="str">
            <v>PISO ENFERMAGEM</v>
          </cell>
        </row>
        <row r="925">
          <cell r="C925" t="str">
            <v>HOSPITAL DOM MALAN - CG Nº 027/2022</v>
          </cell>
          <cell r="E925" t="str">
            <v>MARIA HELENA DE AQUINO SILVA</v>
          </cell>
          <cell r="F925" t="str">
            <v>2 - Outros Profissionais da Saúde</v>
          </cell>
          <cell r="G925" t="str">
            <v>3222-05</v>
          </cell>
          <cell r="H925">
            <v>46143</v>
          </cell>
          <cell r="J925">
            <v>409.6472</v>
          </cell>
          <cell r="L925">
            <v>71.443564530289706</v>
          </cell>
          <cell r="M925">
            <v>0.11</v>
          </cell>
          <cell r="O925">
            <v>1.7740445126630799</v>
          </cell>
          <cell r="S925">
            <v>0</v>
          </cell>
          <cell r="U925">
            <v>0</v>
          </cell>
          <cell r="Y925">
            <v>1563.94</v>
          </cell>
          <cell r="AB925" t="str">
            <v>PISO ENFERMAGEM</v>
          </cell>
        </row>
        <row r="926">
          <cell r="C926" t="str">
            <v>HOSPITAL DOM MALAN - CG Nº 027/2022</v>
          </cell>
          <cell r="E926" t="str">
            <v>MARIA HELENA DE JESUS SOUZA</v>
          </cell>
          <cell r="F926" t="str">
            <v>2 - Outros Profissionais da Saúde</v>
          </cell>
          <cell r="G926" t="str">
            <v>3222-05</v>
          </cell>
          <cell r="H926">
            <v>46143</v>
          </cell>
          <cell r="J926">
            <v>375.80720000000002</v>
          </cell>
          <cell r="L926">
            <v>71.443564530289706</v>
          </cell>
          <cell r="M926">
            <v>0.11</v>
          </cell>
          <cell r="O926">
            <v>1.7740445126630799</v>
          </cell>
          <cell r="S926">
            <v>0</v>
          </cell>
          <cell r="U926">
            <v>0</v>
          </cell>
          <cell r="Y926">
            <v>1563.94</v>
          </cell>
          <cell r="AB926" t="str">
            <v>PISO ENFERMAGEM</v>
          </cell>
        </row>
        <row r="927">
          <cell r="C927" t="str">
            <v>HOSPITAL DOM MALAN - CG Nº 027/2022</v>
          </cell>
          <cell r="E927" t="str">
            <v>MARIA INOCENCIO DA SILVA AMORIM</v>
          </cell>
          <cell r="F927" t="str">
            <v>2 - Outros Profissionais da Saúde</v>
          </cell>
          <cell r="G927" t="str">
            <v>3222-05</v>
          </cell>
          <cell r="H927">
            <v>46143</v>
          </cell>
          <cell r="J927">
            <v>313.5856</v>
          </cell>
          <cell r="L927">
            <v>71.443564530289706</v>
          </cell>
          <cell r="M927">
            <v>1.64</v>
          </cell>
          <cell r="O927">
            <v>1.7740445126630799</v>
          </cell>
          <cell r="S927">
            <v>0</v>
          </cell>
          <cell r="U927">
            <v>0</v>
          </cell>
          <cell r="Y927">
            <v>1563.94</v>
          </cell>
          <cell r="AB927" t="str">
            <v>PISO ENFERMAGEM</v>
          </cell>
        </row>
        <row r="928">
          <cell r="C928" t="str">
            <v>HOSPITAL DOM MALAN - CG Nº 027/2022</v>
          </cell>
          <cell r="E928" t="str">
            <v>MARIA IRACENILDE DE CARVALHO</v>
          </cell>
          <cell r="F928" t="str">
            <v>2 - Outros Profissionais da Saúde</v>
          </cell>
          <cell r="G928" t="str">
            <v>3222-05</v>
          </cell>
          <cell r="H928">
            <v>46143</v>
          </cell>
          <cell r="J928">
            <v>140.82560000000001</v>
          </cell>
          <cell r="L928">
            <v>71.443564530289706</v>
          </cell>
          <cell r="M928">
            <v>0.16</v>
          </cell>
          <cell r="O928">
            <v>1.7740445126630799</v>
          </cell>
          <cell r="S928">
            <v>0</v>
          </cell>
          <cell r="U928">
            <v>0</v>
          </cell>
          <cell r="Y928">
            <v>1563.94</v>
          </cell>
          <cell r="AB928" t="str">
            <v>PISO ENFERMAGEM</v>
          </cell>
        </row>
        <row r="929">
          <cell r="C929" t="str">
            <v>HOSPITAL DOM MALAN - CG Nº 027/2022</v>
          </cell>
          <cell r="E929" t="str">
            <v>MARIA ISABEL ALVES RIBEIRO</v>
          </cell>
          <cell r="F929" t="str">
            <v>2 - Outros Profissionais da Saúde</v>
          </cell>
          <cell r="G929" t="str">
            <v>3222-05</v>
          </cell>
          <cell r="H929">
            <v>46143</v>
          </cell>
          <cell r="J929">
            <v>302.76159999999999</v>
          </cell>
          <cell r="L929">
            <v>71.443564530289706</v>
          </cell>
          <cell r="M929">
            <v>1.64</v>
          </cell>
          <cell r="O929">
            <v>1.7740445126630799</v>
          </cell>
          <cell r="S929">
            <v>0</v>
          </cell>
          <cell r="U929">
            <v>0</v>
          </cell>
          <cell r="Y929">
            <v>1563.94</v>
          </cell>
          <cell r="AB929" t="str">
            <v>PISO ENFERMAGEM</v>
          </cell>
        </row>
        <row r="930">
          <cell r="C930" t="str">
            <v>HOSPITAL DOM MALAN - CG Nº 027/2022</v>
          </cell>
          <cell r="E930" t="str">
            <v>MARIA IVONETE DOS SANTOS</v>
          </cell>
          <cell r="F930" t="str">
            <v>3 - Administrativo</v>
          </cell>
          <cell r="G930" t="str">
            <v>5132-20</v>
          </cell>
          <cell r="H930">
            <v>46143</v>
          </cell>
          <cell r="J930">
            <v>225.79040000000001</v>
          </cell>
          <cell r="L930">
            <v>71.443564530289706</v>
          </cell>
          <cell r="M930">
            <v>1.62</v>
          </cell>
          <cell r="O930">
            <v>1.7740445126630799</v>
          </cell>
          <cell r="S930">
            <v>0</v>
          </cell>
          <cell r="U930">
            <v>0</v>
          </cell>
          <cell r="Y930">
            <v>0</v>
          </cell>
        </row>
        <row r="931">
          <cell r="C931" t="str">
            <v>HOSPITAL DOM MALAN - CG Nº 027/2022</v>
          </cell>
          <cell r="E931" t="str">
            <v>MARIA JOSE DA SILVA SIQUEIRA</v>
          </cell>
          <cell r="F931" t="str">
            <v>2 - Outros Profissionais da Saúde</v>
          </cell>
          <cell r="G931" t="str">
            <v>3222-05</v>
          </cell>
          <cell r="H931">
            <v>46143</v>
          </cell>
          <cell r="J931">
            <v>318.33920000000001</v>
          </cell>
          <cell r="L931">
            <v>71.443564530289706</v>
          </cell>
          <cell r="M931">
            <v>1.64</v>
          </cell>
          <cell r="O931">
            <v>1.7740445126630799</v>
          </cell>
          <cell r="S931">
            <v>0</v>
          </cell>
          <cell r="U931">
            <v>0</v>
          </cell>
          <cell r="Y931">
            <v>1563.94</v>
          </cell>
          <cell r="AB931" t="str">
            <v>PISO ENFERMAGEM</v>
          </cell>
        </row>
        <row r="932">
          <cell r="C932" t="str">
            <v>HOSPITAL DOM MALAN - CG Nº 027/2022</v>
          </cell>
          <cell r="E932" t="str">
            <v>MARIA JOSINEIDE LEAL DOS SANTOS</v>
          </cell>
          <cell r="F932" t="str">
            <v>2 - Outros Profissionais da Saúde</v>
          </cell>
          <cell r="G932" t="str">
            <v>3222-05</v>
          </cell>
          <cell r="H932">
            <v>46143</v>
          </cell>
          <cell r="J932">
            <v>305.4248</v>
          </cell>
          <cell r="L932">
            <v>71.443564530289706</v>
          </cell>
          <cell r="M932">
            <v>1.64</v>
          </cell>
          <cell r="O932">
            <v>1.7740445126630799</v>
          </cell>
          <cell r="R932">
            <v>187.71394230769201</v>
          </cell>
          <cell r="S932">
            <v>98.38</v>
          </cell>
          <cell r="U932">
            <v>0</v>
          </cell>
          <cell r="Y932">
            <v>1563.94</v>
          </cell>
          <cell r="AB932" t="str">
            <v>PISO ENFERMAGEM</v>
          </cell>
        </row>
        <row r="933">
          <cell r="C933" t="str">
            <v>HOSPITAL DOM MALAN - CG Nº 027/2022</v>
          </cell>
          <cell r="E933" t="str">
            <v>MARIA JUCIELE CRUZ LIMA</v>
          </cell>
          <cell r="F933" t="str">
            <v>2 - Outros Profissionais da Saúde</v>
          </cell>
          <cell r="G933" t="str">
            <v>3222-05</v>
          </cell>
          <cell r="H933">
            <v>46143</v>
          </cell>
          <cell r="J933">
            <v>318.06479999999999</v>
          </cell>
          <cell r="L933">
            <v>71.443564530289706</v>
          </cell>
          <cell r="M933">
            <v>1.64</v>
          </cell>
          <cell r="O933">
            <v>1.7740445126630799</v>
          </cell>
          <cell r="S933">
            <v>0</v>
          </cell>
          <cell r="U933">
            <v>81.02</v>
          </cell>
          <cell r="X933" t="str">
            <v>AUXILIO CRECHE</v>
          </cell>
          <cell r="Y933">
            <v>1563.94</v>
          </cell>
          <cell r="AB933" t="str">
            <v>PISO ENFERMAGEM</v>
          </cell>
        </row>
        <row r="934">
          <cell r="C934" t="str">
            <v>HOSPITAL DOM MALAN - CG Nº 027/2022</v>
          </cell>
          <cell r="E934" t="str">
            <v>MARIA LEDA DE OLIVEIRA</v>
          </cell>
          <cell r="F934" t="str">
            <v>2 - Outros Profissionais da Saúde</v>
          </cell>
          <cell r="G934" t="str">
            <v>3222-05</v>
          </cell>
          <cell r="H934">
            <v>46143</v>
          </cell>
          <cell r="J934">
            <v>303.47040000000004</v>
          </cell>
          <cell r="L934">
            <v>71.443564530289706</v>
          </cell>
          <cell r="M934">
            <v>1.64</v>
          </cell>
          <cell r="O934">
            <v>1.7740445126630799</v>
          </cell>
          <cell r="R934">
            <v>187.71394230769201</v>
          </cell>
          <cell r="S934">
            <v>98.38</v>
          </cell>
          <cell r="U934">
            <v>0</v>
          </cell>
          <cell r="Y934">
            <v>1563.94</v>
          </cell>
          <cell r="AB934" t="str">
            <v>PISO ENFERMAGEM</v>
          </cell>
        </row>
        <row r="935">
          <cell r="C935" t="str">
            <v>HOSPITAL DOM MALAN - CG Nº 027/2022</v>
          </cell>
          <cell r="E935" t="str">
            <v>MARIA LEIDIANE BARBOZA DA SILVA</v>
          </cell>
          <cell r="F935" t="str">
            <v>2 - Outros Profissionais da Saúde</v>
          </cell>
          <cell r="G935" t="str">
            <v>3222-05</v>
          </cell>
          <cell r="H935">
            <v>46143</v>
          </cell>
          <cell r="J935">
            <v>312.25040000000001</v>
          </cell>
          <cell r="L935">
            <v>71.443564530289706</v>
          </cell>
          <cell r="M935">
            <v>1.64</v>
          </cell>
          <cell r="O935">
            <v>1.7740445126630799</v>
          </cell>
          <cell r="S935">
            <v>0</v>
          </cell>
          <cell r="U935">
            <v>0</v>
          </cell>
          <cell r="Y935">
            <v>1563.94</v>
          </cell>
          <cell r="AB935" t="str">
            <v>PISO ENFERMAGEM</v>
          </cell>
        </row>
        <row r="936">
          <cell r="C936" t="str">
            <v>HOSPITAL DOM MALAN - CG Nº 027/2022</v>
          </cell>
          <cell r="E936" t="str">
            <v>MARIA LEONICE DE SOUZA REIS</v>
          </cell>
          <cell r="F936" t="str">
            <v>2 - Outros Profissionais da Saúde</v>
          </cell>
          <cell r="G936" t="str">
            <v>3222-05</v>
          </cell>
          <cell r="H936">
            <v>46143</v>
          </cell>
          <cell r="J936">
            <v>310.6816</v>
          </cell>
          <cell r="L936">
            <v>71.443564530289706</v>
          </cell>
          <cell r="M936">
            <v>1.37</v>
          </cell>
          <cell r="O936">
            <v>1.7740445126630799</v>
          </cell>
          <cell r="S936">
            <v>0</v>
          </cell>
          <cell r="U936">
            <v>0</v>
          </cell>
          <cell r="Y936">
            <v>1563.94</v>
          </cell>
          <cell r="AB936" t="str">
            <v>PISO ENFERMAGEM</v>
          </cell>
        </row>
        <row r="937">
          <cell r="C937" t="str">
            <v>HOSPITAL DOM MALAN - CG Nº 027/2022</v>
          </cell>
          <cell r="E937" t="str">
            <v>MARIA LUCIEIDE HIPOLITO DA SILVA</v>
          </cell>
          <cell r="F937" t="str">
            <v>2 - Outros Profissionais da Saúde</v>
          </cell>
          <cell r="G937" t="str">
            <v>3222-05</v>
          </cell>
          <cell r="H937">
            <v>46143</v>
          </cell>
          <cell r="J937">
            <v>292.69200000000001</v>
          </cell>
          <cell r="L937">
            <v>71.443564530289706</v>
          </cell>
          <cell r="M937">
            <v>1.31</v>
          </cell>
          <cell r="O937">
            <v>1.7740445126630799</v>
          </cell>
          <cell r="S937">
            <v>0</v>
          </cell>
          <cell r="U937">
            <v>0</v>
          </cell>
          <cell r="Y937">
            <v>1563.94</v>
          </cell>
          <cell r="AB937" t="str">
            <v>PISO ENFERMAGEM</v>
          </cell>
        </row>
        <row r="938">
          <cell r="C938" t="str">
            <v>HOSPITAL DOM MALAN - CG Nº 027/2022</v>
          </cell>
          <cell r="E938" t="str">
            <v>MARIA LUCINEIDE DA SILVA</v>
          </cell>
          <cell r="F938" t="str">
            <v>2 - Outros Profissionais da Saúde</v>
          </cell>
          <cell r="G938" t="str">
            <v>3222-05</v>
          </cell>
          <cell r="H938">
            <v>46143</v>
          </cell>
          <cell r="J938">
            <v>303.41759999999999</v>
          </cell>
          <cell r="L938">
            <v>71.443564530289706</v>
          </cell>
          <cell r="M938">
            <v>1.64</v>
          </cell>
          <cell r="O938">
            <v>1.7740445126630799</v>
          </cell>
          <cell r="S938">
            <v>0</v>
          </cell>
          <cell r="U938">
            <v>0</v>
          </cell>
          <cell r="Y938">
            <v>1563.94</v>
          </cell>
          <cell r="AB938" t="str">
            <v>PISO ENFERMAGEM</v>
          </cell>
        </row>
        <row r="939">
          <cell r="C939" t="str">
            <v>HOSPITAL DOM MALAN - CG Nº 027/2022</v>
          </cell>
          <cell r="E939" t="str">
            <v>MARIA LUISA BARBOSA SILVA</v>
          </cell>
          <cell r="F939" t="str">
            <v>3 - Administrativo</v>
          </cell>
          <cell r="G939" t="str">
            <v>4110-10</v>
          </cell>
          <cell r="H939">
            <v>46143</v>
          </cell>
          <cell r="J939">
            <v>17.192399999999999</v>
          </cell>
          <cell r="M939">
            <v>0</v>
          </cell>
          <cell r="O939">
            <v>1.7740445126630799</v>
          </cell>
          <cell r="S939">
            <v>0</v>
          </cell>
          <cell r="U939">
            <v>0</v>
          </cell>
          <cell r="Y939">
            <v>0</v>
          </cell>
        </row>
        <row r="940">
          <cell r="C940" t="str">
            <v>HOSPITAL DOM MALAN - CG Nº 027/2022</v>
          </cell>
          <cell r="E940" t="str">
            <v>MARIA LUIZA CABRAL SAMPAIO AMANDO</v>
          </cell>
          <cell r="F940" t="str">
            <v>2 - Outros Profissionais da Saúde</v>
          </cell>
          <cell r="G940" t="str">
            <v>2235-05</v>
          </cell>
          <cell r="H940">
            <v>46143</v>
          </cell>
          <cell r="J940">
            <v>383.1968</v>
          </cell>
          <cell r="L940">
            <v>71.443564530289706</v>
          </cell>
          <cell r="M940">
            <v>1.98</v>
          </cell>
          <cell r="O940">
            <v>1.7740445126630799</v>
          </cell>
          <cell r="S940">
            <v>0</v>
          </cell>
          <cell r="U940">
            <v>0</v>
          </cell>
          <cell r="Y940">
            <v>2038.58</v>
          </cell>
          <cell r="AB940" t="str">
            <v>PISO ENFERMAGEM</v>
          </cell>
        </row>
        <row r="941">
          <cell r="C941" t="str">
            <v>HOSPITAL DOM MALAN - CG Nº 027/2022</v>
          </cell>
          <cell r="E941" t="str">
            <v>MARIA MICHELE DE MORAES NERES</v>
          </cell>
          <cell r="F941" t="str">
            <v>2 - Outros Profissionais da Saúde</v>
          </cell>
          <cell r="G941" t="str">
            <v>3222-05</v>
          </cell>
          <cell r="H941">
            <v>46143</v>
          </cell>
          <cell r="J941">
            <v>219.13679999999999</v>
          </cell>
          <cell r="L941">
            <v>71.443564530289706</v>
          </cell>
          <cell r="M941">
            <v>1.64</v>
          </cell>
          <cell r="O941">
            <v>1.7740445126630799</v>
          </cell>
          <cell r="S941">
            <v>0</v>
          </cell>
          <cell r="U941">
            <v>0</v>
          </cell>
          <cell r="Y941">
            <v>521.30999999999995</v>
          </cell>
          <cell r="AB941" t="str">
            <v>PISO ENFERMAGEM</v>
          </cell>
        </row>
        <row r="942">
          <cell r="C942" t="str">
            <v>HOSPITAL DOM MALAN - CG Nº 027/2022</v>
          </cell>
          <cell r="E942" t="str">
            <v>MARIA NATALHA PINTO</v>
          </cell>
          <cell r="F942" t="str">
            <v>2 - Outros Profissionais da Saúde</v>
          </cell>
          <cell r="G942" t="str">
            <v>3222-05</v>
          </cell>
          <cell r="H942">
            <v>46143</v>
          </cell>
          <cell r="J942">
            <v>157.10319999999999</v>
          </cell>
          <cell r="L942">
            <v>71.443564530289706</v>
          </cell>
          <cell r="M942">
            <v>1.64</v>
          </cell>
          <cell r="O942">
            <v>1.7740445126630799</v>
          </cell>
          <cell r="S942">
            <v>0</v>
          </cell>
          <cell r="U942">
            <v>0</v>
          </cell>
          <cell r="Y942">
            <v>0</v>
          </cell>
        </row>
        <row r="943">
          <cell r="C943" t="str">
            <v>HOSPITAL DOM MALAN - CG Nº 027/2022</v>
          </cell>
          <cell r="E943" t="str">
            <v>MARIA NAZARE DA LUZ RODRIGUES</v>
          </cell>
          <cell r="F943" t="str">
            <v>3 - Administrativo</v>
          </cell>
          <cell r="G943" t="str">
            <v>4110-10</v>
          </cell>
          <cell r="H943">
            <v>46143</v>
          </cell>
          <cell r="J943">
            <v>155.61600000000001</v>
          </cell>
          <cell r="L943">
            <v>71.443564530289706</v>
          </cell>
          <cell r="M943">
            <v>1.62</v>
          </cell>
          <cell r="O943">
            <v>1.7740445126630799</v>
          </cell>
          <cell r="R943">
            <v>187.71394230769201</v>
          </cell>
          <cell r="S943">
            <v>97.26</v>
          </cell>
          <cell r="U943">
            <v>0</v>
          </cell>
          <cell r="Y943">
            <v>0</v>
          </cell>
        </row>
        <row r="944">
          <cell r="C944" t="str">
            <v>HOSPITAL DOM MALAN - CG Nº 027/2022</v>
          </cell>
          <cell r="E944" t="str">
            <v>MARIA NEUSA DA SILVA LIMA SOUZA</v>
          </cell>
          <cell r="F944" t="str">
            <v>2 - Outros Profissionais da Saúde</v>
          </cell>
          <cell r="G944" t="str">
            <v>3222-05</v>
          </cell>
          <cell r="H944">
            <v>46143</v>
          </cell>
          <cell r="J944">
            <v>348.94559999999996</v>
          </cell>
          <cell r="L944">
            <v>71.443564530289706</v>
          </cell>
          <cell r="M944">
            <v>1.64</v>
          </cell>
          <cell r="O944">
            <v>1.7740445126630799</v>
          </cell>
          <cell r="S944">
            <v>0</v>
          </cell>
          <cell r="U944">
            <v>0</v>
          </cell>
          <cell r="Y944">
            <v>2398.0299999999997</v>
          </cell>
          <cell r="AB944" t="str">
            <v>PISO ENFERMAGEM</v>
          </cell>
        </row>
        <row r="945">
          <cell r="C945" t="str">
            <v>HOSPITAL DOM MALAN - CG Nº 027/2022</v>
          </cell>
          <cell r="E945" t="str">
            <v>MARIA OSMARINA MARQUES DOS SANTOS</v>
          </cell>
          <cell r="F945" t="str">
            <v>2 - Outros Profissionais da Saúde</v>
          </cell>
          <cell r="G945" t="str">
            <v>2235-05</v>
          </cell>
          <cell r="H945">
            <v>46143</v>
          </cell>
          <cell r="J945">
            <v>368.05680000000001</v>
          </cell>
          <cell r="L945">
            <v>71.443564530289706</v>
          </cell>
          <cell r="M945">
            <v>2.12</v>
          </cell>
          <cell r="O945">
            <v>1.7740445126630799</v>
          </cell>
          <cell r="R945">
            <v>187.71394230769201</v>
          </cell>
          <cell r="S945">
            <v>127.28</v>
          </cell>
          <cell r="U945">
            <v>0</v>
          </cell>
          <cell r="Y945">
            <v>2038.58</v>
          </cell>
          <cell r="AB945" t="str">
            <v>PISO ENFERMAGEM</v>
          </cell>
        </row>
        <row r="946">
          <cell r="C946" t="str">
            <v>HOSPITAL DOM MALAN - CG Nº 027/2022</v>
          </cell>
          <cell r="E946" t="str">
            <v>MARIA QUELICE DA SILVA</v>
          </cell>
          <cell r="F946" t="str">
            <v>2 - Outros Profissionais da Saúde</v>
          </cell>
          <cell r="G946" t="str">
            <v>3222-05</v>
          </cell>
          <cell r="H946">
            <v>46143</v>
          </cell>
          <cell r="J946">
            <v>282.21840000000003</v>
          </cell>
          <cell r="L946">
            <v>71.443564530289706</v>
          </cell>
          <cell r="M946">
            <v>1.64</v>
          </cell>
          <cell r="O946">
            <v>1.7740445126630799</v>
          </cell>
          <cell r="R946">
            <v>187.71394230769201</v>
          </cell>
          <cell r="S946">
            <v>98.38</v>
          </cell>
          <cell r="U946">
            <v>0</v>
          </cell>
          <cell r="Y946">
            <v>1563.94</v>
          </cell>
          <cell r="AB946" t="str">
            <v>PISO ENFERMAGEM</v>
          </cell>
        </row>
        <row r="947">
          <cell r="C947" t="str">
            <v>HOSPITAL DOM MALAN - CG Nº 027/2022</v>
          </cell>
          <cell r="E947" t="str">
            <v>MARIA REGINA ALVES DA SILVA</v>
          </cell>
          <cell r="F947" t="str">
            <v>2 - Outros Profissionais da Saúde</v>
          </cell>
          <cell r="G947" t="str">
            <v>3222-05</v>
          </cell>
          <cell r="H947">
            <v>46143</v>
          </cell>
          <cell r="J947">
            <v>282.21840000000003</v>
          </cell>
          <cell r="L947">
            <v>71.443564530289706</v>
          </cell>
          <cell r="M947">
            <v>1.64</v>
          </cell>
          <cell r="O947">
            <v>1.7740445126630799</v>
          </cell>
          <cell r="R947">
            <v>187.71394230769201</v>
          </cell>
          <cell r="S947">
            <v>98.38</v>
          </cell>
          <cell r="U947">
            <v>0</v>
          </cell>
          <cell r="Y947">
            <v>1563.94</v>
          </cell>
          <cell r="AB947" t="str">
            <v>PISO ENFERMAGEM</v>
          </cell>
        </row>
        <row r="948">
          <cell r="C948" t="str">
            <v>HOSPITAL DOM MALAN - CG Nº 027/2022</v>
          </cell>
          <cell r="E948" t="str">
            <v>MARIA RITA DE SOUZA TORRES</v>
          </cell>
          <cell r="F948" t="str">
            <v>2 - Outros Profissionais da Saúde</v>
          </cell>
          <cell r="G948" t="str">
            <v>2235-05</v>
          </cell>
          <cell r="H948">
            <v>46143</v>
          </cell>
          <cell r="J948">
            <v>291.41360000000003</v>
          </cell>
          <cell r="L948">
            <v>71.443564530289706</v>
          </cell>
          <cell r="M948">
            <v>1.2</v>
          </cell>
          <cell r="O948">
            <v>1.7740445126630799</v>
          </cell>
          <cell r="S948">
            <v>0</v>
          </cell>
          <cell r="U948">
            <v>0</v>
          </cell>
          <cell r="Y948">
            <v>2038.58</v>
          </cell>
          <cell r="AB948" t="str">
            <v>PISO ENFERMAGEM</v>
          </cell>
        </row>
        <row r="949">
          <cell r="C949" t="str">
            <v>HOSPITAL DOM MALAN - CG Nº 027/2022</v>
          </cell>
          <cell r="E949" t="str">
            <v>MARIA ROSA TUPINA DOS SANTOS</v>
          </cell>
          <cell r="F949" t="str">
            <v>2 - Outros Profissionais da Saúde</v>
          </cell>
          <cell r="G949" t="str">
            <v>3222-05</v>
          </cell>
          <cell r="H949">
            <v>46143</v>
          </cell>
          <cell r="J949">
            <v>311.97520000000003</v>
          </cell>
          <cell r="L949">
            <v>71.443564530289706</v>
          </cell>
          <cell r="M949">
            <v>1.64</v>
          </cell>
          <cell r="O949">
            <v>1.7740445126630799</v>
          </cell>
          <cell r="S949">
            <v>0</v>
          </cell>
          <cell r="U949">
            <v>0</v>
          </cell>
          <cell r="Y949">
            <v>1563.94</v>
          </cell>
          <cell r="AB949" t="str">
            <v>PISO ENFERMAGEM</v>
          </cell>
        </row>
        <row r="950">
          <cell r="C950" t="str">
            <v>HOSPITAL DOM MALAN - CG Nº 027/2022</v>
          </cell>
          <cell r="E950" t="str">
            <v>MARIA ROSILANDIA DA SILVA</v>
          </cell>
          <cell r="F950" t="str">
            <v>2 - Outros Profissionais da Saúde</v>
          </cell>
          <cell r="G950" t="str">
            <v>3222-05</v>
          </cell>
          <cell r="H950">
            <v>46143</v>
          </cell>
          <cell r="J950">
            <v>311.58159999999998</v>
          </cell>
          <cell r="L950">
            <v>71.443564530289706</v>
          </cell>
          <cell r="M950">
            <v>1.64</v>
          </cell>
          <cell r="O950">
            <v>1.7740445126630799</v>
          </cell>
          <cell r="S950">
            <v>0</v>
          </cell>
          <cell r="U950">
            <v>0</v>
          </cell>
          <cell r="Y950">
            <v>1563.94</v>
          </cell>
          <cell r="AB950" t="str">
            <v>PISO ENFERMAGEM</v>
          </cell>
        </row>
        <row r="951">
          <cell r="C951" t="str">
            <v>HOSPITAL DOM MALAN - CG Nº 027/2022</v>
          </cell>
          <cell r="E951" t="str">
            <v>MARIA ROSINEIDE DE SOUZA</v>
          </cell>
          <cell r="F951" t="str">
            <v>3 - Administrativo</v>
          </cell>
          <cell r="G951" t="str">
            <v>5134-30</v>
          </cell>
          <cell r="H951">
            <v>46143</v>
          </cell>
          <cell r="J951">
            <v>93.369599999999991</v>
          </cell>
          <cell r="L951">
            <v>71.443564530289706</v>
          </cell>
          <cell r="M951">
            <v>0.97</v>
          </cell>
          <cell r="O951">
            <v>1.7740445126630799</v>
          </cell>
          <cell r="R951">
            <v>187.71394230769201</v>
          </cell>
          <cell r="S951">
            <v>58.36</v>
          </cell>
          <cell r="U951">
            <v>0</v>
          </cell>
          <cell r="Y951">
            <v>0</v>
          </cell>
        </row>
        <row r="952">
          <cell r="C952" t="str">
            <v>HOSPITAL DOM MALAN - CG Nº 027/2022</v>
          </cell>
          <cell r="E952" t="str">
            <v>MARIA SIMONE DE CARVALHO</v>
          </cell>
          <cell r="F952" t="str">
            <v>3 - Administrativo</v>
          </cell>
          <cell r="G952" t="str">
            <v>4110-10</v>
          </cell>
          <cell r="H952">
            <v>46143</v>
          </cell>
          <cell r="J952">
            <v>164.38720000000001</v>
          </cell>
          <cell r="L952">
            <v>71.443564530289706</v>
          </cell>
          <cell r="M952">
            <v>1.62</v>
          </cell>
          <cell r="O952">
            <v>1.7740445126630799</v>
          </cell>
          <cell r="R952">
            <v>187.71394230769201</v>
          </cell>
          <cell r="S952">
            <v>97.26</v>
          </cell>
          <cell r="U952">
            <v>0</v>
          </cell>
          <cell r="Y952">
            <v>0</v>
          </cell>
        </row>
        <row r="953">
          <cell r="C953" t="str">
            <v>HOSPITAL DOM MALAN - CG Nº 027/2022</v>
          </cell>
          <cell r="E953" t="str">
            <v>MARIA SOARES DO NASCIMENTO</v>
          </cell>
          <cell r="F953" t="str">
            <v>2 - Outros Profissionais da Saúde</v>
          </cell>
          <cell r="G953" t="str">
            <v>3222-05</v>
          </cell>
          <cell r="H953">
            <v>46143</v>
          </cell>
          <cell r="J953">
            <v>335.65360000000004</v>
          </cell>
          <cell r="M953">
            <v>0</v>
          </cell>
          <cell r="O953">
            <v>1.7740445126630799</v>
          </cell>
          <cell r="S953">
            <v>0</v>
          </cell>
          <cell r="U953">
            <v>0</v>
          </cell>
          <cell r="Y953">
            <v>1563.94</v>
          </cell>
          <cell r="AB953" t="str">
            <v>PISO ENFERMAGEM</v>
          </cell>
        </row>
        <row r="954">
          <cell r="C954" t="str">
            <v>HOSPITAL DOM MALAN - CG Nº 027/2022</v>
          </cell>
          <cell r="E954" t="str">
            <v>MARIA THEREZA CARVALHO RODRIGUEZ GUISANDE</v>
          </cell>
          <cell r="F954" t="str">
            <v>1 - Médico</v>
          </cell>
          <cell r="G954" t="str">
            <v>2251-50</v>
          </cell>
          <cell r="H954">
            <v>46143</v>
          </cell>
          <cell r="J954">
            <v>749.39279999999997</v>
          </cell>
          <cell r="L954">
            <v>71.443564530289706</v>
          </cell>
          <cell r="M954">
            <v>4.8099999999999996</v>
          </cell>
          <cell r="O954">
            <v>1.7740445126630799</v>
          </cell>
          <cell r="S954">
            <v>0</v>
          </cell>
          <cell r="U954">
            <v>0</v>
          </cell>
          <cell r="Y954">
            <v>0</v>
          </cell>
        </row>
        <row r="955">
          <cell r="C955" t="str">
            <v>HOSPITAL DOM MALAN - CG Nº 027/2022</v>
          </cell>
          <cell r="E955" t="str">
            <v>MARIA UYARA SANTOS HOLANDA</v>
          </cell>
          <cell r="F955" t="str">
            <v>2 - Outros Profissionais da Saúde</v>
          </cell>
          <cell r="G955" t="str">
            <v>2235-05</v>
          </cell>
          <cell r="H955">
            <v>46143</v>
          </cell>
          <cell r="J955">
            <v>397.16800000000006</v>
          </cell>
          <cell r="L955">
            <v>71.443564530289706</v>
          </cell>
          <cell r="M955">
            <v>2.12</v>
          </cell>
          <cell r="O955">
            <v>1.7740445126630799</v>
          </cell>
          <cell r="S955">
            <v>0</v>
          </cell>
          <cell r="U955">
            <v>0</v>
          </cell>
          <cell r="Y955">
            <v>2038.58</v>
          </cell>
          <cell r="AB955" t="str">
            <v>PISO ENFERMAGEM</v>
          </cell>
        </row>
        <row r="956">
          <cell r="C956" t="str">
            <v>HOSPITAL DOM MALAN - CG Nº 027/2022</v>
          </cell>
          <cell r="E956" t="str">
            <v>MARIA VERA LUCIA DE OLIVEIRA</v>
          </cell>
          <cell r="F956" t="str">
            <v>2 - Outros Profissionais da Saúde</v>
          </cell>
          <cell r="G956" t="str">
            <v>3222-05</v>
          </cell>
          <cell r="H956">
            <v>46143</v>
          </cell>
          <cell r="J956">
            <v>313.488</v>
          </cell>
          <cell r="L956">
            <v>71.443564530289706</v>
          </cell>
          <cell r="M956">
            <v>1.64</v>
          </cell>
          <cell r="O956">
            <v>1.7740445126630799</v>
          </cell>
          <cell r="R956">
            <v>187.71394230769201</v>
          </cell>
          <cell r="S956">
            <v>98.38</v>
          </cell>
          <cell r="U956">
            <v>0</v>
          </cell>
          <cell r="Y956">
            <v>1563.94</v>
          </cell>
          <cell r="AB956" t="str">
            <v>PISO ENFERMAGEM</v>
          </cell>
        </row>
        <row r="957">
          <cell r="C957" t="str">
            <v>HOSPITAL DOM MALAN - CG Nº 027/2022</v>
          </cell>
          <cell r="E957" t="str">
            <v>MARIA VITORIA ALVES EVANGELISTA</v>
          </cell>
          <cell r="F957" t="str">
            <v>3 - Administrativo</v>
          </cell>
          <cell r="G957" t="str">
            <v>4221-05</v>
          </cell>
          <cell r="H957">
            <v>46143</v>
          </cell>
          <cell r="J957">
            <v>287.89119999999997</v>
          </cell>
          <cell r="L957">
            <v>71.443564530289706</v>
          </cell>
          <cell r="M957">
            <v>2.63</v>
          </cell>
          <cell r="O957">
            <v>1.7740445126630799</v>
          </cell>
          <cell r="S957">
            <v>0</v>
          </cell>
          <cell r="U957">
            <v>0</v>
          </cell>
          <cell r="Y957">
            <v>0</v>
          </cell>
        </row>
        <row r="958">
          <cell r="C958" t="str">
            <v>HOSPITAL DOM MALAN - CG Nº 027/2022</v>
          </cell>
          <cell r="E958" t="str">
            <v>MARIA VITORIA BRITO FERREIRA</v>
          </cell>
          <cell r="F958" t="str">
            <v>3 - Administrativo</v>
          </cell>
          <cell r="G958" t="str">
            <v>4110-10</v>
          </cell>
          <cell r="H958">
            <v>46143</v>
          </cell>
          <cell r="J958">
            <v>17.192399999999999</v>
          </cell>
          <cell r="M958">
            <v>0</v>
          </cell>
          <cell r="O958">
            <v>1.7740445126630799</v>
          </cell>
          <cell r="S958">
            <v>0</v>
          </cell>
          <cell r="U958">
            <v>0</v>
          </cell>
          <cell r="Y958">
            <v>0</v>
          </cell>
        </row>
        <row r="959">
          <cell r="C959" t="str">
            <v>HOSPITAL DOM MALAN - CG Nº 027/2022</v>
          </cell>
          <cell r="E959" t="str">
            <v>MARIANA ADALIA BARROS</v>
          </cell>
          <cell r="F959" t="str">
            <v>2 - Outros Profissionais da Saúde</v>
          </cell>
          <cell r="G959" t="str">
            <v>3222-05</v>
          </cell>
          <cell r="H959">
            <v>46143</v>
          </cell>
          <cell r="J959">
            <v>282.21840000000003</v>
          </cell>
          <cell r="L959">
            <v>71.443564530289706</v>
          </cell>
          <cell r="M959">
            <v>1.64</v>
          </cell>
          <cell r="O959">
            <v>1.7740445126630799</v>
          </cell>
          <cell r="S959">
            <v>0</v>
          </cell>
          <cell r="U959">
            <v>0</v>
          </cell>
          <cell r="Y959">
            <v>1563.94</v>
          </cell>
          <cell r="AB959" t="str">
            <v>PISO ENFERMAGEM</v>
          </cell>
        </row>
        <row r="960">
          <cell r="C960" t="str">
            <v>HOSPITAL DOM MALAN - CG Nº 027/2022</v>
          </cell>
          <cell r="E960" t="str">
            <v>MARIANA AMORIM ALVES GOMES</v>
          </cell>
          <cell r="F960" t="str">
            <v>2 - Outros Profissionais da Saúde</v>
          </cell>
          <cell r="G960" t="str">
            <v>2234-05</v>
          </cell>
          <cell r="H960">
            <v>46143</v>
          </cell>
          <cell r="J960">
            <v>429.71600000000001</v>
          </cell>
          <cell r="L960">
            <v>71.443564530289706</v>
          </cell>
          <cell r="M960">
            <v>3.09</v>
          </cell>
          <cell r="O960">
            <v>1.7740445126630799</v>
          </cell>
          <cell r="S960">
            <v>0</v>
          </cell>
          <cell r="U960">
            <v>184.07</v>
          </cell>
          <cell r="X960" t="str">
            <v>AUXILIO CRECHE</v>
          </cell>
          <cell r="Y960">
            <v>0</v>
          </cell>
        </row>
        <row r="961">
          <cell r="C961" t="str">
            <v>HOSPITAL DOM MALAN - CG Nº 027/2022</v>
          </cell>
          <cell r="E961" t="str">
            <v>MARIANA COELHO SENTO SE</v>
          </cell>
          <cell r="F961" t="str">
            <v>2 - Outros Profissionais da Saúde</v>
          </cell>
          <cell r="G961" t="str">
            <v>2236-05</v>
          </cell>
          <cell r="H961">
            <v>46143</v>
          </cell>
          <cell r="J961">
            <v>285.05840000000001</v>
          </cell>
          <cell r="L961">
            <v>71.443564530289706</v>
          </cell>
          <cell r="M961">
            <v>2.5499999999999998</v>
          </cell>
          <cell r="O961">
            <v>1.7740445126630799</v>
          </cell>
          <cell r="S961">
            <v>0</v>
          </cell>
          <cell r="U961">
            <v>0</v>
          </cell>
          <cell r="Y961">
            <v>0</v>
          </cell>
        </row>
        <row r="962">
          <cell r="C962" t="str">
            <v>HOSPITAL DOM MALAN - CG Nº 027/2022</v>
          </cell>
          <cell r="E962" t="str">
            <v>MARIANA DA SILVA BORGES DE OLIVEIRA</v>
          </cell>
          <cell r="F962" t="str">
            <v>2 - Outros Profissionais da Saúde</v>
          </cell>
          <cell r="G962" t="str">
            <v>2235-05</v>
          </cell>
          <cell r="H962">
            <v>46143</v>
          </cell>
          <cell r="J962">
            <v>448.05680000000001</v>
          </cell>
          <cell r="L962">
            <v>71.443564530289706</v>
          </cell>
          <cell r="M962">
            <v>2.12</v>
          </cell>
          <cell r="O962">
            <v>1.7740445126630799</v>
          </cell>
          <cell r="S962">
            <v>0</v>
          </cell>
          <cell r="U962">
            <v>138.38999999999999</v>
          </cell>
          <cell r="X962" t="str">
            <v>AUXILIO CRECHE</v>
          </cell>
          <cell r="Y962">
            <v>2038.58</v>
          </cell>
          <cell r="AB962" t="str">
            <v>PISO ENFERMAGEM</v>
          </cell>
        </row>
        <row r="963">
          <cell r="C963" t="str">
            <v>HOSPITAL DOM MALAN - CG Nº 027/2022</v>
          </cell>
          <cell r="E963" t="str">
            <v>MARIANA LOPES DO VALE</v>
          </cell>
          <cell r="F963" t="str">
            <v>3 - Administrativo</v>
          </cell>
          <cell r="G963" t="str">
            <v>4110-10</v>
          </cell>
          <cell r="H963">
            <v>46143</v>
          </cell>
          <cell r="J963">
            <v>17.192399999999999</v>
          </cell>
          <cell r="M963">
            <v>0</v>
          </cell>
          <cell r="O963">
            <v>1.7740445126630799</v>
          </cell>
          <cell r="S963">
            <v>0</v>
          </cell>
          <cell r="U963">
            <v>0</v>
          </cell>
          <cell r="Y963">
            <v>0</v>
          </cell>
        </row>
        <row r="964">
          <cell r="C964" t="str">
            <v>HOSPITAL DOM MALAN - CG Nº 027/2022</v>
          </cell>
          <cell r="E964" t="str">
            <v>MARIANE NaDIA FERRAZ DE MENEZES</v>
          </cell>
          <cell r="F964" t="str">
            <v>2 - Outros Profissionais da Saúde</v>
          </cell>
          <cell r="G964" t="str">
            <v>2235-05</v>
          </cell>
          <cell r="H964">
            <v>46143</v>
          </cell>
          <cell r="J964">
            <v>437.08640000000003</v>
          </cell>
          <cell r="L964">
            <v>71.443564530289706</v>
          </cell>
          <cell r="M964">
            <v>2.12</v>
          </cell>
          <cell r="O964">
            <v>1.7740445126630799</v>
          </cell>
          <cell r="S964">
            <v>0</v>
          </cell>
          <cell r="U964">
            <v>0</v>
          </cell>
          <cell r="Y964">
            <v>2038.58</v>
          </cell>
          <cell r="AB964" t="str">
            <v>PISO ENFERMAGEM</v>
          </cell>
        </row>
        <row r="965">
          <cell r="C965" t="str">
            <v>HOSPITAL DOM MALAN - CG Nº 027/2022</v>
          </cell>
          <cell r="E965" t="str">
            <v>MARIANNA DOS SANTOS ARAuJO</v>
          </cell>
          <cell r="F965" t="str">
            <v>2 - Outros Profissionais da Saúde</v>
          </cell>
          <cell r="G965" t="str">
            <v>2235-05</v>
          </cell>
          <cell r="H965">
            <v>46143</v>
          </cell>
          <cell r="J965">
            <v>408.48239999999998</v>
          </cell>
          <cell r="L965">
            <v>71.443564530289706</v>
          </cell>
          <cell r="M965">
            <v>2.12</v>
          </cell>
          <cell r="O965">
            <v>1.7740445126630799</v>
          </cell>
          <cell r="S965">
            <v>0</v>
          </cell>
          <cell r="U965">
            <v>0</v>
          </cell>
          <cell r="Y965">
            <v>2038.58</v>
          </cell>
          <cell r="AB965" t="str">
            <v>PISO ENFERMAGEM</v>
          </cell>
        </row>
        <row r="966">
          <cell r="C966" t="str">
            <v>HOSPITAL DOM MALAN - CG Nº 027/2022</v>
          </cell>
          <cell r="E966" t="str">
            <v>MARICELIA FERREIRA DOS SANTOS</v>
          </cell>
          <cell r="F966" t="str">
            <v>2 - Outros Profissionais da Saúde</v>
          </cell>
          <cell r="G966" t="str">
            <v>3222-05</v>
          </cell>
          <cell r="H966">
            <v>46143</v>
          </cell>
          <cell r="J966">
            <v>366.036</v>
          </cell>
          <cell r="L966">
            <v>71.443564530289706</v>
          </cell>
          <cell r="M966">
            <v>1.64</v>
          </cell>
          <cell r="O966">
            <v>1.7740445126630799</v>
          </cell>
          <cell r="S966">
            <v>0</v>
          </cell>
          <cell r="U966">
            <v>0</v>
          </cell>
          <cell r="Y966">
            <v>1563.94</v>
          </cell>
          <cell r="AB966" t="str">
            <v>PISO ENFERMAGEM</v>
          </cell>
        </row>
        <row r="967">
          <cell r="C967" t="str">
            <v>HOSPITAL DOM MALAN - CG Nº 027/2022</v>
          </cell>
          <cell r="E967" t="str">
            <v>MARILIA DE LUCENA SUZART MAGARAO</v>
          </cell>
          <cell r="F967" t="str">
            <v>2 - Outros Profissionais da Saúde</v>
          </cell>
          <cell r="G967" t="str">
            <v>2235-05</v>
          </cell>
          <cell r="H967">
            <v>46143</v>
          </cell>
          <cell r="J967">
            <v>368.05680000000001</v>
          </cell>
          <cell r="L967">
            <v>71.443564530289706</v>
          </cell>
          <cell r="M967">
            <v>2.12</v>
          </cell>
          <cell r="O967">
            <v>1.7740445126630799</v>
          </cell>
          <cell r="S967">
            <v>0</v>
          </cell>
          <cell r="U967">
            <v>0</v>
          </cell>
          <cell r="Y967">
            <v>2038.58</v>
          </cell>
          <cell r="AB967" t="str">
            <v>PISO ENFERMAGEM</v>
          </cell>
        </row>
        <row r="968">
          <cell r="C968" t="str">
            <v>HOSPITAL DOM MALAN - CG Nº 027/2022</v>
          </cell>
          <cell r="E968" t="str">
            <v>MARINA XAVIER TENORIO</v>
          </cell>
          <cell r="F968" t="str">
            <v>1 - Médico</v>
          </cell>
          <cell r="G968" t="str">
            <v>2251-24</v>
          </cell>
          <cell r="H968">
            <v>46143</v>
          </cell>
          <cell r="J968">
            <v>1262.9336000000001</v>
          </cell>
          <cell r="L968">
            <v>71.443564530289706</v>
          </cell>
          <cell r="M968">
            <v>12.02</v>
          </cell>
          <cell r="O968">
            <v>1.7740445126630799</v>
          </cell>
          <cell r="S968">
            <v>0</v>
          </cell>
          <cell r="U968">
            <v>0</v>
          </cell>
          <cell r="Y968">
            <v>0</v>
          </cell>
        </row>
        <row r="969">
          <cell r="C969" t="str">
            <v>HOSPITAL DOM MALAN - CG Nº 027/2022</v>
          </cell>
          <cell r="E969" t="str">
            <v>MARINALVA GOMES DE SA MENEZES</v>
          </cell>
          <cell r="F969" t="str">
            <v>2 - Outros Profissionais da Saúde</v>
          </cell>
          <cell r="G969" t="str">
            <v>3222-05</v>
          </cell>
          <cell r="H969">
            <v>46143</v>
          </cell>
          <cell r="J969">
            <v>11.716800000000001</v>
          </cell>
          <cell r="L969">
            <v>71.443564530289706</v>
          </cell>
          <cell r="M969">
            <v>0.11</v>
          </cell>
          <cell r="O969">
            <v>1.7740445126630799</v>
          </cell>
          <cell r="S969">
            <v>0</v>
          </cell>
          <cell r="U969">
            <v>0</v>
          </cell>
          <cell r="Y969">
            <v>0</v>
          </cell>
        </row>
        <row r="970">
          <cell r="C970" t="str">
            <v>HOSPITAL DOM MALAN - CG Nº 027/2022</v>
          </cell>
          <cell r="E970" t="str">
            <v>MARINEIDE NUNES RODRIGUES</v>
          </cell>
          <cell r="F970" t="str">
            <v>2 - Outros Profissionais da Saúde</v>
          </cell>
          <cell r="G970" t="str">
            <v>3222-05</v>
          </cell>
          <cell r="H970">
            <v>46143</v>
          </cell>
          <cell r="J970">
            <v>303.47040000000004</v>
          </cell>
          <cell r="L970">
            <v>71.443564530289706</v>
          </cell>
          <cell r="M970">
            <v>1.64</v>
          </cell>
          <cell r="O970">
            <v>1.7740445126630799</v>
          </cell>
          <cell r="R970">
            <v>187.71394230769201</v>
          </cell>
          <cell r="S970">
            <v>98.38</v>
          </cell>
          <cell r="U970">
            <v>0</v>
          </cell>
          <cell r="Y970">
            <v>1563.94</v>
          </cell>
          <cell r="AB970" t="str">
            <v>PISO ENFERMAGEM</v>
          </cell>
        </row>
        <row r="971">
          <cell r="C971" t="str">
            <v>HOSPITAL DOM MALAN - CG Nº 027/2022</v>
          </cell>
          <cell r="E971" t="str">
            <v>MARINES BARBOSA MARTINS MACIEL</v>
          </cell>
          <cell r="F971" t="str">
            <v>2 - Outros Profissionais da Saúde</v>
          </cell>
          <cell r="G971" t="str">
            <v>3222-05</v>
          </cell>
          <cell r="H971">
            <v>46143</v>
          </cell>
          <cell r="J971">
            <v>302.17759999999998</v>
          </cell>
          <cell r="L971">
            <v>71.443564530289706</v>
          </cell>
          <cell r="M971">
            <v>1.64</v>
          </cell>
          <cell r="O971">
            <v>1.7740445126630799</v>
          </cell>
          <cell r="S971">
            <v>0</v>
          </cell>
          <cell r="U971">
            <v>0</v>
          </cell>
          <cell r="Y971">
            <v>1563.94</v>
          </cell>
          <cell r="AB971" t="str">
            <v>PISO ENFERMAGEM</v>
          </cell>
        </row>
        <row r="972">
          <cell r="C972" t="str">
            <v>HOSPITAL DOM MALAN - CG Nº 027/2022</v>
          </cell>
          <cell r="E972" t="str">
            <v>MARISETE DOS SANTOS SILVA</v>
          </cell>
          <cell r="F972" t="str">
            <v>2 - Outros Profissionais da Saúde</v>
          </cell>
          <cell r="G972" t="str">
            <v>3222-05</v>
          </cell>
          <cell r="H972">
            <v>46143</v>
          </cell>
          <cell r="J972">
            <v>303.47040000000004</v>
          </cell>
          <cell r="L972">
            <v>71.443564530289706</v>
          </cell>
          <cell r="M972">
            <v>1.64</v>
          </cell>
          <cell r="O972">
            <v>1.7740445126630799</v>
          </cell>
          <cell r="S972">
            <v>0</v>
          </cell>
          <cell r="U972">
            <v>81.02</v>
          </cell>
          <cell r="X972" t="str">
            <v>AUXILIO CRECHE</v>
          </cell>
          <cell r="Y972">
            <v>1563.94</v>
          </cell>
          <cell r="AB972" t="str">
            <v>PISO ENFERMAGEM</v>
          </cell>
        </row>
        <row r="973">
          <cell r="C973" t="str">
            <v>HOSPITAL DOM MALAN - CG Nº 027/2022</v>
          </cell>
          <cell r="E973" t="str">
            <v>MARIVALDA DA SILVA ALVES</v>
          </cell>
          <cell r="F973" t="str">
            <v>2 - Outros Profissionais da Saúde</v>
          </cell>
          <cell r="G973" t="str">
            <v>3222-05</v>
          </cell>
          <cell r="H973">
            <v>46143</v>
          </cell>
          <cell r="J973">
            <v>303.47040000000004</v>
          </cell>
          <cell r="L973">
            <v>71.443564530289706</v>
          </cell>
          <cell r="M973">
            <v>1.64</v>
          </cell>
          <cell r="O973">
            <v>1.7740445126630799</v>
          </cell>
          <cell r="R973">
            <v>187.71394230769201</v>
          </cell>
          <cell r="S973">
            <v>98.38</v>
          </cell>
          <cell r="U973">
            <v>0</v>
          </cell>
          <cell r="Y973">
            <v>1563.94</v>
          </cell>
          <cell r="AB973" t="str">
            <v>PISO ENFERMAGEM</v>
          </cell>
        </row>
        <row r="974">
          <cell r="C974" t="str">
            <v>HOSPITAL DOM MALAN - CG Nº 027/2022</v>
          </cell>
          <cell r="E974" t="str">
            <v>MARIVALDA MARTINS DOS SANTOS</v>
          </cell>
          <cell r="F974" t="str">
            <v>2 - Outros Profissionais da Saúde</v>
          </cell>
          <cell r="G974" t="str">
            <v>3222-05</v>
          </cell>
          <cell r="H974">
            <v>46143</v>
          </cell>
          <cell r="J974">
            <v>332.93279999999999</v>
          </cell>
          <cell r="L974">
            <v>71.443564530289706</v>
          </cell>
          <cell r="M974">
            <v>1.64</v>
          </cell>
          <cell r="O974">
            <v>1.7740445126630799</v>
          </cell>
          <cell r="S974">
            <v>0</v>
          </cell>
          <cell r="U974">
            <v>0</v>
          </cell>
          <cell r="Y974">
            <v>1563.94</v>
          </cell>
          <cell r="AB974" t="str">
            <v>PISO ENFERMAGEM</v>
          </cell>
        </row>
        <row r="975">
          <cell r="C975" t="str">
            <v>HOSPITAL DOM MALAN - CG Nº 027/2022</v>
          </cell>
          <cell r="E975" t="str">
            <v>MARIZETE GALVAO ANTUNES</v>
          </cell>
          <cell r="F975" t="str">
            <v>2 - Outros Profissionais da Saúde</v>
          </cell>
          <cell r="G975" t="str">
            <v>3222-05</v>
          </cell>
          <cell r="H975">
            <v>46143</v>
          </cell>
          <cell r="J975">
            <v>323.03040000000004</v>
          </cell>
          <cell r="L975">
            <v>71.443564530289706</v>
          </cell>
          <cell r="M975">
            <v>1.64</v>
          </cell>
          <cell r="O975">
            <v>1.7740445126630799</v>
          </cell>
          <cell r="S975">
            <v>0</v>
          </cell>
          <cell r="U975">
            <v>0</v>
          </cell>
          <cell r="Y975">
            <v>1563.94</v>
          </cell>
          <cell r="AB975" t="str">
            <v>PISO ENFERMAGEM</v>
          </cell>
        </row>
        <row r="976">
          <cell r="C976" t="str">
            <v>HOSPITAL DOM MALAN - CG Nº 027/2022</v>
          </cell>
          <cell r="E976" t="str">
            <v>MARJORIE REGINA SOUZA DE ANDRADE RAM</v>
          </cell>
          <cell r="F976" t="str">
            <v>2 - Outros Profissionais da Saúde</v>
          </cell>
          <cell r="G976" t="str">
            <v>3222-05</v>
          </cell>
          <cell r="H976">
            <v>46143</v>
          </cell>
          <cell r="J976">
            <v>282.21840000000003</v>
          </cell>
          <cell r="M976">
            <v>0</v>
          </cell>
          <cell r="O976">
            <v>1.7740445126630799</v>
          </cell>
          <cell r="S976">
            <v>0</v>
          </cell>
          <cell r="U976">
            <v>0</v>
          </cell>
          <cell r="Y976">
            <v>1563.94</v>
          </cell>
          <cell r="AB976" t="str">
            <v>PISO ENFERMAGEM</v>
          </cell>
        </row>
        <row r="977">
          <cell r="C977" t="str">
            <v>HOSPITAL DOM MALAN - CG Nº 027/2022</v>
          </cell>
          <cell r="E977" t="str">
            <v>MARJORY CASSIANO PINHEIRO DA SILVA</v>
          </cell>
          <cell r="F977" t="str">
            <v>2 - Outros Profissionais da Saúde</v>
          </cell>
          <cell r="G977" t="str">
            <v>3222-05</v>
          </cell>
          <cell r="H977">
            <v>46143</v>
          </cell>
          <cell r="J977">
            <v>151.8672</v>
          </cell>
          <cell r="L977">
            <v>71.443564530289706</v>
          </cell>
          <cell r="M977">
            <v>1.59</v>
          </cell>
          <cell r="O977">
            <v>1.7740445126630799</v>
          </cell>
          <cell r="S977">
            <v>0</v>
          </cell>
          <cell r="U977">
            <v>0</v>
          </cell>
          <cell r="Y977">
            <v>0</v>
          </cell>
        </row>
        <row r="978">
          <cell r="C978" t="str">
            <v>HOSPITAL DOM MALAN - CG Nº 027/2022</v>
          </cell>
          <cell r="E978" t="str">
            <v>MARLI MONICA VIEIRA</v>
          </cell>
          <cell r="F978" t="str">
            <v>2 - Outros Profissionais da Saúde</v>
          </cell>
          <cell r="G978" t="str">
            <v>3222-05</v>
          </cell>
          <cell r="H978">
            <v>46143</v>
          </cell>
          <cell r="J978">
            <v>300.55040000000002</v>
          </cell>
          <cell r="L978">
            <v>71.443564530289706</v>
          </cell>
          <cell r="M978">
            <v>1.64</v>
          </cell>
          <cell r="O978">
            <v>1.7740445126630799</v>
          </cell>
          <cell r="R978">
            <v>187.71394230769201</v>
          </cell>
          <cell r="S978">
            <v>98.38</v>
          </cell>
          <cell r="U978">
            <v>0</v>
          </cell>
          <cell r="Y978">
            <v>1563.94</v>
          </cell>
          <cell r="AB978" t="str">
            <v>PISO ENFERMAGEM</v>
          </cell>
        </row>
        <row r="979">
          <cell r="C979" t="str">
            <v>HOSPITAL DOM MALAN - CG Nº 027/2022</v>
          </cell>
          <cell r="E979" t="str">
            <v>MATHEUS DE OLIVEIRA SOUZA</v>
          </cell>
          <cell r="F979" t="str">
            <v>3 - Administrativo</v>
          </cell>
          <cell r="G979" t="str">
            <v>4110-10</v>
          </cell>
          <cell r="H979">
            <v>46143</v>
          </cell>
          <cell r="J979">
            <v>206.51439999999999</v>
          </cell>
          <cell r="L979">
            <v>71.443564530289706</v>
          </cell>
          <cell r="M979">
            <v>2.2599999999999998</v>
          </cell>
          <cell r="O979">
            <v>1.7740445126630799</v>
          </cell>
          <cell r="S979">
            <v>0</v>
          </cell>
          <cell r="U979">
            <v>0</v>
          </cell>
          <cell r="Y979">
            <v>0</v>
          </cell>
        </row>
        <row r="980">
          <cell r="C980" t="str">
            <v>HOSPITAL DOM MALAN - CG Nº 027/2022</v>
          </cell>
          <cell r="E980" t="str">
            <v>MAXSUEL NOGUEIRA GALVAO</v>
          </cell>
          <cell r="F980" t="str">
            <v>3 - Administrativo</v>
          </cell>
          <cell r="G980" t="str">
            <v>4110-10</v>
          </cell>
          <cell r="H980">
            <v>46143</v>
          </cell>
          <cell r="J980">
            <v>208.96400000000003</v>
          </cell>
          <cell r="L980">
            <v>71.443564530289706</v>
          </cell>
          <cell r="M980">
            <v>1.79</v>
          </cell>
          <cell r="O980">
            <v>1.7740445126630799</v>
          </cell>
          <cell r="S980">
            <v>0</v>
          </cell>
          <cell r="U980">
            <v>0</v>
          </cell>
          <cell r="Y980">
            <v>0</v>
          </cell>
        </row>
        <row r="981">
          <cell r="C981" t="str">
            <v>HOSPITAL DOM MALAN - CG Nº 027/2022</v>
          </cell>
          <cell r="E981" t="str">
            <v>MAYARA APARECIDA LEITE DE SOUZA</v>
          </cell>
          <cell r="F981" t="str">
            <v>2 - Outros Profissionais da Saúde</v>
          </cell>
          <cell r="G981" t="str">
            <v>3222-05</v>
          </cell>
          <cell r="H981">
            <v>46143</v>
          </cell>
          <cell r="J981">
            <v>313.54640000000001</v>
          </cell>
          <cell r="L981">
            <v>71.443564530289706</v>
          </cell>
          <cell r="M981">
            <v>1.64</v>
          </cell>
          <cell r="O981">
            <v>1.7740445126630799</v>
          </cell>
          <cell r="R981">
            <v>187.71394230769201</v>
          </cell>
          <cell r="S981">
            <v>98.38</v>
          </cell>
          <cell r="U981">
            <v>0</v>
          </cell>
          <cell r="Y981">
            <v>1563.94</v>
          </cell>
          <cell r="AB981" t="str">
            <v>PISO ENFERMAGEM</v>
          </cell>
        </row>
        <row r="982">
          <cell r="C982" t="str">
            <v>HOSPITAL DOM MALAN - CG Nº 027/2022</v>
          </cell>
          <cell r="E982" t="str">
            <v>MAYARA CIBELLE VIEIRA MAGALHAES</v>
          </cell>
          <cell r="F982" t="str">
            <v>3 - Administrativo</v>
          </cell>
          <cell r="G982" t="str">
            <v>5211-30</v>
          </cell>
          <cell r="H982">
            <v>46143</v>
          </cell>
          <cell r="J982">
            <v>155.61600000000001</v>
          </cell>
          <cell r="L982">
            <v>71.443564530289706</v>
          </cell>
          <cell r="M982">
            <v>1.62</v>
          </cell>
          <cell r="O982">
            <v>1.7740445126630799</v>
          </cell>
          <cell r="R982">
            <v>187.71394230769201</v>
          </cell>
          <cell r="S982">
            <v>97.26</v>
          </cell>
          <cell r="U982">
            <v>162.1</v>
          </cell>
          <cell r="X982" t="str">
            <v>AUXILIO CRECHE</v>
          </cell>
          <cell r="Y982">
            <v>0</v>
          </cell>
        </row>
        <row r="983">
          <cell r="C983" t="str">
            <v>HOSPITAL DOM MALAN - CG Nº 027/2022</v>
          </cell>
          <cell r="E983" t="str">
            <v>MAYARA DE SOUZA BARBOSA</v>
          </cell>
          <cell r="F983" t="str">
            <v>3 - Administrativo</v>
          </cell>
          <cell r="G983" t="str">
            <v>5211-30</v>
          </cell>
          <cell r="H983">
            <v>46143</v>
          </cell>
          <cell r="J983">
            <v>219.97119999999998</v>
          </cell>
          <cell r="L983">
            <v>71.443564530289706</v>
          </cell>
          <cell r="M983">
            <v>1.62</v>
          </cell>
          <cell r="O983">
            <v>1.7740445126630799</v>
          </cell>
          <cell r="S983">
            <v>0</v>
          </cell>
          <cell r="U983">
            <v>0</v>
          </cell>
          <cell r="Y983">
            <v>0</v>
          </cell>
        </row>
        <row r="984">
          <cell r="C984" t="str">
            <v>HOSPITAL DOM MALAN - CG Nº 027/2022</v>
          </cell>
          <cell r="E984" t="str">
            <v>MAYARA MACEDO RODRIGUES</v>
          </cell>
          <cell r="F984" t="str">
            <v>2 - Outros Profissionais da Saúde</v>
          </cell>
          <cell r="G984" t="str">
            <v>2235-05</v>
          </cell>
          <cell r="H984">
            <v>46143</v>
          </cell>
          <cell r="J984">
            <v>383.75760000000002</v>
          </cell>
          <cell r="L984">
            <v>71.443564530289706</v>
          </cell>
          <cell r="M984">
            <v>1.63</v>
          </cell>
          <cell r="O984">
            <v>1.7740445126630799</v>
          </cell>
          <cell r="S984">
            <v>0</v>
          </cell>
          <cell r="U984">
            <v>276.77999999999997</v>
          </cell>
          <cell r="X984" t="str">
            <v>AUXILIO CRECHE</v>
          </cell>
          <cell r="Y984">
            <v>2038.58</v>
          </cell>
          <cell r="AB984" t="str">
            <v>PISO ENFERMAGEM</v>
          </cell>
        </row>
        <row r="985">
          <cell r="C985" t="str">
            <v>HOSPITAL DOM MALAN - CG Nº 027/2022</v>
          </cell>
          <cell r="E985" t="str">
            <v>MAYARA TADJA LIMA DOS SANTOS</v>
          </cell>
          <cell r="F985" t="str">
            <v>2 - Outros Profissionais da Saúde</v>
          </cell>
          <cell r="G985" t="str">
            <v>3222-05</v>
          </cell>
          <cell r="H985">
            <v>46143</v>
          </cell>
          <cell r="J985">
            <v>318.73200000000003</v>
          </cell>
          <cell r="L985">
            <v>71.443564530289706</v>
          </cell>
          <cell r="M985">
            <v>1.64</v>
          </cell>
          <cell r="O985">
            <v>1.7740445126630799</v>
          </cell>
          <cell r="S985">
            <v>0</v>
          </cell>
          <cell r="U985">
            <v>0</v>
          </cell>
          <cell r="Y985">
            <v>1563.94</v>
          </cell>
          <cell r="AB985" t="str">
            <v>PISO ENFERMAGEM</v>
          </cell>
        </row>
        <row r="986">
          <cell r="C986" t="str">
            <v>HOSPITAL DOM MALAN - CG Nº 027/2022</v>
          </cell>
          <cell r="E986" t="str">
            <v xml:space="preserve">MEGLIANE LOPES DIAS </v>
          </cell>
          <cell r="F986" t="str">
            <v>2 - Outros Profissionais da Saúde</v>
          </cell>
          <cell r="G986" t="str">
            <v>2235-05</v>
          </cell>
          <cell r="H986">
            <v>46143</v>
          </cell>
          <cell r="J986">
            <v>350.76639999999998</v>
          </cell>
          <cell r="L986">
            <v>71.443564530289706</v>
          </cell>
          <cell r="M986">
            <v>2.12</v>
          </cell>
          <cell r="O986">
            <v>1.7740445126630799</v>
          </cell>
          <cell r="S986">
            <v>0</v>
          </cell>
          <cell r="U986">
            <v>0</v>
          </cell>
          <cell r="Y986">
            <v>1494.95</v>
          </cell>
          <cell r="AB986" t="str">
            <v>PISO ENFERMAGEM</v>
          </cell>
        </row>
        <row r="987">
          <cell r="C987" t="str">
            <v>HOSPITAL DOM MALAN - CG Nº 027/2022</v>
          </cell>
          <cell r="E987" t="str">
            <v>MEIRYVANIA CRISLANY PEREIRA DA SILVA</v>
          </cell>
          <cell r="F987" t="str">
            <v>2 - Outros Profissionais da Saúde</v>
          </cell>
          <cell r="G987" t="str">
            <v>3222-05</v>
          </cell>
          <cell r="H987">
            <v>46143</v>
          </cell>
          <cell r="J987">
            <v>282.21840000000003</v>
          </cell>
          <cell r="L987">
            <v>71.443564530289706</v>
          </cell>
          <cell r="M987">
            <v>1.64</v>
          </cell>
          <cell r="O987">
            <v>1.7740445126630799</v>
          </cell>
          <cell r="S987">
            <v>0</v>
          </cell>
          <cell r="U987">
            <v>0</v>
          </cell>
          <cell r="Y987">
            <v>1563.94</v>
          </cell>
          <cell r="AB987" t="str">
            <v>PISO ENFERMAGEM</v>
          </cell>
        </row>
        <row r="988">
          <cell r="C988" t="str">
            <v>HOSPITAL DOM MALAN - CG Nº 027/2022</v>
          </cell>
          <cell r="E988" t="str">
            <v>MELANE PEREIRA DA SILVA</v>
          </cell>
          <cell r="F988" t="str">
            <v>3 - Administrativo</v>
          </cell>
          <cell r="G988" t="str">
            <v>4110-30</v>
          </cell>
          <cell r="H988">
            <v>46143</v>
          </cell>
          <cell r="J988">
            <v>186.60080000000002</v>
          </cell>
          <cell r="L988">
            <v>71.443564530289706</v>
          </cell>
          <cell r="M988">
            <v>1.79</v>
          </cell>
          <cell r="O988">
            <v>1.7740445126630799</v>
          </cell>
          <cell r="S988">
            <v>0</v>
          </cell>
          <cell r="U988">
            <v>0</v>
          </cell>
          <cell r="Y988">
            <v>0</v>
          </cell>
        </row>
        <row r="989">
          <cell r="C989" t="str">
            <v>HOSPITAL DOM MALAN - CG Nº 027/2022</v>
          </cell>
          <cell r="E989" t="str">
            <v>MERCIA REJANE PEREIRA LIMA</v>
          </cell>
          <cell r="F989" t="str">
            <v>2 - Outros Profissionais da Saúde</v>
          </cell>
          <cell r="G989" t="str">
            <v>3222-05</v>
          </cell>
          <cell r="H989">
            <v>46143</v>
          </cell>
          <cell r="J989">
            <v>373.89120000000003</v>
          </cell>
          <cell r="L989">
            <v>71.443564530289706</v>
          </cell>
          <cell r="M989">
            <v>0.11</v>
          </cell>
          <cell r="O989">
            <v>1.7740445126630799</v>
          </cell>
          <cell r="S989">
            <v>0</v>
          </cell>
          <cell r="U989">
            <v>0</v>
          </cell>
          <cell r="Y989">
            <v>1563.94</v>
          </cell>
          <cell r="AB989" t="str">
            <v>PISO ENFERMAGEM</v>
          </cell>
        </row>
        <row r="990">
          <cell r="C990" t="str">
            <v>HOSPITAL DOM MALAN - CG Nº 027/2022</v>
          </cell>
          <cell r="E990" t="str">
            <v>MERIAN MARIA COELHO</v>
          </cell>
          <cell r="F990" t="str">
            <v>2 - Outros Profissionais da Saúde</v>
          </cell>
          <cell r="G990" t="str">
            <v>3222-05</v>
          </cell>
          <cell r="H990">
            <v>46143</v>
          </cell>
          <cell r="J990">
            <v>312.988</v>
          </cell>
          <cell r="L990">
            <v>71.443564530289706</v>
          </cell>
          <cell r="M990">
            <v>1.64</v>
          </cell>
          <cell r="O990">
            <v>1.7740445126630799</v>
          </cell>
          <cell r="S990">
            <v>0</v>
          </cell>
          <cell r="U990">
            <v>0</v>
          </cell>
          <cell r="Y990">
            <v>1563.94</v>
          </cell>
          <cell r="AB990" t="str">
            <v>PISO ENFERMAGEM</v>
          </cell>
        </row>
        <row r="991">
          <cell r="C991" t="str">
            <v>HOSPITAL DOM MALAN - CG Nº 027/2022</v>
          </cell>
          <cell r="E991" t="str">
            <v xml:space="preserve">MERILENE BATISTA DE SOUZA </v>
          </cell>
          <cell r="F991" t="str">
            <v>3 - Administrativo</v>
          </cell>
          <cell r="G991" t="str">
            <v>5134-30</v>
          </cell>
          <cell r="H991">
            <v>46143</v>
          </cell>
          <cell r="J991">
            <v>155.61600000000001</v>
          </cell>
          <cell r="L991">
            <v>71.443564530289706</v>
          </cell>
          <cell r="M991">
            <v>1.62</v>
          </cell>
          <cell r="O991">
            <v>1.7740445126630799</v>
          </cell>
          <cell r="S991">
            <v>0</v>
          </cell>
          <cell r="U991">
            <v>0</v>
          </cell>
          <cell r="Y991">
            <v>0</v>
          </cell>
        </row>
        <row r="992">
          <cell r="C992" t="str">
            <v>HOSPITAL DOM MALAN - CG Nº 027/2022</v>
          </cell>
          <cell r="E992" t="str">
            <v>MICHELLE RIBEIRO VIANA TAVEIRA</v>
          </cell>
          <cell r="F992" t="str">
            <v>1 - Médico</v>
          </cell>
          <cell r="G992" t="str">
            <v>2251-22</v>
          </cell>
          <cell r="H992">
            <v>46143</v>
          </cell>
          <cell r="J992">
            <v>1689.5216</v>
          </cell>
          <cell r="L992">
            <v>71.443564530289706</v>
          </cell>
          <cell r="M992">
            <v>0.64</v>
          </cell>
          <cell r="O992">
            <v>1.7740445126630799</v>
          </cell>
          <cell r="S992">
            <v>0</v>
          </cell>
          <cell r="U992">
            <v>0</v>
          </cell>
          <cell r="Y992">
            <v>0</v>
          </cell>
        </row>
        <row r="993">
          <cell r="C993" t="str">
            <v>HOSPITAL DOM MALAN - CG Nº 027/2022</v>
          </cell>
          <cell r="E993" t="str">
            <v>MICHELY QUEIROZ DE SOUZA LELIS</v>
          </cell>
          <cell r="F993" t="str">
            <v>2 - Outros Profissionais da Saúde</v>
          </cell>
          <cell r="G993" t="str">
            <v>3222-05</v>
          </cell>
          <cell r="H993">
            <v>46143</v>
          </cell>
          <cell r="J993">
            <v>271.7448</v>
          </cell>
          <cell r="L993">
            <v>71.443564530289706</v>
          </cell>
          <cell r="M993">
            <v>1.53</v>
          </cell>
          <cell r="O993">
            <v>1.7740445126630799</v>
          </cell>
          <cell r="R993">
            <v>187.71394230769201</v>
          </cell>
          <cell r="S993">
            <v>91.82</v>
          </cell>
          <cell r="U993">
            <v>0</v>
          </cell>
          <cell r="Y993">
            <v>1563.94</v>
          </cell>
          <cell r="AB993" t="str">
            <v>PISO ENFERMAGEM</v>
          </cell>
        </row>
        <row r="994">
          <cell r="C994" t="str">
            <v>HOSPITAL DOM MALAN - CG Nº 027/2022</v>
          </cell>
          <cell r="E994" t="str">
            <v>MIKAELLY KAROLINY DO NASCIMENTO SILVA</v>
          </cell>
          <cell r="F994" t="str">
            <v>2 - Outros Profissionais da Saúde</v>
          </cell>
          <cell r="G994" t="str">
            <v>2235-05</v>
          </cell>
          <cell r="H994">
            <v>46143</v>
          </cell>
          <cell r="J994">
            <v>358.72320000000002</v>
          </cell>
          <cell r="L994">
            <v>71.443564530289706</v>
          </cell>
          <cell r="M994">
            <v>2.12</v>
          </cell>
          <cell r="O994">
            <v>1.7740445126630799</v>
          </cell>
          <cell r="S994">
            <v>0</v>
          </cell>
          <cell r="U994">
            <v>0</v>
          </cell>
          <cell r="Y994">
            <v>2038.58</v>
          </cell>
          <cell r="AB994" t="str">
            <v>PISO ENFERMAGEM</v>
          </cell>
        </row>
        <row r="995">
          <cell r="C995" t="str">
            <v>HOSPITAL DOM MALAN - CG Nº 027/2022</v>
          </cell>
          <cell r="E995" t="str">
            <v>MILENE ALVES DA GAMA</v>
          </cell>
          <cell r="F995" t="str">
            <v>2 - Outros Profissionais da Saúde</v>
          </cell>
          <cell r="G995" t="str">
            <v>5152-05</v>
          </cell>
          <cell r="H995">
            <v>46143</v>
          </cell>
          <cell r="J995">
            <v>259.11439999999999</v>
          </cell>
          <cell r="L995">
            <v>71.443564530289706</v>
          </cell>
          <cell r="M995">
            <v>1.62</v>
          </cell>
          <cell r="O995">
            <v>1.7740445126630799</v>
          </cell>
          <cell r="R995">
            <v>187.71394230769201</v>
          </cell>
          <cell r="S995">
            <v>97.26</v>
          </cell>
          <cell r="U995">
            <v>0</v>
          </cell>
          <cell r="Y995">
            <v>0</v>
          </cell>
        </row>
        <row r="996">
          <cell r="C996" t="str">
            <v>HOSPITAL DOM MALAN - CG Nº 027/2022</v>
          </cell>
          <cell r="E996" t="str">
            <v>MILLENA DO NASCIMENTO LIMA</v>
          </cell>
          <cell r="F996" t="str">
            <v>2 - Outros Profissionais da Saúde</v>
          </cell>
          <cell r="G996" t="str">
            <v>3222-05</v>
          </cell>
          <cell r="H996">
            <v>46143</v>
          </cell>
          <cell r="J996">
            <v>282.21840000000003</v>
          </cell>
          <cell r="L996">
            <v>71.443564530289706</v>
          </cell>
          <cell r="M996">
            <v>1.64</v>
          </cell>
          <cell r="O996">
            <v>1.7740445126630799</v>
          </cell>
          <cell r="S996">
            <v>0</v>
          </cell>
          <cell r="U996">
            <v>0</v>
          </cell>
          <cell r="Y996">
            <v>1563.94</v>
          </cell>
          <cell r="AB996" t="str">
            <v>PISO ENFERMAGEM</v>
          </cell>
        </row>
        <row r="997">
          <cell r="C997" t="str">
            <v>HOSPITAL DOM MALAN - CG Nº 027/2022</v>
          </cell>
          <cell r="E997" t="str">
            <v>MIRELA BATISTA DE SOUZA</v>
          </cell>
          <cell r="F997" t="str">
            <v>2 - Outros Profissionais da Saúde</v>
          </cell>
          <cell r="G997" t="str">
            <v>3222-05</v>
          </cell>
          <cell r="H997">
            <v>46143</v>
          </cell>
          <cell r="J997">
            <v>284.2176</v>
          </cell>
          <cell r="M997">
            <v>0</v>
          </cell>
          <cell r="O997">
            <v>1.7740445126630799</v>
          </cell>
          <cell r="S997">
            <v>0</v>
          </cell>
          <cell r="U997">
            <v>0</v>
          </cell>
          <cell r="Y997">
            <v>1563.94</v>
          </cell>
          <cell r="AB997" t="str">
            <v>PISO ENFERMAGEM</v>
          </cell>
        </row>
        <row r="998">
          <cell r="C998" t="str">
            <v>HOSPITAL DOM MALAN - CG Nº 027/2022</v>
          </cell>
          <cell r="E998" t="str">
            <v>MIRELE DE OLIVEIRA VALENTIM</v>
          </cell>
          <cell r="F998" t="str">
            <v>2 - Outros Profissionais da Saúde</v>
          </cell>
          <cell r="G998" t="str">
            <v>3222-05</v>
          </cell>
          <cell r="H998">
            <v>46143</v>
          </cell>
          <cell r="J998">
            <v>316.78560000000004</v>
          </cell>
          <cell r="L998">
            <v>71.443564530289706</v>
          </cell>
          <cell r="M998">
            <v>1.64</v>
          </cell>
          <cell r="O998">
            <v>1.7740445126630799</v>
          </cell>
          <cell r="S998">
            <v>0</v>
          </cell>
          <cell r="U998">
            <v>0</v>
          </cell>
          <cell r="Y998">
            <v>1563.94</v>
          </cell>
          <cell r="AB998" t="str">
            <v>PISO ENFERMAGEM</v>
          </cell>
        </row>
        <row r="999">
          <cell r="C999" t="str">
            <v>HOSPITAL DOM MALAN - CG Nº 027/2022</v>
          </cell>
          <cell r="E999" t="str">
            <v>MIRELLE CARVALHO DE BARROS</v>
          </cell>
          <cell r="F999" t="str">
            <v>2 - Outros Profissionais da Saúde</v>
          </cell>
          <cell r="G999" t="str">
            <v>2235-05</v>
          </cell>
          <cell r="H999">
            <v>46143</v>
          </cell>
          <cell r="J999">
            <v>368.05680000000001</v>
          </cell>
          <cell r="L999">
            <v>71.443564530289706</v>
          </cell>
          <cell r="M999">
            <v>2.12</v>
          </cell>
          <cell r="O999">
            <v>1.7740445126630799</v>
          </cell>
          <cell r="S999">
            <v>0</v>
          </cell>
          <cell r="U999">
            <v>138.38999999999999</v>
          </cell>
          <cell r="X999" t="str">
            <v>AUXILIO CRECHE</v>
          </cell>
          <cell r="Y999">
            <v>2038.58</v>
          </cell>
          <cell r="AB999" t="str">
            <v>PISO ENFERMAGEM</v>
          </cell>
        </row>
        <row r="1000">
          <cell r="C1000" t="str">
            <v>HOSPITAL DOM MALAN - CG Nº 027/2022</v>
          </cell>
          <cell r="E1000" t="str">
            <v>MIRIAM SALES DOS ANJOS</v>
          </cell>
          <cell r="F1000" t="str">
            <v>2 - Outros Profissionais da Saúde</v>
          </cell>
          <cell r="G1000" t="str">
            <v>3222-05</v>
          </cell>
          <cell r="H1000">
            <v>46143</v>
          </cell>
          <cell r="J1000">
            <v>282.21840000000003</v>
          </cell>
          <cell r="L1000">
            <v>71.443564530289706</v>
          </cell>
          <cell r="M1000">
            <v>1.64</v>
          </cell>
          <cell r="O1000">
            <v>1.7740445126630799</v>
          </cell>
          <cell r="R1000">
            <v>187.71394230769201</v>
          </cell>
          <cell r="S1000">
            <v>98.38</v>
          </cell>
          <cell r="U1000">
            <v>0</v>
          </cell>
          <cell r="Y1000">
            <v>1563.94</v>
          </cell>
          <cell r="AB1000" t="str">
            <v>PISO ENFERMAGEM</v>
          </cell>
        </row>
        <row r="1001">
          <cell r="C1001" t="str">
            <v>HOSPITAL DOM MALAN - CG Nº 027/2022</v>
          </cell>
          <cell r="E1001" t="str">
            <v>MIRIAN CHRISTIANE BARBOSA</v>
          </cell>
          <cell r="F1001" t="str">
            <v>2 - Outros Profissionais da Saúde</v>
          </cell>
          <cell r="G1001" t="str">
            <v>3222-05</v>
          </cell>
          <cell r="H1001">
            <v>46143</v>
          </cell>
          <cell r="J1001">
            <v>0</v>
          </cell>
          <cell r="M1001">
            <v>0</v>
          </cell>
          <cell r="O1001">
            <v>1.7740445126630799</v>
          </cell>
          <cell r="S1001">
            <v>0</v>
          </cell>
          <cell r="U1001">
            <v>0</v>
          </cell>
          <cell r="Y1001">
            <v>0</v>
          </cell>
        </row>
        <row r="1002">
          <cell r="C1002" t="str">
            <v>HOSPITAL DOM MALAN - CG Nº 027/2022</v>
          </cell>
          <cell r="E1002" t="str">
            <v>MIRIAN DE CARVALHO LIMA</v>
          </cell>
          <cell r="F1002" t="str">
            <v>2 - Outros Profissionais da Saúde</v>
          </cell>
          <cell r="G1002" t="str">
            <v>3222-05</v>
          </cell>
          <cell r="H1002">
            <v>46143</v>
          </cell>
          <cell r="J1002">
            <v>282.21840000000003</v>
          </cell>
          <cell r="L1002">
            <v>71.443564530289706</v>
          </cell>
          <cell r="M1002">
            <v>1.64</v>
          </cell>
          <cell r="O1002">
            <v>1.7740445126630799</v>
          </cell>
          <cell r="S1002">
            <v>0</v>
          </cell>
          <cell r="U1002">
            <v>0</v>
          </cell>
          <cell r="Y1002">
            <v>1563.94</v>
          </cell>
          <cell r="AB1002" t="str">
            <v>PISO ENFERMAGEM</v>
          </cell>
        </row>
        <row r="1003">
          <cell r="C1003" t="str">
            <v>HOSPITAL DOM MALAN - CG Nº 027/2022</v>
          </cell>
          <cell r="E1003" t="str">
            <v>MIRIVALDO DE SOUZA SANTOS</v>
          </cell>
          <cell r="F1003" t="str">
            <v>3 - Administrativo</v>
          </cell>
          <cell r="G1003" t="str">
            <v>5211-30</v>
          </cell>
          <cell r="H1003">
            <v>46143</v>
          </cell>
          <cell r="J1003">
            <v>202.84479999999999</v>
          </cell>
          <cell r="L1003">
            <v>71.443564530289706</v>
          </cell>
          <cell r="M1003">
            <v>0.16</v>
          </cell>
          <cell r="O1003">
            <v>1.7740445126630799</v>
          </cell>
          <cell r="S1003">
            <v>0</v>
          </cell>
          <cell r="U1003">
            <v>0</v>
          </cell>
          <cell r="Y1003">
            <v>0</v>
          </cell>
        </row>
        <row r="1004">
          <cell r="C1004" t="str">
            <v>HOSPITAL DOM MALAN - CG Nº 027/2022</v>
          </cell>
          <cell r="E1004" t="str">
            <v>MONICA LIMA DA FONSECA</v>
          </cell>
          <cell r="F1004" t="str">
            <v>2 - Outros Profissionais da Saúde</v>
          </cell>
          <cell r="G1004" t="str">
            <v>3222-05</v>
          </cell>
          <cell r="H1004">
            <v>46143</v>
          </cell>
          <cell r="J1004">
            <v>327.04000000000002</v>
          </cell>
          <cell r="L1004">
            <v>71.443564530289706</v>
          </cell>
          <cell r="M1004">
            <v>1.64</v>
          </cell>
          <cell r="O1004">
            <v>1.7740445126630799</v>
          </cell>
          <cell r="S1004">
            <v>0</v>
          </cell>
          <cell r="U1004">
            <v>0</v>
          </cell>
          <cell r="Y1004">
            <v>1563.94</v>
          </cell>
          <cell r="AB1004" t="str">
            <v>PISO ENFERMAGEM</v>
          </cell>
        </row>
        <row r="1005">
          <cell r="C1005" t="str">
            <v>HOSPITAL DOM MALAN - CG Nº 027/2022</v>
          </cell>
          <cell r="E1005" t="str">
            <v>MONICA MARIA LIMA DE CARVALHO</v>
          </cell>
          <cell r="F1005" t="str">
            <v>2 - Outros Profissionais da Saúde</v>
          </cell>
          <cell r="G1005" t="str">
            <v>2237-10</v>
          </cell>
          <cell r="H1005">
            <v>46143</v>
          </cell>
          <cell r="J1005">
            <v>319.42160000000001</v>
          </cell>
          <cell r="M1005">
            <v>0</v>
          </cell>
          <cell r="O1005">
            <v>1.7740445126630799</v>
          </cell>
          <cell r="S1005">
            <v>0</v>
          </cell>
          <cell r="U1005">
            <v>0</v>
          </cell>
          <cell r="Y1005">
            <v>0</v>
          </cell>
        </row>
        <row r="1006">
          <cell r="C1006" t="str">
            <v>HOSPITAL DOM MALAN - CG Nº 027/2022</v>
          </cell>
          <cell r="E1006" t="str">
            <v>MONIQUE TAISE DOS SANTOS FRANCA</v>
          </cell>
          <cell r="F1006" t="str">
            <v>1 - Médico</v>
          </cell>
          <cell r="G1006" t="str">
            <v>2251-24</v>
          </cell>
          <cell r="H1006">
            <v>46143</v>
          </cell>
          <cell r="J1006">
            <v>2347.4048000000003</v>
          </cell>
          <cell r="L1006">
            <v>71.443564530289706</v>
          </cell>
          <cell r="M1006">
            <v>17.63</v>
          </cell>
          <cell r="O1006">
            <v>1.7740445126630799</v>
          </cell>
          <cell r="S1006">
            <v>0</v>
          </cell>
          <cell r="U1006">
            <v>0</v>
          </cell>
          <cell r="Y1006">
            <v>0</v>
          </cell>
        </row>
        <row r="1007">
          <cell r="C1007" t="str">
            <v>HOSPITAL DOM MALAN - CG Nº 027/2022</v>
          </cell>
          <cell r="E1007" t="str">
            <v>NADJA MARIA FERREIRA CAVALCANTI COUTO</v>
          </cell>
          <cell r="F1007" t="str">
            <v>1 - Médico</v>
          </cell>
          <cell r="G1007" t="str">
            <v>2251-24</v>
          </cell>
          <cell r="H1007">
            <v>46143</v>
          </cell>
          <cell r="J1007">
            <v>779.77600000000007</v>
          </cell>
          <cell r="M1007">
            <v>0</v>
          </cell>
          <cell r="O1007">
            <v>1.7740445126630799</v>
          </cell>
          <cell r="S1007">
            <v>0</v>
          </cell>
          <cell r="U1007">
            <v>0</v>
          </cell>
          <cell r="Y1007">
            <v>0</v>
          </cell>
        </row>
        <row r="1008">
          <cell r="C1008" t="str">
            <v>HOSPITAL DOM MALAN - CG Nº 027/2022</v>
          </cell>
          <cell r="E1008" t="str">
            <v>NAIANE SANTOS NASCIMENTO</v>
          </cell>
          <cell r="F1008" t="str">
            <v>3 - Administrativo</v>
          </cell>
          <cell r="G1008" t="str">
            <v>4110-10</v>
          </cell>
          <cell r="H1008">
            <v>46143</v>
          </cell>
          <cell r="J1008">
            <v>168.96400000000003</v>
          </cell>
          <cell r="L1008">
            <v>71.443564530289706</v>
          </cell>
          <cell r="M1008">
            <v>1.79</v>
          </cell>
          <cell r="O1008">
            <v>1.7740445126630799</v>
          </cell>
          <cell r="S1008">
            <v>0</v>
          </cell>
          <cell r="U1008">
            <v>324.2</v>
          </cell>
          <cell r="X1008" t="str">
            <v>AUXILIO CRECHE</v>
          </cell>
          <cell r="Y1008">
            <v>0</v>
          </cell>
        </row>
        <row r="1009">
          <cell r="C1009" t="str">
            <v>HOSPITAL DOM MALAN - CG Nº 027/2022</v>
          </cell>
          <cell r="E1009" t="str">
            <v>NAIARA TARGINO DA SILVA BRILHANTE</v>
          </cell>
          <cell r="F1009" t="str">
            <v>2 - Outros Profissionais da Saúde</v>
          </cell>
          <cell r="G1009" t="str">
            <v>3222-05</v>
          </cell>
          <cell r="H1009">
            <v>46143</v>
          </cell>
          <cell r="J1009">
            <v>293.24400000000003</v>
          </cell>
          <cell r="M1009">
            <v>0</v>
          </cell>
          <cell r="O1009">
            <v>1.7740445126630799</v>
          </cell>
          <cell r="S1009">
            <v>0</v>
          </cell>
          <cell r="U1009">
            <v>0</v>
          </cell>
          <cell r="Y1009">
            <v>1563.94</v>
          </cell>
          <cell r="AB1009" t="str">
            <v>PISO ENFERMAGEM</v>
          </cell>
        </row>
        <row r="1010">
          <cell r="C1010" t="str">
            <v>HOSPITAL DOM MALAN - CG Nº 027/2022</v>
          </cell>
          <cell r="E1010" t="str">
            <v>NARA DANTAS BRANDAO</v>
          </cell>
          <cell r="F1010" t="str">
            <v>2 - Outros Profissionais da Saúde</v>
          </cell>
          <cell r="G1010" t="str">
            <v>2236-05</v>
          </cell>
          <cell r="H1010">
            <v>46143</v>
          </cell>
          <cell r="J1010">
            <v>277.86560000000003</v>
          </cell>
          <cell r="M1010">
            <v>0</v>
          </cell>
          <cell r="O1010">
            <v>1.7740445126630799</v>
          </cell>
          <cell r="S1010">
            <v>0</v>
          </cell>
          <cell r="U1010">
            <v>121.1</v>
          </cell>
          <cell r="X1010" t="str">
            <v>AUXILIO CRECHE</v>
          </cell>
          <cell r="Y1010">
            <v>0</v>
          </cell>
        </row>
        <row r="1011">
          <cell r="C1011" t="str">
            <v>HOSPITAL DOM MALAN - CG Nº 027/2022</v>
          </cell>
          <cell r="E1011" t="str">
            <v>NARIEGILA GONCALVES DA SILVA</v>
          </cell>
          <cell r="F1011" t="str">
            <v>3 - Administrativo</v>
          </cell>
          <cell r="G1011" t="str">
            <v>5134-30</v>
          </cell>
          <cell r="H1011">
            <v>46143</v>
          </cell>
          <cell r="J1011">
            <v>176.32240000000002</v>
          </cell>
          <cell r="L1011">
            <v>71.443564530289706</v>
          </cell>
          <cell r="M1011">
            <v>1.62</v>
          </cell>
          <cell r="O1011">
            <v>1.7740445126630799</v>
          </cell>
          <cell r="R1011">
            <v>187.71394230769201</v>
          </cell>
          <cell r="S1011">
            <v>97.26</v>
          </cell>
          <cell r="U1011">
            <v>0</v>
          </cell>
          <cell r="Y1011">
            <v>0</v>
          </cell>
        </row>
        <row r="1012">
          <cell r="C1012" t="str">
            <v>HOSPITAL DOM MALAN - CG Nº 027/2022</v>
          </cell>
          <cell r="E1012" t="str">
            <v>NATALI MEDEIROS DOS SANTOS</v>
          </cell>
          <cell r="F1012" t="str">
            <v>3 - Administrativo</v>
          </cell>
          <cell r="G1012" t="str">
            <v>4110-10</v>
          </cell>
          <cell r="H1012">
            <v>46143</v>
          </cell>
          <cell r="J1012">
            <v>17.192399999999999</v>
          </cell>
          <cell r="M1012">
            <v>0</v>
          </cell>
          <cell r="O1012">
            <v>1.7740445126630799</v>
          </cell>
          <cell r="R1012">
            <v>187.71394230769201</v>
          </cell>
          <cell r="S1012">
            <v>51.58</v>
          </cell>
          <cell r="U1012">
            <v>0</v>
          </cell>
          <cell r="Y1012">
            <v>0</v>
          </cell>
        </row>
        <row r="1013">
          <cell r="C1013" t="str">
            <v>HOSPITAL DOM MALAN - CG Nº 027/2022</v>
          </cell>
          <cell r="E1013" t="str">
            <v>NATALIA DA CRUZ VIEIRA</v>
          </cell>
          <cell r="F1013" t="str">
            <v>2 - Outros Profissionais da Saúde</v>
          </cell>
          <cell r="G1013" t="str">
            <v>3222-05</v>
          </cell>
          <cell r="H1013">
            <v>46143</v>
          </cell>
          <cell r="J1013">
            <v>128.97839999999999</v>
          </cell>
          <cell r="L1013">
            <v>71.443564530289706</v>
          </cell>
          <cell r="M1013">
            <v>1.26</v>
          </cell>
          <cell r="O1013">
            <v>1.7740445126630799</v>
          </cell>
          <cell r="S1013">
            <v>0</v>
          </cell>
          <cell r="U1013">
            <v>0</v>
          </cell>
          <cell r="Y1013">
            <v>0</v>
          </cell>
        </row>
        <row r="1014">
          <cell r="C1014" t="str">
            <v>HOSPITAL DOM MALAN - CG Nº 027/2022</v>
          </cell>
          <cell r="E1014" t="str">
            <v>NATALIA KELLY DOS SANTOS ARAUJO</v>
          </cell>
          <cell r="F1014" t="str">
            <v>2 - Outros Profissionais da Saúde</v>
          </cell>
          <cell r="G1014" t="str">
            <v>3222-05</v>
          </cell>
          <cell r="H1014">
            <v>46143</v>
          </cell>
          <cell r="J1014">
            <v>345.08800000000002</v>
          </cell>
          <cell r="L1014">
            <v>71.443564530289706</v>
          </cell>
          <cell r="M1014">
            <v>1.64</v>
          </cell>
          <cell r="O1014">
            <v>1.7740445126630799</v>
          </cell>
          <cell r="S1014">
            <v>0</v>
          </cell>
          <cell r="U1014">
            <v>0</v>
          </cell>
          <cell r="Y1014">
            <v>1563.94</v>
          </cell>
          <cell r="AB1014" t="str">
            <v>PISO ENFERMAGEM</v>
          </cell>
        </row>
        <row r="1015">
          <cell r="C1015" t="str">
            <v>HOSPITAL DOM MALAN - CG Nº 027/2022</v>
          </cell>
          <cell r="E1015" t="str">
            <v>NATALIA MELO CARNEIRO</v>
          </cell>
          <cell r="F1015" t="str">
            <v>1 - Médico</v>
          </cell>
          <cell r="G1015" t="str">
            <v>2252-50</v>
          </cell>
          <cell r="H1015">
            <v>46143</v>
          </cell>
          <cell r="J1015">
            <v>691.94080000000008</v>
          </cell>
          <cell r="M1015">
            <v>0</v>
          </cell>
          <cell r="O1015">
            <v>1.7740445126630799</v>
          </cell>
          <cell r="S1015">
            <v>0</v>
          </cell>
          <cell r="U1015">
            <v>0</v>
          </cell>
          <cell r="Y1015">
            <v>0</v>
          </cell>
        </row>
        <row r="1016">
          <cell r="C1016" t="str">
            <v>HOSPITAL DOM MALAN - CG Nº 027/2022</v>
          </cell>
          <cell r="E1016" t="str">
            <v>NATALIA PEREIRA DA SILVA</v>
          </cell>
          <cell r="F1016" t="str">
            <v>2 - Outros Profissionais da Saúde</v>
          </cell>
          <cell r="G1016" t="str">
            <v>3222-05</v>
          </cell>
          <cell r="H1016">
            <v>46143</v>
          </cell>
          <cell r="J1016">
            <v>310.75759999999997</v>
          </cell>
          <cell r="L1016">
            <v>71.443564530289706</v>
          </cell>
          <cell r="M1016">
            <v>1.64</v>
          </cell>
          <cell r="O1016">
            <v>1.7740445126630799</v>
          </cell>
          <cell r="S1016">
            <v>0</v>
          </cell>
          <cell r="U1016">
            <v>0</v>
          </cell>
          <cell r="Y1016">
            <v>1563.94</v>
          </cell>
          <cell r="AB1016" t="str">
            <v>PISO ENFERMAGEM</v>
          </cell>
        </row>
        <row r="1017">
          <cell r="C1017" t="str">
            <v>HOSPITAL DOM MALAN - CG Nº 027/2022</v>
          </cell>
          <cell r="E1017" t="str">
            <v>NATALIA THUANY DE BRITO SOUZA</v>
          </cell>
          <cell r="F1017" t="str">
            <v>2 - Outros Profissionais da Saúde</v>
          </cell>
          <cell r="G1017" t="str">
            <v>2235-05</v>
          </cell>
          <cell r="H1017">
            <v>46143</v>
          </cell>
          <cell r="J1017">
            <v>358.72320000000002</v>
          </cell>
          <cell r="M1017">
            <v>0</v>
          </cell>
          <cell r="O1017">
            <v>1.7740445126630799</v>
          </cell>
          <cell r="S1017">
            <v>0</v>
          </cell>
          <cell r="U1017">
            <v>0</v>
          </cell>
          <cell r="Y1017">
            <v>2038.58</v>
          </cell>
          <cell r="AB1017" t="str">
            <v>PISO ENFERMAGEM</v>
          </cell>
        </row>
        <row r="1018">
          <cell r="C1018" t="str">
            <v>HOSPITAL DOM MALAN - CG Nº 027/2022</v>
          </cell>
          <cell r="E1018" t="str">
            <v>NATANAEL ALVES LOPES</v>
          </cell>
          <cell r="F1018" t="str">
            <v>3 - Administrativo</v>
          </cell>
          <cell r="G1018" t="str">
            <v>5174-10</v>
          </cell>
          <cell r="H1018">
            <v>46143</v>
          </cell>
          <cell r="J1018">
            <v>176.66640000000001</v>
          </cell>
          <cell r="L1018">
            <v>71.443564530289706</v>
          </cell>
          <cell r="M1018">
            <v>1.62</v>
          </cell>
          <cell r="O1018">
            <v>1.7740445126630799</v>
          </cell>
          <cell r="R1018">
            <v>187.71394230769201</v>
          </cell>
          <cell r="S1018">
            <v>97.26</v>
          </cell>
          <cell r="U1018">
            <v>0</v>
          </cell>
          <cell r="Y1018">
            <v>0</v>
          </cell>
        </row>
        <row r="1019">
          <cell r="C1019" t="str">
            <v>HOSPITAL DOM MALAN - CG Nº 027/2022</v>
          </cell>
          <cell r="E1019" t="str">
            <v>NATHALIA DUARTE SILVA</v>
          </cell>
          <cell r="F1019" t="str">
            <v>1 - Médico</v>
          </cell>
          <cell r="G1019" t="str">
            <v>2251-24</v>
          </cell>
          <cell r="H1019">
            <v>46143</v>
          </cell>
          <cell r="J1019">
            <v>518.86879999999996</v>
          </cell>
          <cell r="M1019">
            <v>0</v>
          </cell>
          <cell r="O1019">
            <v>1.7740445126630799</v>
          </cell>
          <cell r="S1019">
            <v>0</v>
          </cell>
          <cell r="U1019">
            <v>0</v>
          </cell>
          <cell r="Y1019">
            <v>0</v>
          </cell>
        </row>
        <row r="1020">
          <cell r="C1020" t="str">
            <v>HOSPITAL DOM MALAN - CG Nº 027/2022</v>
          </cell>
          <cell r="E1020" t="str">
            <v>NAYAMA DE MOURA COELHO MARQUES</v>
          </cell>
          <cell r="F1020" t="str">
            <v>1 - Médico</v>
          </cell>
          <cell r="G1020" t="str">
            <v>2251-50</v>
          </cell>
          <cell r="H1020">
            <v>46143</v>
          </cell>
          <cell r="J1020">
            <v>2761.9415999999997</v>
          </cell>
          <cell r="L1020">
            <v>71.443564530289706</v>
          </cell>
          <cell r="M1020">
            <v>9.6199999999999992</v>
          </cell>
          <cell r="O1020">
            <v>1.7740445126630799</v>
          </cell>
          <cell r="S1020">
            <v>0</v>
          </cell>
          <cell r="U1020">
            <v>0</v>
          </cell>
          <cell r="Y1020">
            <v>0</v>
          </cell>
        </row>
        <row r="1021">
          <cell r="C1021" t="str">
            <v>HOSPITAL DOM MALAN - CG Nº 027/2022</v>
          </cell>
          <cell r="E1021" t="str">
            <v>NAYANE PIRES LACERDA DIAS</v>
          </cell>
          <cell r="F1021" t="str">
            <v>2 - Outros Profissionais da Saúde</v>
          </cell>
          <cell r="G1021" t="str">
            <v>2235-05</v>
          </cell>
          <cell r="H1021">
            <v>46143</v>
          </cell>
          <cell r="J1021">
            <v>489.16480000000001</v>
          </cell>
          <cell r="L1021">
            <v>71.443564530289706</v>
          </cell>
          <cell r="M1021">
            <v>0.14000000000000001</v>
          </cell>
          <cell r="O1021">
            <v>1.7740445126630799</v>
          </cell>
          <cell r="S1021">
            <v>0</v>
          </cell>
          <cell r="U1021">
            <v>138.38999999999999</v>
          </cell>
          <cell r="X1021" t="str">
            <v>AUXILIO CRECHE</v>
          </cell>
          <cell r="Y1021">
            <v>2038.58</v>
          </cell>
          <cell r="AB1021" t="str">
            <v>PISO ENFERMAGEM</v>
          </cell>
        </row>
        <row r="1022">
          <cell r="C1022" t="str">
            <v>HOSPITAL DOM MALAN - CG Nº 027/2022</v>
          </cell>
          <cell r="E1022" t="str">
            <v>NAYARA DE BRITO ARAUJO</v>
          </cell>
          <cell r="F1022" t="str">
            <v>2 - Outros Profissionais da Saúde</v>
          </cell>
          <cell r="G1022" t="str">
            <v>3222-05</v>
          </cell>
          <cell r="H1022">
            <v>46143</v>
          </cell>
          <cell r="J1022">
            <v>300.63679999999999</v>
          </cell>
          <cell r="L1022">
            <v>71.443564530289706</v>
          </cell>
          <cell r="M1022">
            <v>1.64</v>
          </cell>
          <cell r="O1022">
            <v>1.7740445126630799</v>
          </cell>
          <cell r="S1022">
            <v>0</v>
          </cell>
          <cell r="U1022">
            <v>0</v>
          </cell>
          <cell r="Y1022">
            <v>1563.94</v>
          </cell>
          <cell r="AB1022" t="str">
            <v>PISO ENFERMAGEM</v>
          </cell>
        </row>
        <row r="1023">
          <cell r="C1023" t="str">
            <v>HOSPITAL DOM MALAN - CG Nº 027/2022</v>
          </cell>
          <cell r="E1023" t="str">
            <v>NAYARA NADJA LUSTOSA PIRES DE SA</v>
          </cell>
          <cell r="F1023" t="str">
            <v>1 - Médico</v>
          </cell>
          <cell r="G1023" t="str">
            <v>2251-24</v>
          </cell>
          <cell r="H1023">
            <v>46143</v>
          </cell>
          <cell r="J1023">
            <v>568.9248</v>
          </cell>
          <cell r="L1023">
            <v>71.443564530289706</v>
          </cell>
          <cell r="M1023">
            <v>6.41</v>
          </cell>
          <cell r="O1023">
            <v>1.7740445126630799</v>
          </cell>
          <cell r="S1023">
            <v>0</v>
          </cell>
          <cell r="U1023">
            <v>0</v>
          </cell>
          <cell r="Y1023">
            <v>0</v>
          </cell>
        </row>
        <row r="1024">
          <cell r="C1024" t="str">
            <v>HOSPITAL DOM MALAN - CG Nº 027/2022</v>
          </cell>
          <cell r="E1024" t="str">
            <v>NELSIVANIA GOMES DE ARAUJO</v>
          </cell>
          <cell r="F1024" t="str">
            <v>2 - Outros Profissionais da Saúde</v>
          </cell>
          <cell r="G1024" t="str">
            <v>3222-05</v>
          </cell>
          <cell r="H1024">
            <v>46143</v>
          </cell>
          <cell r="J1024">
            <v>282.21840000000003</v>
          </cell>
          <cell r="L1024">
            <v>71.443564530289706</v>
          </cell>
          <cell r="M1024">
            <v>1.64</v>
          </cell>
          <cell r="O1024">
            <v>1.7740445126630799</v>
          </cell>
          <cell r="S1024">
            <v>0</v>
          </cell>
          <cell r="U1024">
            <v>0</v>
          </cell>
          <cell r="Y1024">
            <v>1563.94</v>
          </cell>
          <cell r="AB1024" t="str">
            <v>PISO ENFERMAGEM</v>
          </cell>
        </row>
        <row r="1025">
          <cell r="C1025" t="str">
            <v>HOSPITAL DOM MALAN - CG Nº 027/2022</v>
          </cell>
          <cell r="E1025" t="str">
            <v>NELSON DOS SANTOS FILHO</v>
          </cell>
          <cell r="F1025" t="str">
            <v>2 - Outros Profissionais da Saúde</v>
          </cell>
          <cell r="G1025" t="str">
            <v>2234-05</v>
          </cell>
          <cell r="H1025">
            <v>46143</v>
          </cell>
          <cell r="J1025">
            <v>515.79600000000005</v>
          </cell>
          <cell r="L1025">
            <v>71.443564530289706</v>
          </cell>
          <cell r="M1025">
            <v>4.22</v>
          </cell>
          <cell r="O1025">
            <v>1.7740445126630799</v>
          </cell>
          <cell r="S1025">
            <v>0</v>
          </cell>
          <cell r="U1025">
            <v>0</v>
          </cell>
          <cell r="Y1025">
            <v>0</v>
          </cell>
        </row>
        <row r="1026">
          <cell r="C1026" t="str">
            <v>HOSPITAL DOM MALAN - CG Nº 027/2022</v>
          </cell>
          <cell r="E1026" t="str">
            <v>NEMORA CARLA DA SILVA GOMES</v>
          </cell>
          <cell r="F1026" t="str">
            <v>2 - Outros Profissionais da Saúde</v>
          </cell>
          <cell r="G1026" t="str">
            <v>2237-10</v>
          </cell>
          <cell r="H1026">
            <v>46143</v>
          </cell>
          <cell r="J1026">
            <v>350.87360000000001</v>
          </cell>
          <cell r="M1026">
            <v>0</v>
          </cell>
          <cell r="O1026">
            <v>1.7740445126630799</v>
          </cell>
          <cell r="S1026">
            <v>0</v>
          </cell>
          <cell r="U1026">
            <v>0</v>
          </cell>
          <cell r="Y1026">
            <v>0</v>
          </cell>
        </row>
        <row r="1027">
          <cell r="C1027" t="str">
            <v>HOSPITAL DOM MALAN - CG Nº 027/2022</v>
          </cell>
          <cell r="E1027" t="str">
            <v>NERILEIDE RODRIGUES DE OLIVEIRA</v>
          </cell>
          <cell r="F1027" t="str">
            <v>2 - Outros Profissionais da Saúde</v>
          </cell>
          <cell r="G1027" t="str">
            <v>2236-05</v>
          </cell>
          <cell r="H1027">
            <v>46143</v>
          </cell>
          <cell r="J1027">
            <v>237.86560000000003</v>
          </cell>
          <cell r="L1027">
            <v>71.443564530289706</v>
          </cell>
          <cell r="M1027">
            <v>2.5499999999999998</v>
          </cell>
          <cell r="O1027">
            <v>1.7740445126630799</v>
          </cell>
          <cell r="S1027">
            <v>0</v>
          </cell>
          <cell r="U1027">
            <v>0</v>
          </cell>
          <cell r="Y1027">
            <v>0</v>
          </cell>
        </row>
        <row r="1028">
          <cell r="C1028" t="str">
            <v>HOSPITAL DOM MALAN - CG Nº 027/2022</v>
          </cell>
          <cell r="E1028" t="str">
            <v>NEY MANOEL DA SILVA SANTOS</v>
          </cell>
          <cell r="F1028" t="str">
            <v>3 - Administrativo</v>
          </cell>
          <cell r="G1028" t="str">
            <v>5174-10</v>
          </cell>
          <cell r="H1028">
            <v>46143</v>
          </cell>
          <cell r="J1028">
            <v>176.66640000000001</v>
          </cell>
          <cell r="L1028">
            <v>71.443564530289706</v>
          </cell>
          <cell r="M1028">
            <v>1.62</v>
          </cell>
          <cell r="O1028">
            <v>1.7740445126630799</v>
          </cell>
          <cell r="R1028">
            <v>187.71394230769201</v>
          </cell>
          <cell r="S1028">
            <v>97.26</v>
          </cell>
          <cell r="U1028">
            <v>0</v>
          </cell>
          <cell r="Y1028">
            <v>0</v>
          </cell>
        </row>
        <row r="1029">
          <cell r="C1029" t="str">
            <v>HOSPITAL DOM MALAN - CG Nº 027/2022</v>
          </cell>
          <cell r="E1029" t="str">
            <v>NILDO CESAR CONCEICAO DE BRITTO</v>
          </cell>
          <cell r="F1029" t="str">
            <v>3 - Administrativo</v>
          </cell>
          <cell r="G1029" t="str">
            <v>5174-10</v>
          </cell>
          <cell r="H1029">
            <v>46143</v>
          </cell>
          <cell r="J1029">
            <v>176.66640000000001</v>
          </cell>
          <cell r="L1029">
            <v>71.443564530289706</v>
          </cell>
          <cell r="M1029">
            <v>1.62</v>
          </cell>
          <cell r="O1029">
            <v>1.7740445126630799</v>
          </cell>
          <cell r="S1029">
            <v>0</v>
          </cell>
          <cell r="U1029">
            <v>0</v>
          </cell>
          <cell r="Y1029">
            <v>0</v>
          </cell>
        </row>
        <row r="1030">
          <cell r="C1030" t="str">
            <v>HOSPITAL DOM MALAN - CG Nº 027/2022</v>
          </cell>
          <cell r="E1030" t="str">
            <v>NILSANNA DAYSGNNA STARNELAWID SILVA</v>
          </cell>
          <cell r="F1030" t="str">
            <v>2 - Outros Profissionais da Saúde</v>
          </cell>
          <cell r="G1030" t="str">
            <v>3222-05</v>
          </cell>
          <cell r="H1030">
            <v>46143</v>
          </cell>
          <cell r="J1030">
            <v>294.60480000000001</v>
          </cell>
          <cell r="L1030">
            <v>71.443564530289706</v>
          </cell>
          <cell r="M1030">
            <v>1.31</v>
          </cell>
          <cell r="O1030">
            <v>1.7740445126630799</v>
          </cell>
          <cell r="S1030">
            <v>0</v>
          </cell>
          <cell r="U1030">
            <v>0</v>
          </cell>
          <cell r="Y1030">
            <v>1563.94</v>
          </cell>
          <cell r="AB1030" t="str">
            <v>PISO ENFERMAGEM</v>
          </cell>
        </row>
        <row r="1031">
          <cell r="C1031" t="str">
            <v>HOSPITAL DOM MALAN - CG Nº 027/2022</v>
          </cell>
          <cell r="E1031" t="str">
            <v>NILVANDA ESCOBAR NUNES</v>
          </cell>
          <cell r="F1031" t="str">
            <v>2 - Outros Profissionais da Saúde</v>
          </cell>
          <cell r="G1031" t="str">
            <v>2236-05</v>
          </cell>
          <cell r="H1031">
            <v>46143</v>
          </cell>
          <cell r="J1031">
            <v>275.28960000000001</v>
          </cell>
          <cell r="M1031">
            <v>0</v>
          </cell>
          <cell r="O1031">
            <v>1.7740445126630799</v>
          </cell>
          <cell r="S1031">
            <v>0</v>
          </cell>
          <cell r="U1031">
            <v>0</v>
          </cell>
          <cell r="Y1031">
            <v>0</v>
          </cell>
        </row>
        <row r="1032">
          <cell r="C1032" t="str">
            <v>HOSPITAL DOM MALAN - CG Nº 027/2022</v>
          </cell>
          <cell r="E1032" t="str">
            <v>OLANIZE BACELAR SOBRINHO</v>
          </cell>
          <cell r="F1032" t="str">
            <v>2 - Outros Profissionais da Saúde</v>
          </cell>
          <cell r="G1032" t="str">
            <v>2235-05</v>
          </cell>
          <cell r="H1032">
            <v>46143</v>
          </cell>
          <cell r="J1032">
            <v>410.40720000000005</v>
          </cell>
          <cell r="L1032">
            <v>71.443564530289706</v>
          </cell>
          <cell r="M1032">
            <v>2.12</v>
          </cell>
          <cell r="O1032">
            <v>1.7740445126630799</v>
          </cell>
          <cell r="S1032">
            <v>0</v>
          </cell>
          <cell r="U1032">
            <v>0</v>
          </cell>
          <cell r="Y1032">
            <v>2038.58</v>
          </cell>
          <cell r="AB1032" t="str">
            <v>PISO ENFERMAGEM</v>
          </cell>
        </row>
        <row r="1033">
          <cell r="C1033" t="str">
            <v>HOSPITAL DOM MALAN - CG Nº 027/2022</v>
          </cell>
          <cell r="E1033" t="str">
            <v>ONELMA MARIA DO NASCIMENTO</v>
          </cell>
          <cell r="F1033" t="str">
            <v>2 - Outros Profissionais da Saúde</v>
          </cell>
          <cell r="G1033" t="str">
            <v>3222-05</v>
          </cell>
          <cell r="H1033">
            <v>46143</v>
          </cell>
          <cell r="J1033">
            <v>302.88560000000001</v>
          </cell>
          <cell r="L1033">
            <v>71.443564530289706</v>
          </cell>
          <cell r="M1033">
            <v>1.64</v>
          </cell>
          <cell r="O1033">
            <v>1.7740445126630799</v>
          </cell>
          <cell r="S1033">
            <v>0</v>
          </cell>
          <cell r="U1033">
            <v>0</v>
          </cell>
          <cell r="Y1033">
            <v>1563.94</v>
          </cell>
          <cell r="AB1033" t="str">
            <v>PISO ENFERMAGEM</v>
          </cell>
        </row>
        <row r="1034">
          <cell r="C1034" t="str">
            <v>HOSPITAL DOM MALAN - CG Nº 027/2022</v>
          </cell>
          <cell r="E1034" t="str">
            <v>OSEIAS OLIMPIO FERREIRA DA SILVA</v>
          </cell>
          <cell r="F1034" t="str">
            <v>3 - Administrativo</v>
          </cell>
          <cell r="G1034" t="str">
            <v>3172-10</v>
          </cell>
          <cell r="H1034">
            <v>46143</v>
          </cell>
          <cell r="J1034">
            <v>357.66080000000005</v>
          </cell>
          <cell r="L1034">
            <v>71.443564530289706</v>
          </cell>
          <cell r="M1034">
            <v>0.91</v>
          </cell>
          <cell r="O1034">
            <v>1.7740445126630799</v>
          </cell>
          <cell r="R1034">
            <v>187.71394230769201</v>
          </cell>
          <cell r="S1034">
            <v>54.67</v>
          </cell>
          <cell r="U1034">
            <v>0</v>
          </cell>
          <cell r="Y1034">
            <v>0</v>
          </cell>
        </row>
        <row r="1035">
          <cell r="C1035" t="str">
            <v>HOSPITAL DOM MALAN - CG Nº 027/2022</v>
          </cell>
          <cell r="E1035" t="str">
            <v>OSMAN SARMENTO MAGALHAES FILHO</v>
          </cell>
          <cell r="F1035" t="str">
            <v>1 - Médico</v>
          </cell>
          <cell r="G1035" t="str">
            <v>2252-50</v>
          </cell>
          <cell r="H1035">
            <v>46143</v>
          </cell>
          <cell r="J1035">
            <v>1803.6912</v>
          </cell>
          <cell r="L1035">
            <v>71.443564530289706</v>
          </cell>
          <cell r="M1035">
            <v>14.42</v>
          </cell>
          <cell r="O1035">
            <v>1.7740445126630799</v>
          </cell>
          <cell r="S1035">
            <v>0</v>
          </cell>
          <cell r="U1035">
            <v>0</v>
          </cell>
          <cell r="Y1035">
            <v>0</v>
          </cell>
        </row>
        <row r="1036">
          <cell r="C1036" t="str">
            <v>HOSPITAL DOM MALAN - CG Nº 027/2022</v>
          </cell>
          <cell r="E1036" t="str">
            <v>OTAVIO THIAGO LOURENCO DA SILVA</v>
          </cell>
          <cell r="F1036" t="str">
            <v>2 - Outros Profissionais da Saúde</v>
          </cell>
          <cell r="G1036" t="str">
            <v>3222-05</v>
          </cell>
          <cell r="H1036">
            <v>46143</v>
          </cell>
          <cell r="J1036">
            <v>312.44720000000001</v>
          </cell>
          <cell r="L1036">
            <v>71.443564530289706</v>
          </cell>
          <cell r="M1036">
            <v>1.64</v>
          </cell>
          <cell r="O1036">
            <v>1.7740445126630799</v>
          </cell>
          <cell r="S1036">
            <v>0</v>
          </cell>
          <cell r="U1036">
            <v>0</v>
          </cell>
          <cell r="Y1036">
            <v>1563.94</v>
          </cell>
          <cell r="AB1036" t="str">
            <v>PISO ENFERMAGEM</v>
          </cell>
        </row>
        <row r="1037">
          <cell r="C1037" t="str">
            <v>HOSPITAL DOM MALAN - CG Nº 027/2022</v>
          </cell>
          <cell r="E1037" t="str">
            <v>OZANA DOS SANTOS NASCIMENTO</v>
          </cell>
          <cell r="F1037" t="str">
            <v>2 - Outros Profissionais da Saúde</v>
          </cell>
          <cell r="G1037" t="str">
            <v>3222-05</v>
          </cell>
          <cell r="H1037">
            <v>46143</v>
          </cell>
          <cell r="J1037">
            <v>282.21840000000003</v>
          </cell>
          <cell r="L1037">
            <v>71.443564530289706</v>
          </cell>
          <cell r="M1037">
            <v>1.64</v>
          </cell>
          <cell r="O1037">
            <v>1.7740445126630799</v>
          </cell>
          <cell r="S1037">
            <v>0</v>
          </cell>
          <cell r="U1037">
            <v>0</v>
          </cell>
          <cell r="Y1037">
            <v>1563.94</v>
          </cell>
          <cell r="AB1037" t="str">
            <v>PISO ENFERMAGEM</v>
          </cell>
        </row>
        <row r="1038">
          <cell r="C1038" t="str">
            <v>HOSPITAL DOM MALAN - CG Nº 027/2022</v>
          </cell>
          <cell r="E1038" t="str">
            <v>PALOMA LIMA DOS SANTOS</v>
          </cell>
          <cell r="F1038" t="str">
            <v>2 - Outros Profissionais da Saúde</v>
          </cell>
          <cell r="G1038" t="str">
            <v>2235-05</v>
          </cell>
          <cell r="H1038">
            <v>46143</v>
          </cell>
          <cell r="J1038">
            <v>380.6832</v>
          </cell>
          <cell r="L1038">
            <v>71.443564530289706</v>
          </cell>
          <cell r="M1038">
            <v>2.12</v>
          </cell>
          <cell r="O1038">
            <v>1.7740445126630799</v>
          </cell>
          <cell r="S1038">
            <v>0</v>
          </cell>
          <cell r="U1038">
            <v>0</v>
          </cell>
          <cell r="Y1038">
            <v>2038.58</v>
          </cell>
          <cell r="AB1038" t="str">
            <v>PISO ENFERMAGEM</v>
          </cell>
        </row>
        <row r="1039">
          <cell r="C1039" t="str">
            <v>HOSPITAL DOM MALAN - CG Nº 027/2022</v>
          </cell>
          <cell r="E1039" t="str">
            <v>PALOMA RAFAELLA DA SILVA ARAUJO</v>
          </cell>
          <cell r="F1039" t="str">
            <v>2 - Outros Profissionais da Saúde</v>
          </cell>
          <cell r="G1039" t="str">
            <v>2212-05</v>
          </cell>
          <cell r="H1039">
            <v>46143</v>
          </cell>
          <cell r="J1039">
            <v>593.40800000000002</v>
          </cell>
          <cell r="M1039">
            <v>0</v>
          </cell>
          <cell r="O1039">
            <v>1.7740445126630799</v>
          </cell>
          <cell r="S1039">
            <v>0</v>
          </cell>
          <cell r="U1039">
            <v>0</v>
          </cell>
          <cell r="Y1039">
            <v>0</v>
          </cell>
        </row>
        <row r="1040">
          <cell r="C1040" t="str">
            <v>HOSPITAL DOM MALAN - CG Nº 027/2022</v>
          </cell>
          <cell r="E1040" t="str">
            <v>PAMELLA THAIS RODRIGUES PAZ</v>
          </cell>
          <cell r="F1040" t="str">
            <v>2 - Outros Profissionais da Saúde</v>
          </cell>
          <cell r="G1040" t="str">
            <v>3222-05</v>
          </cell>
          <cell r="H1040">
            <v>46143</v>
          </cell>
          <cell r="J1040">
            <v>298.44080000000002</v>
          </cell>
          <cell r="L1040">
            <v>71.443564530289706</v>
          </cell>
          <cell r="M1040">
            <v>1.53</v>
          </cell>
          <cell r="O1040">
            <v>1.7740445126630799</v>
          </cell>
          <cell r="R1040">
            <v>187.71394230769201</v>
          </cell>
          <cell r="S1040">
            <v>91.82</v>
          </cell>
          <cell r="U1040">
            <v>81.02</v>
          </cell>
          <cell r="X1040" t="str">
            <v>AUXILIO CRECHE</v>
          </cell>
          <cell r="Y1040">
            <v>1563.94</v>
          </cell>
          <cell r="AB1040" t="str">
            <v>PISO ENFERMAGEM</v>
          </cell>
        </row>
        <row r="1041">
          <cell r="C1041" t="str">
            <v>HOSPITAL DOM MALAN - CG Nº 027/2022</v>
          </cell>
          <cell r="E1041" t="str">
            <v>PAMULA ARAUJO TELES</v>
          </cell>
          <cell r="F1041" t="str">
            <v>2 - Outros Profissionais da Saúde</v>
          </cell>
          <cell r="G1041" t="str">
            <v>3222-05</v>
          </cell>
          <cell r="H1041">
            <v>46143</v>
          </cell>
          <cell r="J1041">
            <v>127.97840000000001</v>
          </cell>
          <cell r="L1041">
            <v>71.443564530289706</v>
          </cell>
          <cell r="M1041">
            <v>1.26</v>
          </cell>
          <cell r="O1041">
            <v>1.7740445126630799</v>
          </cell>
          <cell r="S1041">
            <v>0</v>
          </cell>
          <cell r="U1041">
            <v>0</v>
          </cell>
          <cell r="Y1041">
            <v>0</v>
          </cell>
        </row>
        <row r="1042">
          <cell r="C1042" t="str">
            <v>HOSPITAL DOM MALAN - CG Nº 027/2022</v>
          </cell>
          <cell r="E1042" t="str">
            <v>PAOLA RAYANNE SA DE SOUSA</v>
          </cell>
          <cell r="F1042" t="str">
            <v>2 - Outros Profissionais da Saúde</v>
          </cell>
          <cell r="G1042" t="str">
            <v>2237-10</v>
          </cell>
          <cell r="H1042">
            <v>46143</v>
          </cell>
          <cell r="J1042">
            <v>319.42160000000001</v>
          </cell>
          <cell r="L1042">
            <v>71.443564530289706</v>
          </cell>
          <cell r="M1042">
            <v>3.56</v>
          </cell>
          <cell r="O1042">
            <v>1.7740445126630799</v>
          </cell>
          <cell r="S1042">
            <v>0</v>
          </cell>
          <cell r="U1042">
            <v>0</v>
          </cell>
          <cell r="Y1042">
            <v>0</v>
          </cell>
        </row>
        <row r="1043">
          <cell r="C1043" t="str">
            <v>HOSPITAL DOM MALAN - CG Nº 027/2022</v>
          </cell>
          <cell r="E1043" t="str">
            <v>PATRICIA ANTUNIS DE PAULA</v>
          </cell>
          <cell r="F1043" t="str">
            <v>2 - Outros Profissionais da Saúde</v>
          </cell>
          <cell r="G1043" t="str">
            <v>3222-05</v>
          </cell>
          <cell r="H1043">
            <v>46143</v>
          </cell>
          <cell r="J1043">
            <v>303.47040000000004</v>
          </cell>
          <cell r="L1043">
            <v>71.443564530289706</v>
          </cell>
          <cell r="M1043">
            <v>1.64</v>
          </cell>
          <cell r="O1043">
            <v>1.7740445126630799</v>
          </cell>
          <cell r="S1043">
            <v>0</v>
          </cell>
          <cell r="U1043">
            <v>0</v>
          </cell>
          <cell r="Y1043">
            <v>1563.94</v>
          </cell>
          <cell r="AB1043" t="str">
            <v>PISO ENFERMAGEM</v>
          </cell>
        </row>
        <row r="1044">
          <cell r="C1044" t="str">
            <v>HOSPITAL DOM MALAN - CG Nº 027/2022</v>
          </cell>
          <cell r="E1044" t="str">
            <v>PATRICIA BARROS DA SILVA VITAL</v>
          </cell>
          <cell r="F1044" t="str">
            <v>2 - Outros Profissionais da Saúde</v>
          </cell>
          <cell r="G1044" t="str">
            <v>3222-05</v>
          </cell>
          <cell r="H1044">
            <v>46143</v>
          </cell>
          <cell r="J1044">
            <v>303.38159999999999</v>
          </cell>
          <cell r="L1044">
            <v>71.443564530289706</v>
          </cell>
          <cell r="M1044">
            <v>1.64</v>
          </cell>
          <cell r="O1044">
            <v>1.7740445126630799</v>
          </cell>
          <cell r="S1044">
            <v>0</v>
          </cell>
          <cell r="U1044">
            <v>0</v>
          </cell>
          <cell r="Y1044">
            <v>1563.94</v>
          </cell>
          <cell r="AB1044" t="str">
            <v>PISO ENFERMAGEM</v>
          </cell>
        </row>
        <row r="1045">
          <cell r="C1045" t="str">
            <v>HOSPITAL DOM MALAN - CG Nº 027/2022</v>
          </cell>
          <cell r="E1045" t="str">
            <v>PATRICIA CONSUEL DE MIRANDA CORDEIRO</v>
          </cell>
          <cell r="F1045" t="str">
            <v>2 - Outros Profissionais da Saúde</v>
          </cell>
          <cell r="G1045" t="str">
            <v>2235-05</v>
          </cell>
          <cell r="H1045">
            <v>46143</v>
          </cell>
          <cell r="J1045">
            <v>368.05680000000001</v>
          </cell>
          <cell r="L1045">
            <v>71.443564530289706</v>
          </cell>
          <cell r="M1045">
            <v>2.12</v>
          </cell>
          <cell r="O1045">
            <v>1.7740445126630799</v>
          </cell>
          <cell r="S1045">
            <v>0</v>
          </cell>
          <cell r="U1045">
            <v>0</v>
          </cell>
          <cell r="Y1045">
            <v>2038.58</v>
          </cell>
          <cell r="AB1045" t="str">
            <v>PISO ENFERMAGEM</v>
          </cell>
        </row>
        <row r="1046">
          <cell r="C1046" t="str">
            <v>HOSPITAL DOM MALAN - CG Nº 027/2022</v>
          </cell>
          <cell r="E1046" t="str">
            <v>PATRICIA FERREIRA DA SILVA</v>
          </cell>
          <cell r="F1046" t="str">
            <v>2 - Outros Profissionais da Saúde</v>
          </cell>
          <cell r="G1046" t="str">
            <v>3222-05</v>
          </cell>
          <cell r="H1046">
            <v>46143</v>
          </cell>
          <cell r="J1046">
            <v>311.97520000000003</v>
          </cell>
          <cell r="L1046">
            <v>71.443564530289706</v>
          </cell>
          <cell r="M1046">
            <v>1.64</v>
          </cell>
          <cell r="O1046">
            <v>1.7740445126630799</v>
          </cell>
          <cell r="S1046">
            <v>0</v>
          </cell>
          <cell r="U1046">
            <v>0</v>
          </cell>
          <cell r="Y1046">
            <v>1563.94</v>
          </cell>
          <cell r="AB1046" t="str">
            <v>PISO ENFERMAGEM</v>
          </cell>
        </row>
        <row r="1047">
          <cell r="C1047" t="str">
            <v>HOSPITAL DOM MALAN - CG Nº 027/2022</v>
          </cell>
          <cell r="E1047" t="str">
            <v>PATRICIA PORFIRIO DA SILVA</v>
          </cell>
          <cell r="F1047" t="str">
            <v>2 - Outros Profissionais da Saúde</v>
          </cell>
          <cell r="G1047" t="str">
            <v>3222-05</v>
          </cell>
          <cell r="H1047">
            <v>46143</v>
          </cell>
          <cell r="J1047">
            <v>277.71600000000001</v>
          </cell>
          <cell r="L1047">
            <v>71.443564530289706</v>
          </cell>
          <cell r="M1047">
            <v>0.05</v>
          </cell>
          <cell r="O1047">
            <v>1.7740445126630799</v>
          </cell>
          <cell r="S1047">
            <v>0</v>
          </cell>
          <cell r="U1047">
            <v>81.02</v>
          </cell>
          <cell r="X1047" t="str">
            <v>AUXILIO CRECHE</v>
          </cell>
          <cell r="Y1047">
            <v>1563.94</v>
          </cell>
          <cell r="AB1047" t="str">
            <v>PISO ENFERMAGEM</v>
          </cell>
        </row>
        <row r="1048">
          <cell r="C1048" t="str">
            <v>HOSPITAL DOM MALAN - CG Nº 027/2022</v>
          </cell>
          <cell r="E1048" t="str">
            <v>PAULA DIAS PEREIRA</v>
          </cell>
          <cell r="F1048" t="str">
            <v>1 - Médico</v>
          </cell>
          <cell r="G1048" t="str">
            <v>2251-24</v>
          </cell>
          <cell r="H1048">
            <v>46143</v>
          </cell>
          <cell r="J1048">
            <v>572.80720000000008</v>
          </cell>
          <cell r="L1048">
            <v>71.443564530289706</v>
          </cell>
          <cell r="M1048">
            <v>4.8099999999999996</v>
          </cell>
          <cell r="O1048">
            <v>1.7740445126630799</v>
          </cell>
          <cell r="S1048">
            <v>0</v>
          </cell>
          <cell r="U1048">
            <v>0</v>
          </cell>
          <cell r="Y1048">
            <v>0</v>
          </cell>
        </row>
        <row r="1049">
          <cell r="C1049" t="str">
            <v>HOSPITAL DOM MALAN - CG Nº 027/2022</v>
          </cell>
          <cell r="E1049" t="str">
            <v>PAULA EMILIA RAMOS DE MENEZES ALMEIDA</v>
          </cell>
          <cell r="F1049" t="str">
            <v>2 - Outros Profissionais da Saúde</v>
          </cell>
          <cell r="G1049" t="str">
            <v>3222-05</v>
          </cell>
          <cell r="H1049">
            <v>46143</v>
          </cell>
          <cell r="J1049">
            <v>302.6216</v>
          </cell>
          <cell r="L1049">
            <v>71.443564530289706</v>
          </cell>
          <cell r="M1049">
            <v>1.64</v>
          </cell>
          <cell r="O1049">
            <v>1.7740445126630799</v>
          </cell>
          <cell r="S1049">
            <v>0</v>
          </cell>
          <cell r="U1049">
            <v>0</v>
          </cell>
          <cell r="Y1049">
            <v>1563.94</v>
          </cell>
          <cell r="AB1049" t="str">
            <v>PISO ENFERMAGEM</v>
          </cell>
        </row>
        <row r="1050">
          <cell r="C1050" t="str">
            <v>HOSPITAL DOM MALAN - CG Nº 027/2022</v>
          </cell>
          <cell r="E1050" t="str">
            <v>PAULA GABRIELA LUCENA DE SIQUEIRA CARVALHO</v>
          </cell>
          <cell r="F1050" t="str">
            <v>2 - Outros Profissionais da Saúde</v>
          </cell>
          <cell r="G1050" t="str">
            <v>2235-05</v>
          </cell>
          <cell r="H1050">
            <v>46143</v>
          </cell>
          <cell r="J1050">
            <v>445.74559999999997</v>
          </cell>
          <cell r="L1050">
            <v>71.443564530289706</v>
          </cell>
          <cell r="M1050">
            <v>0.28000000000000003</v>
          </cell>
          <cell r="O1050">
            <v>1.7740445126630799</v>
          </cell>
          <cell r="S1050">
            <v>0</v>
          </cell>
          <cell r="U1050">
            <v>0</v>
          </cell>
          <cell r="Y1050">
            <v>2038.58</v>
          </cell>
          <cell r="AB1050" t="str">
            <v>PISO ENFERMAGEM</v>
          </cell>
        </row>
        <row r="1051">
          <cell r="C1051" t="str">
            <v>HOSPITAL DOM MALAN - CG Nº 027/2022</v>
          </cell>
          <cell r="E1051" t="str">
            <v>PAULA GIGLIOLLA FONSECA MAGALHAES DOS ANJOS</v>
          </cell>
          <cell r="F1051" t="str">
            <v>2 - Outros Profissionais da Saúde</v>
          </cell>
          <cell r="G1051" t="str">
            <v>2235-05</v>
          </cell>
          <cell r="H1051">
            <v>46143</v>
          </cell>
          <cell r="J1051">
            <v>412.68639999999999</v>
          </cell>
          <cell r="L1051">
            <v>71.443564530289706</v>
          </cell>
          <cell r="M1051">
            <v>2.12</v>
          </cell>
          <cell r="O1051">
            <v>1.7740445126630799</v>
          </cell>
          <cell r="S1051">
            <v>0</v>
          </cell>
          <cell r="U1051">
            <v>0</v>
          </cell>
          <cell r="Y1051">
            <v>2038.58</v>
          </cell>
          <cell r="AB1051" t="str">
            <v>PISO ENFERMAGEM</v>
          </cell>
        </row>
        <row r="1052">
          <cell r="C1052" t="str">
            <v>HOSPITAL DOM MALAN - CG Nº 027/2022</v>
          </cell>
          <cell r="E1052" t="str">
            <v>PAULA MILLENY LINS DA SILVA FAUSTINO</v>
          </cell>
          <cell r="F1052" t="str">
            <v>2 - Outros Profissionais da Saúde</v>
          </cell>
          <cell r="G1052" t="str">
            <v>2235-05</v>
          </cell>
          <cell r="H1052">
            <v>46143</v>
          </cell>
          <cell r="J1052">
            <v>368.05680000000001</v>
          </cell>
          <cell r="L1052">
            <v>71.443564530289706</v>
          </cell>
          <cell r="M1052">
            <v>2.12</v>
          </cell>
          <cell r="O1052">
            <v>1.7740445126630799</v>
          </cell>
          <cell r="S1052">
            <v>0</v>
          </cell>
          <cell r="U1052">
            <v>138.38999999999999</v>
          </cell>
          <cell r="X1052" t="str">
            <v>AUXILIO CRECHE</v>
          </cell>
          <cell r="Y1052">
            <v>2038.58</v>
          </cell>
          <cell r="AB1052" t="str">
            <v>PISO ENFERMAGEM</v>
          </cell>
        </row>
        <row r="1053">
          <cell r="C1053" t="str">
            <v>HOSPITAL DOM MALAN - CG Nº 027/2022</v>
          </cell>
          <cell r="E1053" t="str">
            <v>PAULA ROBERTA DA SILVA NEVES DE OLIVEIRA</v>
          </cell>
          <cell r="F1053" t="str">
            <v>2 - Outros Profissionais da Saúde</v>
          </cell>
          <cell r="G1053" t="str">
            <v>3222-05</v>
          </cell>
          <cell r="H1053">
            <v>46143</v>
          </cell>
          <cell r="J1053">
            <v>369.02960000000002</v>
          </cell>
          <cell r="L1053">
            <v>71.443564530289706</v>
          </cell>
          <cell r="M1053">
            <v>0.16</v>
          </cell>
          <cell r="O1053">
            <v>1.7740445126630799</v>
          </cell>
          <cell r="S1053">
            <v>0</v>
          </cell>
          <cell r="U1053">
            <v>0</v>
          </cell>
          <cell r="Y1053">
            <v>1563.94</v>
          </cell>
          <cell r="AB1053" t="str">
            <v>PISO ENFERMAGEM</v>
          </cell>
        </row>
        <row r="1054">
          <cell r="C1054" t="str">
            <v>HOSPITAL DOM MALAN - CG Nº 027/2022</v>
          </cell>
          <cell r="E1054" t="str">
            <v>PAULO ANTONIO CESAR COSTA DE CAMPOS</v>
          </cell>
          <cell r="F1054" t="str">
            <v>1 - Médico</v>
          </cell>
          <cell r="G1054" t="str">
            <v>2252-50</v>
          </cell>
          <cell r="H1054">
            <v>46143</v>
          </cell>
          <cell r="J1054">
            <v>1207.4767999999999</v>
          </cell>
          <cell r="L1054">
            <v>71.443564530289706</v>
          </cell>
          <cell r="M1054">
            <v>8.01</v>
          </cell>
          <cell r="O1054">
            <v>1.7740445126630799</v>
          </cell>
          <cell r="S1054">
            <v>0</v>
          </cell>
          <cell r="U1054">
            <v>0</v>
          </cell>
          <cell r="Y1054">
            <v>0</v>
          </cell>
        </row>
        <row r="1055">
          <cell r="C1055" t="str">
            <v>HOSPITAL DOM MALAN - CG Nº 027/2022</v>
          </cell>
          <cell r="E1055" t="str">
            <v>PAULO CERGIO REIS DE SOUZA</v>
          </cell>
          <cell r="F1055" t="str">
            <v>2 - Outros Profissionais da Saúde</v>
          </cell>
          <cell r="G1055" t="str">
            <v>3222-05</v>
          </cell>
          <cell r="H1055">
            <v>46143</v>
          </cell>
          <cell r="J1055">
            <v>261.27120000000002</v>
          </cell>
          <cell r="L1055">
            <v>71.443564530289706</v>
          </cell>
          <cell r="M1055">
            <v>1.42</v>
          </cell>
          <cell r="O1055">
            <v>1.7740445126630799</v>
          </cell>
          <cell r="S1055">
            <v>0</v>
          </cell>
          <cell r="U1055">
            <v>0</v>
          </cell>
          <cell r="Y1055">
            <v>1563.94</v>
          </cell>
          <cell r="AB1055" t="str">
            <v>PISO ENFERMAGEM</v>
          </cell>
        </row>
        <row r="1056">
          <cell r="C1056" t="str">
            <v>HOSPITAL DOM MALAN - CG Nº 027/2022</v>
          </cell>
          <cell r="E1056" t="str">
            <v>PAULO CESAR PEREIRA DE BARROS</v>
          </cell>
          <cell r="F1056" t="str">
            <v>2 - Outros Profissionais da Saúde</v>
          </cell>
          <cell r="G1056" t="str">
            <v>2235-05</v>
          </cell>
          <cell r="H1056">
            <v>46143</v>
          </cell>
          <cell r="J1056">
            <v>410.54480000000007</v>
          </cell>
          <cell r="L1056">
            <v>71.443564530289706</v>
          </cell>
          <cell r="M1056">
            <v>2.12</v>
          </cell>
          <cell r="O1056">
            <v>1.7740445126630799</v>
          </cell>
          <cell r="S1056">
            <v>0</v>
          </cell>
          <cell r="U1056">
            <v>0</v>
          </cell>
          <cell r="Y1056">
            <v>2038.58</v>
          </cell>
          <cell r="AB1056" t="str">
            <v>PISO ENFERMAGEM</v>
          </cell>
        </row>
        <row r="1057">
          <cell r="C1057" t="str">
            <v>HOSPITAL DOM MALAN - CG Nº 027/2022</v>
          </cell>
          <cell r="E1057" t="str">
            <v>PAULO MARCIO FERREIRA DE CASTRO</v>
          </cell>
          <cell r="F1057" t="str">
            <v>2 - Outros Profissionais da Saúde</v>
          </cell>
          <cell r="G1057" t="str">
            <v>2235-05</v>
          </cell>
          <cell r="H1057">
            <v>46143</v>
          </cell>
          <cell r="J1057">
            <v>380.6832</v>
          </cell>
          <cell r="L1057">
            <v>71.443564530289706</v>
          </cell>
          <cell r="M1057">
            <v>2.12</v>
          </cell>
          <cell r="O1057">
            <v>1.7740445126630799</v>
          </cell>
          <cell r="S1057">
            <v>0</v>
          </cell>
          <cell r="U1057">
            <v>0</v>
          </cell>
          <cell r="Y1057">
            <v>2038.58</v>
          </cell>
          <cell r="AB1057" t="str">
            <v>PISO ENFERMAGEM</v>
          </cell>
        </row>
        <row r="1058">
          <cell r="C1058" t="str">
            <v>HOSPITAL DOM MALAN - CG Nº 027/2022</v>
          </cell>
          <cell r="E1058" t="str">
            <v>PEDRO LUCAS CARVALHO CRUZ</v>
          </cell>
          <cell r="F1058" t="str">
            <v>3 - Administrativo</v>
          </cell>
          <cell r="G1058" t="str">
            <v>4110-10</v>
          </cell>
          <cell r="H1058">
            <v>46143</v>
          </cell>
          <cell r="J1058">
            <v>17.192399999999999</v>
          </cell>
          <cell r="M1058">
            <v>0</v>
          </cell>
          <cell r="O1058">
            <v>1.7740445126630799</v>
          </cell>
          <cell r="S1058">
            <v>0</v>
          </cell>
          <cell r="U1058">
            <v>0</v>
          </cell>
          <cell r="Y1058">
            <v>0</v>
          </cell>
        </row>
        <row r="1059">
          <cell r="C1059" t="str">
            <v>HOSPITAL DOM MALAN - CG Nº 027/2022</v>
          </cell>
          <cell r="E1059" t="str">
            <v>PERLA MARIA FREIRE DA SILVA</v>
          </cell>
          <cell r="F1059" t="str">
            <v>2 - Outros Profissionais da Saúde</v>
          </cell>
          <cell r="G1059" t="str">
            <v>3222-05</v>
          </cell>
          <cell r="H1059">
            <v>46143</v>
          </cell>
          <cell r="J1059">
            <v>303.82799999999997</v>
          </cell>
          <cell r="L1059">
            <v>71.443564530289706</v>
          </cell>
          <cell r="M1059">
            <v>1.64</v>
          </cell>
          <cell r="O1059">
            <v>1.7740445126630799</v>
          </cell>
          <cell r="S1059">
            <v>0</v>
          </cell>
          <cell r="U1059">
            <v>0</v>
          </cell>
          <cell r="Y1059">
            <v>1563.94</v>
          </cell>
          <cell r="AB1059" t="str">
            <v>PISO ENFERMAGEM</v>
          </cell>
        </row>
        <row r="1060">
          <cell r="C1060" t="str">
            <v>HOSPITAL DOM MALAN - CG Nº 027/2022</v>
          </cell>
          <cell r="E1060" t="str">
            <v>POLIANA DE BRITO CONRADO</v>
          </cell>
          <cell r="F1060" t="str">
            <v>2 - Outros Profissionais da Saúde</v>
          </cell>
          <cell r="G1060" t="str">
            <v>5152-05</v>
          </cell>
          <cell r="H1060">
            <v>46143</v>
          </cell>
          <cell r="J1060">
            <v>155.61600000000001</v>
          </cell>
          <cell r="L1060">
            <v>71.443564530289706</v>
          </cell>
          <cell r="M1060">
            <v>1.62</v>
          </cell>
          <cell r="O1060">
            <v>1.7740445126630799</v>
          </cell>
          <cell r="R1060">
            <v>187.71394230769201</v>
          </cell>
          <cell r="S1060">
            <v>97.26</v>
          </cell>
          <cell r="U1060">
            <v>0</v>
          </cell>
          <cell r="Y1060">
            <v>0</v>
          </cell>
        </row>
        <row r="1061">
          <cell r="C1061" t="str">
            <v>HOSPITAL DOM MALAN - CG Nº 027/2022</v>
          </cell>
          <cell r="E1061" t="str">
            <v>POLIANA DE SOUZA BRASIL</v>
          </cell>
          <cell r="F1061" t="str">
            <v>2 - Outros Profissionais da Saúde</v>
          </cell>
          <cell r="G1061" t="str">
            <v>3222-05</v>
          </cell>
          <cell r="H1061">
            <v>46143</v>
          </cell>
          <cell r="J1061">
            <v>317.90720000000005</v>
          </cell>
          <cell r="L1061">
            <v>71.443564530289706</v>
          </cell>
          <cell r="M1061">
            <v>1.64</v>
          </cell>
          <cell r="O1061">
            <v>1.7740445126630799</v>
          </cell>
          <cell r="R1061">
            <v>187.71394230769201</v>
          </cell>
          <cell r="S1061">
            <v>98.38</v>
          </cell>
          <cell r="U1061">
            <v>0</v>
          </cell>
          <cell r="Y1061">
            <v>1563.94</v>
          </cell>
          <cell r="AB1061" t="str">
            <v>PISO ENFERMAGEM</v>
          </cell>
        </row>
        <row r="1062">
          <cell r="C1062" t="str">
            <v>HOSPITAL DOM MALAN - CG Nº 027/2022</v>
          </cell>
          <cell r="E1062" t="str">
            <v>POLIANA DE SOUZA CRUZ</v>
          </cell>
          <cell r="F1062" t="str">
            <v>2 - Outros Profissionais da Saúde</v>
          </cell>
          <cell r="G1062" t="str">
            <v>5152-05</v>
          </cell>
          <cell r="H1062">
            <v>46143</v>
          </cell>
          <cell r="J1062">
            <v>224.80880000000002</v>
          </cell>
          <cell r="L1062">
            <v>71.443564530289706</v>
          </cell>
          <cell r="M1062">
            <v>1.62</v>
          </cell>
          <cell r="O1062">
            <v>1.7740445126630799</v>
          </cell>
          <cell r="R1062">
            <v>187.71394230769201</v>
          </cell>
          <cell r="S1062">
            <v>97.26</v>
          </cell>
          <cell r="U1062">
            <v>0</v>
          </cell>
          <cell r="Y1062">
            <v>0</v>
          </cell>
        </row>
        <row r="1063">
          <cell r="C1063" t="str">
            <v>HOSPITAL DOM MALAN - CG Nº 027/2022</v>
          </cell>
          <cell r="E1063" t="str">
            <v>POLIANA LIMA ARAUJO</v>
          </cell>
          <cell r="F1063" t="str">
            <v>2 - Outros Profissionais da Saúde</v>
          </cell>
          <cell r="G1063" t="str">
            <v>2235-05</v>
          </cell>
          <cell r="H1063">
            <v>46143</v>
          </cell>
          <cell r="J1063">
            <v>258.73840000000001</v>
          </cell>
          <cell r="L1063">
            <v>71.443564530289706</v>
          </cell>
          <cell r="M1063">
            <v>0.99</v>
          </cell>
          <cell r="O1063">
            <v>1.7740445126630799</v>
          </cell>
          <cell r="S1063">
            <v>0</v>
          </cell>
          <cell r="U1063">
            <v>0</v>
          </cell>
          <cell r="Y1063">
            <v>2038.58</v>
          </cell>
          <cell r="AB1063" t="str">
            <v>PISO ENFERMAGEM</v>
          </cell>
        </row>
        <row r="1064">
          <cell r="C1064" t="str">
            <v>HOSPITAL DOM MALAN - CG Nº 027/2022</v>
          </cell>
          <cell r="E1064" t="str">
            <v>POLLYANA LADY RIBEIRO BORGES</v>
          </cell>
          <cell r="F1064" t="str">
            <v>3 - Administrativo</v>
          </cell>
          <cell r="G1064" t="str">
            <v>5174-10</v>
          </cell>
          <cell r="H1064">
            <v>46143</v>
          </cell>
          <cell r="J1064">
            <v>164.45840000000001</v>
          </cell>
          <cell r="L1064">
            <v>71.443564530289706</v>
          </cell>
          <cell r="M1064">
            <v>1.62</v>
          </cell>
          <cell r="O1064">
            <v>1.7740445126630799</v>
          </cell>
          <cell r="S1064">
            <v>0</v>
          </cell>
          <cell r="U1064">
            <v>0</v>
          </cell>
          <cell r="Y1064">
            <v>0</v>
          </cell>
        </row>
        <row r="1065">
          <cell r="C1065" t="str">
            <v>HOSPITAL DOM MALAN - CG Nº 027/2022</v>
          </cell>
          <cell r="E1065" t="str">
            <v>POLLYANNA MODESTO MARTINS</v>
          </cell>
          <cell r="F1065" t="str">
            <v>2 - Outros Profissionais da Saúde</v>
          </cell>
          <cell r="G1065" t="str">
            <v>2235-05</v>
          </cell>
          <cell r="H1065">
            <v>46143</v>
          </cell>
          <cell r="J1065">
            <v>368.05680000000001</v>
          </cell>
          <cell r="L1065">
            <v>71.443564530289706</v>
          </cell>
          <cell r="M1065">
            <v>2.12</v>
          </cell>
          <cell r="O1065">
            <v>1.7740445126630799</v>
          </cell>
          <cell r="S1065">
            <v>0</v>
          </cell>
          <cell r="U1065">
            <v>0</v>
          </cell>
          <cell r="Y1065">
            <v>2038.58</v>
          </cell>
          <cell r="AB1065" t="str">
            <v>PISO ENFERMAGEM</v>
          </cell>
        </row>
        <row r="1066">
          <cell r="C1066" t="str">
            <v>HOSPITAL DOM MALAN - CG Nº 027/2022</v>
          </cell>
          <cell r="E1066" t="str">
            <v>PRISCILA DE SOUZA SILVA</v>
          </cell>
          <cell r="F1066" t="str">
            <v>3 - Administrativo</v>
          </cell>
          <cell r="G1066" t="str">
            <v>5211-30</v>
          </cell>
          <cell r="H1066">
            <v>46143</v>
          </cell>
          <cell r="J1066">
            <v>174.33439999999999</v>
          </cell>
          <cell r="L1066">
            <v>71.443564530289706</v>
          </cell>
          <cell r="M1066">
            <v>1.62</v>
          </cell>
          <cell r="O1066">
            <v>1.7740445126630799</v>
          </cell>
          <cell r="R1066">
            <v>187.71394230769201</v>
          </cell>
          <cell r="S1066">
            <v>97.26</v>
          </cell>
          <cell r="U1066">
            <v>162.1</v>
          </cell>
          <cell r="X1066" t="str">
            <v>AUXILIO CRECHE</v>
          </cell>
          <cell r="Y1066">
            <v>0</v>
          </cell>
        </row>
        <row r="1067">
          <cell r="C1067" t="str">
            <v>HOSPITAL DOM MALAN - CG Nº 027/2022</v>
          </cell>
          <cell r="E1067" t="str">
            <v>PRISCILA MARIA RAMOS DA SILVA CUNHA</v>
          </cell>
          <cell r="F1067" t="str">
            <v>1 - Médico</v>
          </cell>
          <cell r="G1067" t="str">
            <v>2251-24</v>
          </cell>
          <cell r="H1067">
            <v>46143</v>
          </cell>
          <cell r="J1067">
            <v>3512.9367999999999</v>
          </cell>
          <cell r="L1067">
            <v>71.443564530289706</v>
          </cell>
          <cell r="M1067">
            <v>14.42</v>
          </cell>
          <cell r="O1067">
            <v>1.7740445126630799</v>
          </cell>
          <cell r="S1067">
            <v>0</v>
          </cell>
          <cell r="U1067">
            <v>0</v>
          </cell>
          <cell r="Y1067">
            <v>0</v>
          </cell>
        </row>
        <row r="1068">
          <cell r="C1068" t="str">
            <v>HOSPITAL DOM MALAN - CG Nº 027/2022</v>
          </cell>
          <cell r="E1068" t="str">
            <v>PRISCILA MARIA UCHOA PINTO</v>
          </cell>
          <cell r="F1068" t="str">
            <v>1 - Médico</v>
          </cell>
          <cell r="G1068" t="str">
            <v>2252-50</v>
          </cell>
          <cell r="H1068">
            <v>46143</v>
          </cell>
          <cell r="J1068">
            <v>449.75839999999999</v>
          </cell>
          <cell r="M1068">
            <v>0</v>
          </cell>
          <cell r="O1068">
            <v>1.7740445126630799</v>
          </cell>
          <cell r="S1068">
            <v>0</v>
          </cell>
          <cell r="U1068">
            <v>0</v>
          </cell>
          <cell r="Y1068">
            <v>0</v>
          </cell>
        </row>
        <row r="1069">
          <cell r="C1069" t="str">
            <v>HOSPITAL DOM MALAN - CG Nº 027/2022</v>
          </cell>
          <cell r="E1069" t="str">
            <v>PRISCILA MARTINS CAMARA</v>
          </cell>
          <cell r="F1069" t="str">
            <v>1 - Médico</v>
          </cell>
          <cell r="G1069" t="str">
            <v>2251-12</v>
          </cell>
          <cell r="H1069">
            <v>46143</v>
          </cell>
          <cell r="J1069">
            <v>666.98559999999998</v>
          </cell>
          <cell r="M1069">
            <v>0</v>
          </cell>
          <cell r="O1069">
            <v>1.7740445126630799</v>
          </cell>
          <cell r="S1069">
            <v>0</v>
          </cell>
          <cell r="U1069">
            <v>0</v>
          </cell>
          <cell r="Y1069">
            <v>0</v>
          </cell>
        </row>
        <row r="1070">
          <cell r="C1070" t="str">
            <v>HOSPITAL DOM MALAN - CG Nº 027/2022</v>
          </cell>
          <cell r="E1070" t="str">
            <v>PRISCILA MICHELE DOS SANTOS DA COSTA</v>
          </cell>
          <cell r="F1070" t="str">
            <v>2 - Outros Profissionais da Saúde</v>
          </cell>
          <cell r="G1070" t="str">
            <v>3222-05</v>
          </cell>
          <cell r="H1070">
            <v>46143</v>
          </cell>
          <cell r="J1070">
            <v>137.7792</v>
          </cell>
          <cell r="L1070">
            <v>71.443564530289706</v>
          </cell>
          <cell r="M1070">
            <v>1.31</v>
          </cell>
          <cell r="O1070">
            <v>1.7740445126630799</v>
          </cell>
          <cell r="S1070">
            <v>0</v>
          </cell>
          <cell r="U1070">
            <v>0</v>
          </cell>
          <cell r="Y1070">
            <v>0</v>
          </cell>
        </row>
        <row r="1071">
          <cell r="C1071" t="str">
            <v>HOSPITAL DOM MALAN - CG Nº 027/2022</v>
          </cell>
          <cell r="E1071" t="str">
            <v>PRISCILA RIBEIRO DE ANDRADE</v>
          </cell>
          <cell r="F1071" t="str">
            <v>2 - Outros Profissionais da Saúde</v>
          </cell>
          <cell r="G1071" t="str">
            <v>5152-05</v>
          </cell>
          <cell r="H1071">
            <v>46143</v>
          </cell>
          <cell r="J1071">
            <v>162.6328</v>
          </cell>
          <cell r="L1071">
            <v>71.443564530289706</v>
          </cell>
          <cell r="M1071">
            <v>1.62</v>
          </cell>
          <cell r="O1071">
            <v>1.7740445126630799</v>
          </cell>
          <cell r="R1071">
            <v>187.71394230769201</v>
          </cell>
          <cell r="S1071">
            <v>97.26</v>
          </cell>
          <cell r="U1071">
            <v>0</v>
          </cell>
          <cell r="Y1071">
            <v>0</v>
          </cell>
        </row>
        <row r="1072">
          <cell r="C1072" t="str">
            <v>HOSPITAL DOM MALAN - CG Nº 027/2022</v>
          </cell>
          <cell r="E1072" t="str">
            <v>PRISCILA SILVA COSTA</v>
          </cell>
          <cell r="F1072" t="str">
            <v>2 - Outros Profissionais da Saúde</v>
          </cell>
          <cell r="G1072" t="str">
            <v>2236-05</v>
          </cell>
          <cell r="H1072">
            <v>46143</v>
          </cell>
          <cell r="J1072">
            <v>289.54480000000001</v>
          </cell>
          <cell r="L1072">
            <v>71.443564530289706</v>
          </cell>
          <cell r="M1072">
            <v>0.85</v>
          </cell>
          <cell r="O1072">
            <v>1.7740445126630799</v>
          </cell>
          <cell r="S1072">
            <v>0</v>
          </cell>
          <cell r="U1072">
            <v>0</v>
          </cell>
          <cell r="Y1072">
            <v>0</v>
          </cell>
        </row>
        <row r="1073">
          <cell r="C1073" t="str">
            <v>HOSPITAL DOM MALAN - CG Nº 027/2022</v>
          </cell>
          <cell r="E1073" t="str">
            <v>PRISCILA THAMIRIS PINHEIRO FILGUEIRA</v>
          </cell>
          <cell r="F1073" t="str">
            <v>2 - Outros Profissionais da Saúde</v>
          </cell>
          <cell r="G1073" t="str">
            <v>2235-05</v>
          </cell>
          <cell r="H1073">
            <v>46143</v>
          </cell>
          <cell r="J1073">
            <v>393.65680000000003</v>
          </cell>
          <cell r="L1073">
            <v>71.443564530289706</v>
          </cell>
          <cell r="M1073">
            <v>2.12</v>
          </cell>
          <cell r="O1073">
            <v>1.7740445126630799</v>
          </cell>
          <cell r="S1073">
            <v>0</v>
          </cell>
          <cell r="U1073">
            <v>0</v>
          </cell>
          <cell r="Y1073">
            <v>2038.58</v>
          </cell>
          <cell r="AB1073" t="str">
            <v>PISO ENFERMAGEM</v>
          </cell>
        </row>
        <row r="1074">
          <cell r="C1074" t="str">
            <v>HOSPITAL DOM MALAN - CG Nº 027/2022</v>
          </cell>
          <cell r="E1074" t="str">
            <v>QUEZIA SOUZA DO VALE</v>
          </cell>
          <cell r="F1074" t="str">
            <v>2 - Outros Profissionais da Saúde</v>
          </cell>
          <cell r="G1074" t="str">
            <v>3222-05</v>
          </cell>
          <cell r="H1074">
            <v>46143</v>
          </cell>
          <cell r="J1074">
            <v>303.47040000000004</v>
          </cell>
          <cell r="L1074">
            <v>71.443564530289706</v>
          </cell>
          <cell r="M1074">
            <v>1.64</v>
          </cell>
          <cell r="O1074">
            <v>1.7740445126630799</v>
          </cell>
          <cell r="R1074">
            <v>187.71394230769201</v>
          </cell>
          <cell r="S1074">
            <v>98.38</v>
          </cell>
          <cell r="U1074">
            <v>0</v>
          </cell>
          <cell r="Y1074">
            <v>1563.94</v>
          </cell>
          <cell r="AB1074" t="str">
            <v>PISO ENFERMAGEM</v>
          </cell>
        </row>
        <row r="1075">
          <cell r="C1075" t="str">
            <v>HOSPITAL DOM MALAN - CG Nº 027/2022</v>
          </cell>
          <cell r="E1075" t="str">
            <v>RAFAEL DA COSTA MONTEIRO</v>
          </cell>
          <cell r="F1075" t="str">
            <v>3 - Administrativo</v>
          </cell>
          <cell r="G1075" t="str">
            <v>5151-10</v>
          </cell>
          <cell r="H1075">
            <v>46143</v>
          </cell>
          <cell r="J1075">
            <v>122.44240000000001</v>
          </cell>
          <cell r="L1075">
            <v>71.443564530289706</v>
          </cell>
          <cell r="M1075">
            <v>0.81</v>
          </cell>
          <cell r="O1075">
            <v>1.7740445126630799</v>
          </cell>
          <cell r="S1075">
            <v>0</v>
          </cell>
          <cell r="U1075">
            <v>0</v>
          </cell>
          <cell r="Y1075">
            <v>0</v>
          </cell>
        </row>
        <row r="1076">
          <cell r="C1076" t="str">
            <v>HOSPITAL DOM MALAN - CG Nº 027/2022</v>
          </cell>
          <cell r="E1076" t="str">
            <v>RAFAEL EUGENIO DE MACEDO MASON</v>
          </cell>
          <cell r="F1076" t="str">
            <v>1 - Médico</v>
          </cell>
          <cell r="G1076" t="str">
            <v>2252-50</v>
          </cell>
          <cell r="H1076">
            <v>46143</v>
          </cell>
          <cell r="J1076">
            <v>1474.6848000000002</v>
          </cell>
          <cell r="M1076">
            <v>0</v>
          </cell>
          <cell r="O1076">
            <v>1.7740445126630799</v>
          </cell>
          <cell r="S1076">
            <v>0</v>
          </cell>
          <cell r="U1076">
            <v>0</v>
          </cell>
          <cell r="Y1076">
            <v>0</v>
          </cell>
        </row>
        <row r="1077">
          <cell r="C1077" t="str">
            <v>HOSPITAL DOM MALAN - CG Nº 027/2022</v>
          </cell>
          <cell r="E1077" t="str">
            <v>RAFAEL FRANCISCO DOS SANTOS</v>
          </cell>
          <cell r="F1077" t="str">
            <v>3 - Administrativo</v>
          </cell>
          <cell r="G1077" t="str">
            <v>1425-20</v>
          </cell>
          <cell r="H1077">
            <v>46143</v>
          </cell>
          <cell r="J1077">
            <v>620.96</v>
          </cell>
          <cell r="L1077">
            <v>71.443564530289706</v>
          </cell>
          <cell r="M1077">
            <v>7.44</v>
          </cell>
          <cell r="O1077">
            <v>1.7740445126630799</v>
          </cell>
          <cell r="S1077">
            <v>0</v>
          </cell>
          <cell r="U1077">
            <v>0</v>
          </cell>
          <cell r="Y1077">
            <v>0</v>
          </cell>
        </row>
        <row r="1078">
          <cell r="C1078" t="str">
            <v>HOSPITAL DOM MALAN - CG Nº 027/2022</v>
          </cell>
          <cell r="E1078" t="str">
            <v>RAFAEL PATROCINIO RAMOS</v>
          </cell>
          <cell r="F1078" t="str">
            <v>1 - Médico</v>
          </cell>
          <cell r="G1078" t="str">
            <v>2252-50</v>
          </cell>
          <cell r="H1078">
            <v>46143</v>
          </cell>
          <cell r="J1078">
            <v>2868.68</v>
          </cell>
          <cell r="L1078">
            <v>71.443564530289706</v>
          </cell>
          <cell r="M1078">
            <v>9.6199999999999992</v>
          </cell>
          <cell r="O1078">
            <v>1.7740445126630799</v>
          </cell>
          <cell r="S1078">
            <v>0</v>
          </cell>
          <cell r="U1078">
            <v>0</v>
          </cell>
          <cell r="Y1078">
            <v>0</v>
          </cell>
        </row>
        <row r="1079">
          <cell r="C1079" t="str">
            <v>HOSPITAL DOM MALAN - CG Nº 027/2022</v>
          </cell>
          <cell r="E1079" t="str">
            <v>RAFAELA NATALIA LIMA ANDRADE</v>
          </cell>
          <cell r="F1079" t="str">
            <v>2 - Outros Profissionais da Saúde</v>
          </cell>
          <cell r="G1079" t="str">
            <v>2237-10</v>
          </cell>
          <cell r="H1079">
            <v>46143</v>
          </cell>
          <cell r="J1079">
            <v>378.29599999999999</v>
          </cell>
          <cell r="M1079">
            <v>0</v>
          </cell>
          <cell r="O1079">
            <v>1.7740445126630799</v>
          </cell>
          <cell r="S1079">
            <v>0</v>
          </cell>
          <cell r="U1079">
            <v>0</v>
          </cell>
          <cell r="Y1079">
            <v>0</v>
          </cell>
        </row>
        <row r="1080">
          <cell r="C1080" t="str">
            <v>HOSPITAL DOM MALAN - CG Nº 027/2022</v>
          </cell>
          <cell r="E1080" t="str">
            <v>RAFAELA RIBEIRO MACHADO</v>
          </cell>
          <cell r="F1080" t="str">
            <v>2 - Outros Profissionais da Saúde</v>
          </cell>
          <cell r="G1080" t="str">
            <v>2235-05</v>
          </cell>
          <cell r="H1080">
            <v>46143</v>
          </cell>
          <cell r="J1080">
            <v>412.70480000000003</v>
          </cell>
          <cell r="L1080">
            <v>71.443564530289706</v>
          </cell>
          <cell r="M1080">
            <v>2.12</v>
          </cell>
          <cell r="O1080">
            <v>1.7740445126630799</v>
          </cell>
          <cell r="S1080">
            <v>0</v>
          </cell>
          <cell r="U1080">
            <v>0</v>
          </cell>
          <cell r="Y1080">
            <v>2038.58</v>
          </cell>
          <cell r="AB1080" t="str">
            <v>PISO ENFERMAGEM</v>
          </cell>
        </row>
        <row r="1081">
          <cell r="C1081" t="str">
            <v>HOSPITAL DOM MALAN - CG Nº 027/2022</v>
          </cell>
          <cell r="E1081" t="str">
            <v>RAFAELA RODRIGUES RAMALHO</v>
          </cell>
          <cell r="F1081" t="str">
            <v>2 - Outros Profissionais da Saúde</v>
          </cell>
          <cell r="G1081" t="str">
            <v>3222-05</v>
          </cell>
          <cell r="H1081">
            <v>46143</v>
          </cell>
          <cell r="J1081">
            <v>301.54640000000001</v>
          </cell>
          <cell r="L1081">
            <v>71.443564530289706</v>
          </cell>
          <cell r="M1081">
            <v>1.64</v>
          </cell>
          <cell r="O1081">
            <v>1.7740445126630799</v>
          </cell>
          <cell r="S1081">
            <v>0</v>
          </cell>
          <cell r="U1081">
            <v>81.02</v>
          </cell>
          <cell r="X1081" t="str">
            <v>AUXILIO CRECHE</v>
          </cell>
          <cell r="Y1081">
            <v>1563.94</v>
          </cell>
          <cell r="AB1081" t="str">
            <v>PISO ENFERMAGEM</v>
          </cell>
        </row>
        <row r="1082">
          <cell r="C1082" t="str">
            <v>HOSPITAL DOM MALAN - CG Nº 027/2022</v>
          </cell>
          <cell r="E1082" t="str">
            <v>RAFAELA SILVA RODRIGUES DE SOUSA</v>
          </cell>
          <cell r="F1082" t="str">
            <v>2 - Outros Profissionais da Saúde</v>
          </cell>
          <cell r="G1082" t="str">
            <v>3222-05</v>
          </cell>
          <cell r="H1082">
            <v>46143</v>
          </cell>
          <cell r="J1082">
            <v>341.42239999999998</v>
          </cell>
          <cell r="L1082">
            <v>71.443564530289706</v>
          </cell>
          <cell r="M1082">
            <v>1.64</v>
          </cell>
          <cell r="O1082">
            <v>1.7740445126630799</v>
          </cell>
          <cell r="S1082">
            <v>0</v>
          </cell>
          <cell r="U1082">
            <v>0</v>
          </cell>
          <cell r="Y1082">
            <v>1199.01</v>
          </cell>
          <cell r="AB1082" t="str">
            <v>PISO ENFERMAGEM</v>
          </cell>
        </row>
        <row r="1083">
          <cell r="C1083" t="str">
            <v>HOSPITAL DOM MALAN - CG Nº 027/2022</v>
          </cell>
          <cell r="E1083" t="str">
            <v>RAFAELLA SINDY BARBOSA DA SILVA</v>
          </cell>
          <cell r="F1083" t="str">
            <v>1 - Médico</v>
          </cell>
          <cell r="G1083" t="str">
            <v>2251-50</v>
          </cell>
          <cell r="H1083">
            <v>46143</v>
          </cell>
          <cell r="J1083">
            <v>756.25279999999998</v>
          </cell>
          <cell r="L1083">
            <v>71.443564530289706</v>
          </cell>
          <cell r="M1083">
            <v>4.8099999999999996</v>
          </cell>
          <cell r="O1083">
            <v>1.7740445126630799</v>
          </cell>
          <cell r="S1083">
            <v>0</v>
          </cell>
          <cell r="U1083">
            <v>0</v>
          </cell>
          <cell r="Y1083">
            <v>0</v>
          </cell>
        </row>
        <row r="1084">
          <cell r="C1084" t="str">
            <v>HOSPITAL DOM MALAN - CG Nº 027/2022</v>
          </cell>
          <cell r="E1084" t="str">
            <v>RAIANY BRITO DA SILVA</v>
          </cell>
          <cell r="F1084" t="str">
            <v>2 - Outros Profissionais da Saúde</v>
          </cell>
          <cell r="G1084" t="str">
            <v>3222-05</v>
          </cell>
          <cell r="H1084">
            <v>46143</v>
          </cell>
          <cell r="J1084">
            <v>282.21840000000003</v>
          </cell>
          <cell r="M1084">
            <v>0</v>
          </cell>
          <cell r="O1084">
            <v>1.7740445126630799</v>
          </cell>
          <cell r="S1084">
            <v>0</v>
          </cell>
          <cell r="U1084">
            <v>0</v>
          </cell>
          <cell r="Y1084">
            <v>1563.94</v>
          </cell>
          <cell r="AB1084" t="str">
            <v>PISO ENFERMAGEM</v>
          </cell>
        </row>
        <row r="1085">
          <cell r="C1085" t="str">
            <v>HOSPITAL DOM MALAN - CG Nº 027/2022</v>
          </cell>
          <cell r="E1085" t="str">
            <v>RAILANE DELMONDES DOS SANTOS</v>
          </cell>
          <cell r="F1085" t="str">
            <v>2 - Outros Profissionais da Saúde</v>
          </cell>
          <cell r="G1085" t="str">
            <v>2516-05</v>
          </cell>
          <cell r="H1085">
            <v>46143</v>
          </cell>
          <cell r="J1085">
            <v>269.24959999999999</v>
          </cell>
          <cell r="L1085">
            <v>71.443564530289706</v>
          </cell>
          <cell r="M1085">
            <v>2.65</v>
          </cell>
          <cell r="O1085">
            <v>1.7740445126630799</v>
          </cell>
          <cell r="S1085">
            <v>0</v>
          </cell>
          <cell r="U1085">
            <v>0</v>
          </cell>
          <cell r="Y1085">
            <v>0</v>
          </cell>
        </row>
        <row r="1086">
          <cell r="C1086" t="str">
            <v>HOSPITAL DOM MALAN - CG Nº 027/2022</v>
          </cell>
          <cell r="E1086" t="str">
            <v>RAIMUNDA ALVES GOMES PEREIRA</v>
          </cell>
          <cell r="F1086" t="str">
            <v>2 - Outros Profissionais da Saúde</v>
          </cell>
          <cell r="G1086" t="str">
            <v>3222-05</v>
          </cell>
          <cell r="H1086">
            <v>46143</v>
          </cell>
          <cell r="J1086">
            <v>293.24560000000002</v>
          </cell>
          <cell r="M1086">
            <v>0</v>
          </cell>
          <cell r="O1086">
            <v>1.7740445126630799</v>
          </cell>
          <cell r="S1086">
            <v>0</v>
          </cell>
          <cell r="U1086">
            <v>0</v>
          </cell>
          <cell r="Y1086">
            <v>1563.94</v>
          </cell>
          <cell r="AB1086" t="str">
            <v>PISO ENFERMAGEM</v>
          </cell>
        </row>
        <row r="1087">
          <cell r="C1087" t="str">
            <v>HOSPITAL DOM MALAN - CG Nº 027/2022</v>
          </cell>
          <cell r="E1087" t="str">
            <v>RAIMUNDA MARIA RODRIGUES DOS ANJOS</v>
          </cell>
          <cell r="F1087" t="str">
            <v>2 - Outros Profissionais da Saúde</v>
          </cell>
          <cell r="G1087" t="str">
            <v>3222-05</v>
          </cell>
          <cell r="H1087">
            <v>46143</v>
          </cell>
          <cell r="J1087">
            <v>282.21840000000003</v>
          </cell>
          <cell r="L1087">
            <v>71.443564530289706</v>
          </cell>
          <cell r="M1087">
            <v>1.64</v>
          </cell>
          <cell r="O1087">
            <v>1.7740445126630799</v>
          </cell>
          <cell r="S1087">
            <v>0</v>
          </cell>
          <cell r="U1087">
            <v>0</v>
          </cell>
          <cell r="Y1087">
            <v>1563.94</v>
          </cell>
          <cell r="AB1087" t="str">
            <v>PISO ENFERMAGEM</v>
          </cell>
        </row>
        <row r="1088">
          <cell r="C1088" t="str">
            <v>HOSPITAL DOM MALAN - CG Nº 027/2022</v>
          </cell>
          <cell r="E1088" t="str">
            <v>RAIMUNDA MIRANDA BORGES</v>
          </cell>
          <cell r="F1088" t="str">
            <v>2 - Outros Profissionais da Saúde</v>
          </cell>
          <cell r="G1088" t="str">
            <v>2516-05</v>
          </cell>
          <cell r="H1088">
            <v>46143</v>
          </cell>
          <cell r="J1088">
            <v>269.24959999999999</v>
          </cell>
          <cell r="L1088">
            <v>71.443564530289706</v>
          </cell>
          <cell r="M1088">
            <v>2.65</v>
          </cell>
          <cell r="O1088">
            <v>1.7740445126630799</v>
          </cell>
          <cell r="S1088">
            <v>0</v>
          </cell>
          <cell r="U1088">
            <v>0</v>
          </cell>
          <cell r="Y1088">
            <v>0</v>
          </cell>
        </row>
        <row r="1089">
          <cell r="C1089" t="str">
            <v>HOSPITAL DOM MALAN - CG Nº 027/2022</v>
          </cell>
          <cell r="E1089" t="str">
            <v>RAIR DE MENEZES QUIRINO</v>
          </cell>
          <cell r="F1089" t="str">
            <v>1 - Médico</v>
          </cell>
          <cell r="G1089" t="str">
            <v>2252-50</v>
          </cell>
          <cell r="H1089">
            <v>46143</v>
          </cell>
          <cell r="J1089">
            <v>2560.8807999999999</v>
          </cell>
          <cell r="L1089">
            <v>71.443564530289706</v>
          </cell>
          <cell r="M1089">
            <v>17.63</v>
          </cell>
          <cell r="O1089">
            <v>1.7740445126630799</v>
          </cell>
          <cell r="S1089">
            <v>0</v>
          </cell>
          <cell r="U1089">
            <v>0</v>
          </cell>
          <cell r="Y1089">
            <v>0</v>
          </cell>
        </row>
        <row r="1090">
          <cell r="C1090" t="str">
            <v>HOSPITAL DOM MALAN - CG Nº 027/2022</v>
          </cell>
          <cell r="E1090" t="str">
            <v>RAISA CARDOSO MEIRELES</v>
          </cell>
          <cell r="F1090" t="str">
            <v>2 - Outros Profissionais da Saúde</v>
          </cell>
          <cell r="G1090" t="str">
            <v>2235-05</v>
          </cell>
          <cell r="H1090">
            <v>46143</v>
          </cell>
          <cell r="J1090">
            <v>399.27680000000004</v>
          </cell>
          <cell r="L1090">
            <v>71.443564530289706</v>
          </cell>
          <cell r="M1090">
            <v>2.12</v>
          </cell>
          <cell r="O1090">
            <v>1.7740445126630799</v>
          </cell>
          <cell r="S1090">
            <v>0</v>
          </cell>
          <cell r="U1090">
            <v>0</v>
          </cell>
          <cell r="Y1090">
            <v>2038.58</v>
          </cell>
          <cell r="AB1090" t="str">
            <v>PISO ENFERMAGEM</v>
          </cell>
        </row>
        <row r="1091">
          <cell r="C1091" t="str">
            <v>HOSPITAL DOM MALAN - CG Nº 027/2022</v>
          </cell>
          <cell r="E1091" t="str">
            <v>RAISA EVALY ALVES DE REZENDE</v>
          </cell>
          <cell r="F1091" t="str">
            <v>1 - Médico</v>
          </cell>
          <cell r="G1091" t="str">
            <v>2251-50</v>
          </cell>
          <cell r="H1091">
            <v>46143</v>
          </cell>
          <cell r="J1091">
            <v>2132.8832000000002</v>
          </cell>
          <cell r="L1091">
            <v>71.443564530289706</v>
          </cell>
          <cell r="M1091">
            <v>9.6199999999999992</v>
          </cell>
          <cell r="O1091">
            <v>1.7740445126630799</v>
          </cell>
          <cell r="S1091">
            <v>0</v>
          </cell>
          <cell r="U1091">
            <v>0</v>
          </cell>
          <cell r="Y1091">
            <v>0</v>
          </cell>
        </row>
        <row r="1092">
          <cell r="C1092" t="str">
            <v>HOSPITAL DOM MALAN - CG Nº 027/2022</v>
          </cell>
          <cell r="E1092" t="str">
            <v>RAISSA ISABELLA PEREIRA DE SOUZA MADUREIRA</v>
          </cell>
          <cell r="F1092" t="str">
            <v>2 - Outros Profissionais da Saúde</v>
          </cell>
          <cell r="G1092" t="str">
            <v>2235-05</v>
          </cell>
          <cell r="H1092">
            <v>46143</v>
          </cell>
          <cell r="J1092">
            <v>374.28559999999999</v>
          </cell>
          <cell r="L1092">
            <v>71.443564530289706</v>
          </cell>
          <cell r="M1092">
            <v>2.12</v>
          </cell>
          <cell r="O1092">
            <v>1.7740445126630799</v>
          </cell>
          <cell r="S1092">
            <v>0</v>
          </cell>
          <cell r="U1092">
            <v>0</v>
          </cell>
          <cell r="Y1092">
            <v>2038.58</v>
          </cell>
          <cell r="AB1092" t="str">
            <v>PISO ENFERMAGEM</v>
          </cell>
        </row>
        <row r="1093">
          <cell r="C1093" t="str">
            <v>HOSPITAL DOM MALAN - CG Nº 027/2022</v>
          </cell>
          <cell r="E1093" t="str">
            <v>RAMON DIAS MENEZES</v>
          </cell>
          <cell r="F1093" t="str">
            <v>2 - Outros Profissionais da Saúde</v>
          </cell>
          <cell r="G1093" t="str">
            <v>2237-10</v>
          </cell>
          <cell r="H1093">
            <v>46143</v>
          </cell>
          <cell r="J1093">
            <v>325.12080000000003</v>
          </cell>
          <cell r="L1093">
            <v>71.443564530289706</v>
          </cell>
          <cell r="M1093">
            <v>3.56</v>
          </cell>
          <cell r="O1093">
            <v>1.7740445126630799</v>
          </cell>
          <cell r="S1093">
            <v>0</v>
          </cell>
          <cell r="U1093">
            <v>0</v>
          </cell>
          <cell r="Y1093">
            <v>0</v>
          </cell>
        </row>
        <row r="1094">
          <cell r="C1094" t="str">
            <v>HOSPITAL DOM MALAN - CG Nº 027/2022</v>
          </cell>
          <cell r="E1094" t="str">
            <v>RAQUEL DE LIMA GUALQUE</v>
          </cell>
          <cell r="F1094" t="str">
            <v>2 - Outros Profissionais da Saúde</v>
          </cell>
          <cell r="G1094" t="str">
            <v>3222-05</v>
          </cell>
          <cell r="H1094">
            <v>46143</v>
          </cell>
          <cell r="J1094">
            <v>169.8544</v>
          </cell>
          <cell r="L1094">
            <v>71.443564530289706</v>
          </cell>
          <cell r="M1094">
            <v>1.64</v>
          </cell>
          <cell r="O1094">
            <v>1.7740445126630799</v>
          </cell>
          <cell r="S1094">
            <v>0</v>
          </cell>
          <cell r="U1094">
            <v>0</v>
          </cell>
          <cell r="Y1094">
            <v>0</v>
          </cell>
        </row>
        <row r="1095">
          <cell r="C1095" t="str">
            <v>HOSPITAL DOM MALAN - CG Nº 027/2022</v>
          </cell>
          <cell r="E1095" t="str">
            <v>RAQUEL OLIVEIRA XAVIER</v>
          </cell>
          <cell r="F1095" t="str">
            <v>2 - Outros Profissionais da Saúde</v>
          </cell>
          <cell r="G1095" t="str">
            <v>2235-05</v>
          </cell>
          <cell r="H1095">
            <v>46143</v>
          </cell>
          <cell r="J1095">
            <v>346.84320000000002</v>
          </cell>
          <cell r="L1095">
            <v>71.443564530289706</v>
          </cell>
          <cell r="M1095">
            <v>2.12</v>
          </cell>
          <cell r="O1095">
            <v>1.7740445126630799</v>
          </cell>
          <cell r="S1095">
            <v>0</v>
          </cell>
          <cell r="U1095">
            <v>0</v>
          </cell>
          <cell r="Y1095">
            <v>1359.0400000000002</v>
          </cell>
          <cell r="AB1095" t="str">
            <v>PISO ENFERMAGEM</v>
          </cell>
        </row>
        <row r="1096">
          <cell r="C1096" t="str">
            <v>HOSPITAL DOM MALAN - CG Nº 027/2022</v>
          </cell>
          <cell r="E1096" t="str">
            <v>RAQUEL SORAIA RODRIGUES ARAUJO</v>
          </cell>
          <cell r="F1096" t="str">
            <v>3 - Administrativo</v>
          </cell>
          <cell r="G1096" t="str">
            <v>5134-30</v>
          </cell>
          <cell r="H1096">
            <v>46143</v>
          </cell>
          <cell r="J1096">
            <v>155.61600000000001</v>
          </cell>
          <cell r="L1096">
            <v>71.443564530289706</v>
          </cell>
          <cell r="M1096">
            <v>1.62</v>
          </cell>
          <cell r="O1096">
            <v>1.7740445126630799</v>
          </cell>
          <cell r="S1096">
            <v>0</v>
          </cell>
          <cell r="U1096">
            <v>0</v>
          </cell>
          <cell r="Y1096">
            <v>0</v>
          </cell>
        </row>
        <row r="1097">
          <cell r="C1097" t="str">
            <v>HOSPITAL DOM MALAN - CG Nº 027/2022</v>
          </cell>
          <cell r="E1097" t="str">
            <v>RAULINA SOARES TORRES DOS SANTOS</v>
          </cell>
          <cell r="F1097" t="str">
            <v>2 - Outros Profissionais da Saúde</v>
          </cell>
          <cell r="G1097" t="str">
            <v>3222-05</v>
          </cell>
          <cell r="H1097">
            <v>46143</v>
          </cell>
          <cell r="J1097">
            <v>327.52320000000003</v>
          </cell>
          <cell r="L1097">
            <v>71.443564530289706</v>
          </cell>
          <cell r="M1097">
            <v>1.64</v>
          </cell>
          <cell r="O1097">
            <v>1.7740445126630799</v>
          </cell>
          <cell r="S1097">
            <v>0</v>
          </cell>
          <cell r="U1097">
            <v>0</v>
          </cell>
          <cell r="Y1097">
            <v>1563.94</v>
          </cell>
          <cell r="AB1097" t="str">
            <v>PISO ENFERMAGEM</v>
          </cell>
        </row>
        <row r="1098">
          <cell r="C1098" t="str">
            <v>HOSPITAL DOM MALAN - CG Nº 027/2022</v>
          </cell>
          <cell r="E1098" t="str">
            <v>RAYANA CONSERVA ROLIM ANGELIM E TRAPIA</v>
          </cell>
          <cell r="F1098" t="str">
            <v>2 - Outros Profissionais da Saúde</v>
          </cell>
          <cell r="G1098" t="str">
            <v>2235-05</v>
          </cell>
          <cell r="H1098">
            <v>46143</v>
          </cell>
          <cell r="J1098">
            <v>0</v>
          </cell>
          <cell r="M1098">
            <v>0</v>
          </cell>
          <cell r="O1098">
            <v>1.7740445126630799</v>
          </cell>
          <cell r="S1098">
            <v>0</v>
          </cell>
          <cell r="U1098">
            <v>0</v>
          </cell>
          <cell r="Y1098">
            <v>0</v>
          </cell>
        </row>
        <row r="1099">
          <cell r="C1099" t="str">
            <v>HOSPITAL DOM MALAN - CG Nº 027/2022</v>
          </cell>
          <cell r="E1099" t="str">
            <v>RAYANNE NAYARA CLEMENTE VIEIRA</v>
          </cell>
          <cell r="F1099" t="str">
            <v>3 - Administrativo</v>
          </cell>
          <cell r="G1099" t="str">
            <v>4110-10</v>
          </cell>
          <cell r="H1099">
            <v>46143</v>
          </cell>
          <cell r="J1099">
            <v>155.61600000000001</v>
          </cell>
          <cell r="L1099">
            <v>71.443564530289706</v>
          </cell>
          <cell r="M1099">
            <v>1.62</v>
          </cell>
          <cell r="O1099">
            <v>1.7740445126630799</v>
          </cell>
          <cell r="R1099">
            <v>187.71394230769201</v>
          </cell>
          <cell r="S1099">
            <v>97.26</v>
          </cell>
          <cell r="U1099">
            <v>0</v>
          </cell>
          <cell r="Y1099">
            <v>0</v>
          </cell>
        </row>
        <row r="1100">
          <cell r="C1100" t="str">
            <v>HOSPITAL DOM MALAN - CG Nº 027/2022</v>
          </cell>
          <cell r="E1100" t="str">
            <v>RAYANY STEPHANY ALVES ROCHA</v>
          </cell>
          <cell r="F1100" t="str">
            <v>2 - Outros Profissionais da Saúde</v>
          </cell>
          <cell r="G1100" t="str">
            <v>3222-05</v>
          </cell>
          <cell r="H1100">
            <v>46143</v>
          </cell>
          <cell r="J1100">
            <v>282.21840000000003</v>
          </cell>
          <cell r="L1100">
            <v>71.443564530289706</v>
          </cell>
          <cell r="M1100">
            <v>1.64</v>
          </cell>
          <cell r="O1100">
            <v>1.7740445126630799</v>
          </cell>
          <cell r="R1100">
            <v>187.71394230769201</v>
          </cell>
          <cell r="S1100">
            <v>98.38</v>
          </cell>
          <cell r="U1100">
            <v>0</v>
          </cell>
          <cell r="Y1100">
            <v>1563.94</v>
          </cell>
          <cell r="AB1100" t="str">
            <v>PISO ENFERMAGEM</v>
          </cell>
        </row>
        <row r="1101">
          <cell r="C1101" t="str">
            <v>HOSPITAL DOM MALAN - CG Nº 027/2022</v>
          </cell>
          <cell r="E1101" t="str">
            <v>RAYSSA MYLLENA OLIVERA CAMPOS</v>
          </cell>
          <cell r="F1101" t="str">
            <v>3 - Administrativo</v>
          </cell>
          <cell r="G1101" t="str">
            <v>4110-30</v>
          </cell>
          <cell r="H1101">
            <v>46143</v>
          </cell>
          <cell r="J1101">
            <v>155.61600000000001</v>
          </cell>
          <cell r="L1101">
            <v>71.443564530289706</v>
          </cell>
          <cell r="M1101">
            <v>1.62</v>
          </cell>
          <cell r="O1101">
            <v>1.7740445126630799</v>
          </cell>
          <cell r="R1101">
            <v>187.71394230769201</v>
          </cell>
          <cell r="S1101">
            <v>97.26</v>
          </cell>
          <cell r="U1101">
            <v>0</v>
          </cell>
          <cell r="Y1101">
            <v>0</v>
          </cell>
        </row>
        <row r="1102">
          <cell r="C1102" t="str">
            <v>HOSPITAL DOM MALAN - CG Nº 027/2022</v>
          </cell>
          <cell r="E1102" t="str">
            <v>REGICLEIDE MARIA DA SILVA</v>
          </cell>
          <cell r="F1102" t="str">
            <v>2 - Outros Profissionais da Saúde</v>
          </cell>
          <cell r="G1102" t="str">
            <v>3222-05</v>
          </cell>
          <cell r="H1102">
            <v>46143</v>
          </cell>
          <cell r="J1102">
            <v>302.90320000000003</v>
          </cell>
          <cell r="L1102">
            <v>71.443564530289706</v>
          </cell>
          <cell r="M1102">
            <v>1.64</v>
          </cell>
          <cell r="O1102">
            <v>1.7740445126630799</v>
          </cell>
          <cell r="S1102">
            <v>0</v>
          </cell>
          <cell r="U1102">
            <v>0</v>
          </cell>
          <cell r="Y1102">
            <v>1563.94</v>
          </cell>
          <cell r="AB1102" t="str">
            <v>PISO ENFERMAGEM</v>
          </cell>
        </row>
        <row r="1103">
          <cell r="C1103" t="str">
            <v>HOSPITAL DOM MALAN - CG Nº 027/2022</v>
          </cell>
          <cell r="E1103" t="str">
            <v>REGINA LUCIA ALVES DA SILVA</v>
          </cell>
          <cell r="F1103" t="str">
            <v>2 - Outros Profissionais da Saúde</v>
          </cell>
          <cell r="G1103" t="str">
            <v>3222-05</v>
          </cell>
          <cell r="H1103">
            <v>46143</v>
          </cell>
          <cell r="J1103">
            <v>318.59440000000001</v>
          </cell>
          <cell r="L1103">
            <v>71.443564530289706</v>
          </cell>
          <cell r="M1103">
            <v>1.64</v>
          </cell>
          <cell r="O1103">
            <v>1.7740445126630799</v>
          </cell>
          <cell r="S1103">
            <v>0</v>
          </cell>
          <cell r="U1103">
            <v>0</v>
          </cell>
          <cell r="Y1103">
            <v>1563.94</v>
          </cell>
          <cell r="AB1103" t="str">
            <v>PISO ENFERMAGEM</v>
          </cell>
        </row>
        <row r="1104">
          <cell r="C1104" t="str">
            <v>HOSPITAL DOM MALAN - CG Nº 027/2022</v>
          </cell>
          <cell r="E1104" t="str">
            <v>REJANE CRISTIANY LINS DE FRANCA PEREIRA</v>
          </cell>
          <cell r="F1104" t="str">
            <v>2 - Outros Profissionais da Saúde</v>
          </cell>
          <cell r="G1104" t="str">
            <v>2235-05</v>
          </cell>
          <cell r="H1104">
            <v>46143</v>
          </cell>
          <cell r="J1104">
            <v>537.49120000000005</v>
          </cell>
          <cell r="L1104">
            <v>71.443564530289706</v>
          </cell>
          <cell r="M1104">
            <v>1.06</v>
          </cell>
          <cell r="O1104">
            <v>1.7740445126630799</v>
          </cell>
          <cell r="S1104">
            <v>0</v>
          </cell>
          <cell r="U1104">
            <v>0</v>
          </cell>
          <cell r="Y1104">
            <v>2038.58</v>
          </cell>
          <cell r="AB1104" t="str">
            <v>PISO ENFERMAGEM</v>
          </cell>
        </row>
        <row r="1105">
          <cell r="C1105" t="str">
            <v>HOSPITAL DOM MALAN - CG Nº 027/2022</v>
          </cell>
          <cell r="E1105" t="str">
            <v>REJANE GONCALVES BARBOSA</v>
          </cell>
          <cell r="F1105" t="str">
            <v>2 - Outros Profissionais da Saúde</v>
          </cell>
          <cell r="G1105" t="str">
            <v>3222-05</v>
          </cell>
          <cell r="H1105">
            <v>46143</v>
          </cell>
          <cell r="J1105">
            <v>128.23680000000002</v>
          </cell>
          <cell r="L1105">
            <v>71.443564530289706</v>
          </cell>
          <cell r="M1105">
            <v>1.26</v>
          </cell>
          <cell r="O1105">
            <v>1.7740445126630799</v>
          </cell>
          <cell r="S1105">
            <v>0</v>
          </cell>
          <cell r="U1105">
            <v>0</v>
          </cell>
          <cell r="Y1105">
            <v>0</v>
          </cell>
        </row>
        <row r="1106">
          <cell r="C1106" t="str">
            <v>HOSPITAL DOM MALAN - CG Nº 027/2022</v>
          </cell>
          <cell r="E1106" t="str">
            <v>REJANE SIQUEIRA DA SILVA</v>
          </cell>
          <cell r="F1106" t="str">
            <v>2 - Outros Profissionais da Saúde</v>
          </cell>
          <cell r="G1106" t="str">
            <v>3222-05</v>
          </cell>
          <cell r="H1106">
            <v>46143</v>
          </cell>
          <cell r="J1106">
            <v>303.47040000000004</v>
          </cell>
          <cell r="L1106">
            <v>71.443564530289706</v>
          </cell>
          <cell r="M1106">
            <v>1.64</v>
          </cell>
          <cell r="O1106">
            <v>1.7740445126630799</v>
          </cell>
          <cell r="S1106">
            <v>0</v>
          </cell>
          <cell r="U1106">
            <v>0</v>
          </cell>
          <cell r="Y1106">
            <v>1563.94</v>
          </cell>
          <cell r="AB1106" t="str">
            <v>PISO ENFERMAGEM</v>
          </cell>
        </row>
        <row r="1107">
          <cell r="C1107" t="str">
            <v>HOSPITAL DOM MALAN - CG Nº 027/2022</v>
          </cell>
          <cell r="E1107" t="str">
            <v>REJANUBIA GUEDES DE SA GANDARA</v>
          </cell>
          <cell r="F1107" t="str">
            <v>2 - Outros Profissionais da Saúde</v>
          </cell>
          <cell r="G1107" t="str">
            <v>3222-05</v>
          </cell>
          <cell r="H1107">
            <v>46143</v>
          </cell>
          <cell r="J1107">
            <v>303.47040000000004</v>
          </cell>
          <cell r="L1107">
            <v>71.443564530289706</v>
          </cell>
          <cell r="M1107">
            <v>1.64</v>
          </cell>
          <cell r="O1107">
            <v>1.7740445126630799</v>
          </cell>
          <cell r="S1107">
            <v>0</v>
          </cell>
          <cell r="U1107">
            <v>0</v>
          </cell>
          <cell r="Y1107">
            <v>1563.94</v>
          </cell>
          <cell r="AB1107" t="str">
            <v>PISO ENFERMAGEM</v>
          </cell>
        </row>
        <row r="1108">
          <cell r="C1108" t="str">
            <v>HOSPITAL DOM MALAN - CG Nº 027/2022</v>
          </cell>
          <cell r="E1108" t="str">
            <v>RELDIMILA ANDRADE PORTELA FREIRE</v>
          </cell>
          <cell r="F1108" t="str">
            <v>2 - Outros Profissionais da Saúde</v>
          </cell>
          <cell r="G1108" t="str">
            <v>2235-05</v>
          </cell>
          <cell r="H1108">
            <v>46143</v>
          </cell>
          <cell r="J1108">
            <v>398.81199999999995</v>
          </cell>
          <cell r="L1108">
            <v>71.443564530289706</v>
          </cell>
          <cell r="M1108">
            <v>2.12</v>
          </cell>
          <cell r="O1108">
            <v>1.7740445126630799</v>
          </cell>
          <cell r="S1108">
            <v>0</v>
          </cell>
          <cell r="U1108">
            <v>0</v>
          </cell>
          <cell r="Y1108">
            <v>2038.58</v>
          </cell>
          <cell r="AB1108" t="str">
            <v>PISO ENFERMAGEM</v>
          </cell>
        </row>
        <row r="1109">
          <cell r="C1109" t="str">
            <v>HOSPITAL DOM MALAN - CG Nº 027/2022</v>
          </cell>
          <cell r="E1109" t="str">
            <v>RENATA CAVALCANTI DE MORAIS FERREIRA COSTA</v>
          </cell>
          <cell r="F1109" t="str">
            <v>2 - Outros Profissionais da Saúde</v>
          </cell>
          <cell r="G1109" t="str">
            <v>2516-05</v>
          </cell>
          <cell r="H1109">
            <v>46143</v>
          </cell>
          <cell r="J1109">
            <v>237.79759999999999</v>
          </cell>
          <cell r="L1109">
            <v>71.443564530289706</v>
          </cell>
          <cell r="M1109">
            <v>2.65</v>
          </cell>
          <cell r="O1109">
            <v>1.7740445126630799</v>
          </cell>
          <cell r="S1109">
            <v>0</v>
          </cell>
          <cell r="U1109">
            <v>0</v>
          </cell>
          <cell r="Y1109">
            <v>0</v>
          </cell>
        </row>
        <row r="1110">
          <cell r="C1110" t="str">
            <v>HOSPITAL DOM MALAN - CG Nº 027/2022</v>
          </cell>
          <cell r="E1110" t="str">
            <v>RENATA GUARANI FIGUEREDO</v>
          </cell>
          <cell r="F1110" t="str">
            <v>2 - Outros Profissionais da Saúde</v>
          </cell>
          <cell r="G1110" t="str">
            <v>2235-05</v>
          </cell>
          <cell r="H1110">
            <v>46143</v>
          </cell>
          <cell r="J1110">
            <v>396.67599999999999</v>
          </cell>
          <cell r="M1110">
            <v>0</v>
          </cell>
          <cell r="O1110">
            <v>1.7740445126630799</v>
          </cell>
          <cell r="S1110">
            <v>0</v>
          </cell>
          <cell r="U1110">
            <v>0</v>
          </cell>
          <cell r="Y1110">
            <v>2038.58</v>
          </cell>
          <cell r="AB1110" t="str">
            <v>PISO ENFERMAGEM</v>
          </cell>
        </row>
        <row r="1111">
          <cell r="C1111" t="str">
            <v>HOSPITAL DOM MALAN - CG Nº 027/2022</v>
          </cell>
          <cell r="E1111" t="str">
            <v>RENATA TEIXEIRA COELHO DE ANDRADE ARAUJO CAVALCANTE</v>
          </cell>
          <cell r="F1111" t="str">
            <v>1 - Médico</v>
          </cell>
          <cell r="G1111" t="str">
            <v>2252-50</v>
          </cell>
          <cell r="H1111">
            <v>46143</v>
          </cell>
          <cell r="J1111">
            <v>431.47199999999998</v>
          </cell>
          <cell r="M1111">
            <v>0</v>
          </cell>
          <cell r="O1111">
            <v>1.7740445126630799</v>
          </cell>
          <cell r="S1111">
            <v>0</v>
          </cell>
          <cell r="U1111">
            <v>0</v>
          </cell>
          <cell r="Y1111">
            <v>0</v>
          </cell>
        </row>
        <row r="1112">
          <cell r="C1112" t="str">
            <v>HOSPITAL DOM MALAN - CG Nº 027/2022</v>
          </cell>
          <cell r="E1112" t="str">
            <v>RENATO DOS SANTOS NOBREGA</v>
          </cell>
          <cell r="F1112" t="str">
            <v>1 - Médico</v>
          </cell>
          <cell r="G1112" t="str">
            <v>2252-50</v>
          </cell>
          <cell r="H1112">
            <v>46143</v>
          </cell>
          <cell r="J1112">
            <v>823.51199999999994</v>
          </cell>
          <cell r="L1112">
            <v>71.443564530289706</v>
          </cell>
          <cell r="M1112">
            <v>4.8099999999999996</v>
          </cell>
          <cell r="O1112">
            <v>1.7740445126630799</v>
          </cell>
          <cell r="S1112">
            <v>0</v>
          </cell>
          <cell r="U1112">
            <v>0</v>
          </cell>
          <cell r="Y1112">
            <v>0</v>
          </cell>
        </row>
        <row r="1113">
          <cell r="C1113" t="str">
            <v>HOSPITAL DOM MALAN - CG Nº 027/2022</v>
          </cell>
          <cell r="E1113" t="str">
            <v>RENATO FREIRE BEZERRA</v>
          </cell>
          <cell r="F1113" t="str">
            <v>1 - Médico</v>
          </cell>
          <cell r="G1113" t="str">
            <v>2251-50</v>
          </cell>
          <cell r="H1113">
            <v>46143</v>
          </cell>
          <cell r="J1113">
            <v>900.33360000000005</v>
          </cell>
          <cell r="L1113">
            <v>71.443564530289706</v>
          </cell>
          <cell r="M1113">
            <v>10.38</v>
          </cell>
          <cell r="O1113">
            <v>1.7740445126630799</v>
          </cell>
          <cell r="S1113">
            <v>0</v>
          </cell>
          <cell r="U1113">
            <v>0</v>
          </cell>
          <cell r="Y1113">
            <v>0</v>
          </cell>
        </row>
        <row r="1114">
          <cell r="C1114" t="str">
            <v>HOSPITAL DOM MALAN - CG Nº 027/2022</v>
          </cell>
          <cell r="E1114" t="str">
            <v>RENILDA MARIA DA SILVA</v>
          </cell>
          <cell r="F1114" t="str">
            <v>2 - Outros Profissionais da Saúde</v>
          </cell>
          <cell r="G1114" t="str">
            <v>3222-05</v>
          </cell>
          <cell r="H1114">
            <v>46143</v>
          </cell>
          <cell r="J1114">
            <v>315.05279999999999</v>
          </cell>
          <cell r="L1114">
            <v>71.443564530289706</v>
          </cell>
          <cell r="M1114">
            <v>1.64</v>
          </cell>
          <cell r="O1114">
            <v>1.7740445126630799</v>
          </cell>
          <cell r="S1114">
            <v>0</v>
          </cell>
          <cell r="U1114">
            <v>0</v>
          </cell>
          <cell r="Y1114">
            <v>1563.94</v>
          </cell>
          <cell r="AB1114" t="str">
            <v>PISO ENFERMAGEM</v>
          </cell>
        </row>
        <row r="1115">
          <cell r="C1115" t="str">
            <v>HOSPITAL DOM MALAN - CG Nº 027/2022</v>
          </cell>
          <cell r="E1115" t="str">
            <v>RICARDO BRANDAO FONSECA</v>
          </cell>
          <cell r="F1115" t="str">
            <v>1 - Médico</v>
          </cell>
          <cell r="G1115" t="str">
            <v>2252-60</v>
          </cell>
          <cell r="H1115">
            <v>46143</v>
          </cell>
          <cell r="J1115">
            <v>702.46399999999994</v>
          </cell>
          <cell r="L1115">
            <v>71.443564530289706</v>
          </cell>
          <cell r="M1115">
            <v>8.01</v>
          </cell>
          <cell r="O1115">
            <v>1.7740445126630799</v>
          </cell>
          <cell r="S1115">
            <v>0</v>
          </cell>
          <cell r="U1115">
            <v>0</v>
          </cell>
          <cell r="Y1115">
            <v>0</v>
          </cell>
        </row>
        <row r="1116">
          <cell r="C1116" t="str">
            <v>HOSPITAL DOM MALAN - CG Nº 027/2022</v>
          </cell>
          <cell r="E1116" t="str">
            <v>RICARDO RAMON FRIAS FERRUFINO</v>
          </cell>
          <cell r="F1116" t="str">
            <v>1 - Médico</v>
          </cell>
          <cell r="G1116" t="str">
            <v>2252-50</v>
          </cell>
          <cell r="H1116">
            <v>46143</v>
          </cell>
          <cell r="J1116">
            <v>540.15919999999994</v>
          </cell>
          <cell r="L1116">
            <v>71.443564530289706</v>
          </cell>
          <cell r="M1116">
            <v>4.8099999999999996</v>
          </cell>
          <cell r="O1116">
            <v>1.7740445126630799</v>
          </cell>
          <cell r="S1116">
            <v>0</v>
          </cell>
          <cell r="U1116">
            <v>0</v>
          </cell>
          <cell r="Y1116">
            <v>0</v>
          </cell>
        </row>
        <row r="1117">
          <cell r="C1117" t="str">
            <v>HOSPITAL DOM MALAN - CG Nº 027/2022</v>
          </cell>
          <cell r="E1117" t="str">
            <v>RICHARDSON LYNDON MEIRA DA SILVA</v>
          </cell>
          <cell r="F1117" t="str">
            <v>2 - Outros Profissionais da Saúde</v>
          </cell>
          <cell r="G1117" t="str">
            <v>2237-10</v>
          </cell>
          <cell r="H1117">
            <v>46143</v>
          </cell>
          <cell r="J1117">
            <v>176.16159999999999</v>
          </cell>
          <cell r="L1117">
            <v>71.443564530289706</v>
          </cell>
          <cell r="M1117">
            <v>2.02</v>
          </cell>
          <cell r="O1117">
            <v>1.7740445126630799</v>
          </cell>
          <cell r="S1117">
            <v>0</v>
          </cell>
          <cell r="U1117">
            <v>0</v>
          </cell>
          <cell r="Y1117">
            <v>0</v>
          </cell>
        </row>
        <row r="1118">
          <cell r="C1118" t="str">
            <v>HOSPITAL DOM MALAN - CG Nº 027/2022</v>
          </cell>
          <cell r="E1118" t="str">
            <v>RINALDO EFRAIN BATISTA LIMA</v>
          </cell>
          <cell r="F1118" t="str">
            <v>3 - Administrativo</v>
          </cell>
          <cell r="G1118" t="str">
            <v>7156-15</v>
          </cell>
          <cell r="H1118">
            <v>46143</v>
          </cell>
          <cell r="J1118">
            <v>247.61599999999999</v>
          </cell>
          <cell r="L1118">
            <v>71.443564530289706</v>
          </cell>
          <cell r="M1118">
            <v>2.04</v>
          </cell>
          <cell r="O1118">
            <v>1.7740445126630799</v>
          </cell>
          <cell r="S1118">
            <v>0</v>
          </cell>
          <cell r="U1118">
            <v>0</v>
          </cell>
          <cell r="Y1118">
            <v>0</v>
          </cell>
        </row>
        <row r="1119">
          <cell r="C1119" t="str">
            <v>HOSPITAL DOM MALAN - CG Nº 027/2022</v>
          </cell>
          <cell r="E1119" t="str">
            <v>RISIANE SOUSA ALMEIDA</v>
          </cell>
          <cell r="F1119" t="str">
            <v>2 - Outros Profissionais da Saúde</v>
          </cell>
          <cell r="G1119" t="str">
            <v>2235-05</v>
          </cell>
          <cell r="H1119">
            <v>46143</v>
          </cell>
          <cell r="J1119">
            <v>393.29760000000005</v>
          </cell>
          <cell r="L1119">
            <v>71.443564530289706</v>
          </cell>
          <cell r="M1119">
            <v>2.12</v>
          </cell>
          <cell r="O1119">
            <v>1.7740445126630799</v>
          </cell>
          <cell r="S1119">
            <v>0</v>
          </cell>
          <cell r="U1119">
            <v>0</v>
          </cell>
          <cell r="Y1119">
            <v>2196.92</v>
          </cell>
          <cell r="AB1119" t="str">
            <v>PISO ENFERMAGEM</v>
          </cell>
        </row>
        <row r="1120">
          <cell r="C1120" t="str">
            <v>HOSPITAL DOM MALAN - CG Nº 027/2022</v>
          </cell>
          <cell r="E1120" t="str">
            <v>RITA DE SOUSA</v>
          </cell>
          <cell r="F1120" t="str">
            <v>3 - Administrativo</v>
          </cell>
          <cell r="G1120" t="str">
            <v>4110-10</v>
          </cell>
          <cell r="H1120">
            <v>46143</v>
          </cell>
          <cell r="J1120">
            <v>168.96400000000003</v>
          </cell>
          <cell r="L1120">
            <v>71.443564530289706</v>
          </cell>
          <cell r="M1120">
            <v>1.79</v>
          </cell>
          <cell r="O1120">
            <v>1.7740445126630799</v>
          </cell>
          <cell r="R1120">
            <v>187.71394230769201</v>
          </cell>
          <cell r="S1120">
            <v>107.27</v>
          </cell>
          <cell r="U1120">
            <v>0</v>
          </cell>
          <cell r="Y1120">
            <v>0</v>
          </cell>
        </row>
        <row r="1121">
          <cell r="C1121" t="str">
            <v>HOSPITAL DOM MALAN - CG Nº 027/2022</v>
          </cell>
          <cell r="E1121" t="str">
            <v>RITA SANTOS DA CRUZ</v>
          </cell>
          <cell r="F1121" t="str">
            <v>2 - Outros Profissionais da Saúde</v>
          </cell>
          <cell r="G1121" t="str">
            <v>3222-05</v>
          </cell>
          <cell r="H1121">
            <v>46143</v>
          </cell>
          <cell r="J1121">
            <v>323.18080000000003</v>
          </cell>
          <cell r="L1121">
            <v>71.443564530289706</v>
          </cell>
          <cell r="M1121">
            <v>1.64</v>
          </cell>
          <cell r="O1121">
            <v>1.7740445126630799</v>
          </cell>
          <cell r="S1121">
            <v>0</v>
          </cell>
          <cell r="U1121">
            <v>0</v>
          </cell>
          <cell r="Y1121">
            <v>1563.94</v>
          </cell>
          <cell r="AB1121" t="str">
            <v>PISO ENFERMAGEM</v>
          </cell>
        </row>
        <row r="1122">
          <cell r="C1122" t="str">
            <v>HOSPITAL DOM MALAN - CG Nº 027/2022</v>
          </cell>
          <cell r="E1122" t="str">
            <v>ROBERTA BEATRIZ GOMES DA SILVA</v>
          </cell>
          <cell r="F1122" t="str">
            <v>2 - Outros Profissionais da Saúde</v>
          </cell>
          <cell r="G1122" t="str">
            <v>2235-05</v>
          </cell>
          <cell r="H1122">
            <v>46143</v>
          </cell>
          <cell r="J1122">
            <v>0</v>
          </cell>
          <cell r="M1122">
            <v>0</v>
          </cell>
          <cell r="O1122">
            <v>1.7740445126630799</v>
          </cell>
          <cell r="S1122">
            <v>0</v>
          </cell>
          <cell r="U1122">
            <v>0</v>
          </cell>
          <cell r="Y1122">
            <v>0</v>
          </cell>
        </row>
        <row r="1123">
          <cell r="C1123" t="str">
            <v>HOSPITAL DOM MALAN - CG Nº 027/2022</v>
          </cell>
          <cell r="E1123" t="str">
            <v>ROBERTA LARISSA SILVA ROSA</v>
          </cell>
          <cell r="F1123" t="str">
            <v>2 - Outros Profissionais da Saúde</v>
          </cell>
          <cell r="G1123" t="str">
            <v>2235-05</v>
          </cell>
          <cell r="H1123">
            <v>46143</v>
          </cell>
          <cell r="J1123">
            <v>381.57040000000001</v>
          </cell>
          <cell r="M1123">
            <v>0</v>
          </cell>
          <cell r="O1123">
            <v>1.7740445126630799</v>
          </cell>
          <cell r="S1123">
            <v>0</v>
          </cell>
          <cell r="U1123">
            <v>0</v>
          </cell>
          <cell r="Y1123">
            <v>2038.58</v>
          </cell>
          <cell r="AB1123" t="str">
            <v>PISO ENFERMAGEM</v>
          </cell>
        </row>
        <row r="1124">
          <cell r="C1124" t="str">
            <v>HOSPITAL DOM MALAN - CG Nº 027/2022</v>
          </cell>
          <cell r="E1124" t="str">
            <v>ROBEVALDO PEREIRA DOS SANTOS</v>
          </cell>
          <cell r="F1124" t="str">
            <v>2 - Outros Profissionais da Saúde</v>
          </cell>
          <cell r="G1124" t="str">
            <v>3222-05</v>
          </cell>
          <cell r="H1124">
            <v>46143</v>
          </cell>
          <cell r="J1124">
            <v>397.8168</v>
          </cell>
          <cell r="L1124">
            <v>71.443564530289706</v>
          </cell>
          <cell r="M1124">
            <v>1.64</v>
          </cell>
          <cell r="O1124">
            <v>1.7740445126630799</v>
          </cell>
          <cell r="R1124">
            <v>187.71394230769201</v>
          </cell>
          <cell r="S1124">
            <v>98.38</v>
          </cell>
          <cell r="U1124">
            <v>0</v>
          </cell>
          <cell r="Y1124">
            <v>1563.94</v>
          </cell>
          <cell r="AB1124" t="str">
            <v>PISO ENFERMAGEM</v>
          </cell>
        </row>
        <row r="1125">
          <cell r="C1125" t="str">
            <v>HOSPITAL DOM MALAN - CG Nº 027/2022</v>
          </cell>
          <cell r="E1125" t="str">
            <v>ROBSON ANDRE PASSOS DA SILVA</v>
          </cell>
          <cell r="F1125" t="str">
            <v>3 - Administrativo</v>
          </cell>
          <cell r="G1125" t="str">
            <v>1412-05</v>
          </cell>
          <cell r="H1125">
            <v>46143</v>
          </cell>
          <cell r="J1125">
            <v>568.48320000000001</v>
          </cell>
          <cell r="L1125">
            <v>71.443564530289706</v>
          </cell>
          <cell r="M1125">
            <v>4.88</v>
          </cell>
          <cell r="O1125">
            <v>1.7740445126630799</v>
          </cell>
          <cell r="S1125">
            <v>0</v>
          </cell>
          <cell r="U1125">
            <v>0</v>
          </cell>
          <cell r="Y1125">
            <v>0</v>
          </cell>
        </row>
        <row r="1126">
          <cell r="C1126" t="str">
            <v>HOSPITAL DOM MALAN - CG Nº 027/2022</v>
          </cell>
          <cell r="E1126" t="str">
            <v>RONALDO DA ROCHA FERNANDES LIMA</v>
          </cell>
          <cell r="F1126" t="str">
            <v>3 - Administrativo</v>
          </cell>
          <cell r="G1126" t="str">
            <v>7823-20</v>
          </cell>
          <cell r="H1126">
            <v>46143</v>
          </cell>
          <cell r="J1126">
            <v>0</v>
          </cell>
          <cell r="M1126">
            <v>0</v>
          </cell>
          <cell r="O1126">
            <v>1.7740445126630799</v>
          </cell>
          <cell r="S1126">
            <v>0</v>
          </cell>
          <cell r="U1126">
            <v>0</v>
          </cell>
          <cell r="Y1126">
            <v>0</v>
          </cell>
        </row>
        <row r="1127">
          <cell r="C1127" t="str">
            <v>HOSPITAL DOM MALAN - CG Nº 027/2022</v>
          </cell>
          <cell r="E1127" t="str">
            <v>ROSA FRANCISCA MORAIS DOS SANTOS</v>
          </cell>
          <cell r="F1127" t="str">
            <v>2 - Outros Profissionais da Saúde</v>
          </cell>
          <cell r="G1127" t="str">
            <v>3222-05</v>
          </cell>
          <cell r="H1127">
            <v>46143</v>
          </cell>
          <cell r="J1127">
            <v>318.24160000000001</v>
          </cell>
          <cell r="L1127">
            <v>71.443564530289706</v>
          </cell>
          <cell r="M1127">
            <v>1.64</v>
          </cell>
          <cell r="O1127">
            <v>1.7740445126630799</v>
          </cell>
          <cell r="R1127">
            <v>187.71394230769201</v>
          </cell>
          <cell r="S1127">
            <v>98.38</v>
          </cell>
          <cell r="U1127">
            <v>162.04</v>
          </cell>
          <cell r="X1127" t="str">
            <v>AUXILIO CRECHE</v>
          </cell>
          <cell r="Y1127">
            <v>1563.94</v>
          </cell>
          <cell r="AB1127" t="str">
            <v>PISO ENFERMAGEM</v>
          </cell>
        </row>
        <row r="1128">
          <cell r="C1128" t="str">
            <v>HOSPITAL DOM MALAN - CG Nº 027/2022</v>
          </cell>
          <cell r="E1128" t="str">
            <v>ROSA GABRIELA PEREIRA RORIZ</v>
          </cell>
          <cell r="F1128" t="str">
            <v>1 - Médico</v>
          </cell>
          <cell r="G1128" t="str">
            <v>2251-50</v>
          </cell>
          <cell r="H1128">
            <v>46143</v>
          </cell>
          <cell r="J1128">
            <v>2719.4008000000003</v>
          </cell>
          <cell r="L1128">
            <v>71.443564530289706</v>
          </cell>
          <cell r="M1128">
            <v>12.82</v>
          </cell>
          <cell r="O1128">
            <v>1.7740445126630799</v>
          </cell>
          <cell r="S1128">
            <v>0</v>
          </cell>
          <cell r="U1128">
            <v>0</v>
          </cell>
          <cell r="Y1128">
            <v>0</v>
          </cell>
        </row>
        <row r="1129">
          <cell r="C1129" t="str">
            <v>HOSPITAL DOM MALAN - CG Nº 027/2022</v>
          </cell>
          <cell r="E1129" t="str">
            <v>ROSALVA DE LIMA GALVAO</v>
          </cell>
          <cell r="F1129" t="str">
            <v>2 - Outros Profissionais da Saúde</v>
          </cell>
          <cell r="G1129" t="str">
            <v>3222-05</v>
          </cell>
          <cell r="H1129">
            <v>46143</v>
          </cell>
          <cell r="J1129">
            <v>282.21840000000003</v>
          </cell>
          <cell r="L1129">
            <v>71.443564530289706</v>
          </cell>
          <cell r="M1129">
            <v>1.64</v>
          </cell>
          <cell r="O1129">
            <v>1.7740445126630799</v>
          </cell>
          <cell r="S1129">
            <v>0</v>
          </cell>
          <cell r="U1129">
            <v>0</v>
          </cell>
          <cell r="Y1129">
            <v>1563.94</v>
          </cell>
          <cell r="AB1129" t="str">
            <v>PISO ENFERMAGEM</v>
          </cell>
        </row>
        <row r="1130">
          <cell r="C1130" t="str">
            <v>HOSPITAL DOM MALAN - CG Nº 027/2022</v>
          </cell>
          <cell r="E1130" t="str">
            <v>ROSANGELA FEITOSA DO NASCIMENTO SANTANA</v>
          </cell>
          <cell r="F1130" t="str">
            <v>2 - Outros Profissionais da Saúde</v>
          </cell>
          <cell r="G1130" t="str">
            <v>3222-05</v>
          </cell>
          <cell r="H1130">
            <v>46143</v>
          </cell>
          <cell r="J1130">
            <v>0</v>
          </cell>
          <cell r="M1130">
            <v>0</v>
          </cell>
          <cell r="O1130">
            <v>1.7740445126630799</v>
          </cell>
          <cell r="S1130">
            <v>0</v>
          </cell>
          <cell r="U1130">
            <v>0</v>
          </cell>
          <cell r="Y1130">
            <v>0</v>
          </cell>
        </row>
        <row r="1131">
          <cell r="C1131" t="str">
            <v>HOSPITAL DOM MALAN - CG Nº 027/2022</v>
          </cell>
          <cell r="E1131" t="str">
            <v>ROSANGELA OLIVEIRA BRUNO VENANCIO</v>
          </cell>
          <cell r="F1131" t="str">
            <v>2 - Outros Profissionais da Saúde</v>
          </cell>
          <cell r="G1131" t="str">
            <v>3222-05</v>
          </cell>
          <cell r="H1131">
            <v>46143</v>
          </cell>
          <cell r="J1131">
            <v>282.21840000000003</v>
          </cell>
          <cell r="L1131">
            <v>71.443564530289706</v>
          </cell>
          <cell r="M1131">
            <v>1.64</v>
          </cell>
          <cell r="O1131">
            <v>1.7740445126630799</v>
          </cell>
          <cell r="S1131">
            <v>0</v>
          </cell>
          <cell r="U1131">
            <v>0</v>
          </cell>
          <cell r="Y1131">
            <v>1563.94</v>
          </cell>
          <cell r="AB1131" t="str">
            <v>PISO ENFERMAGEM</v>
          </cell>
        </row>
        <row r="1132">
          <cell r="C1132" t="str">
            <v>HOSPITAL DOM MALAN - CG Nº 027/2022</v>
          </cell>
          <cell r="E1132" t="str">
            <v>ROSANGELA SILVA BARBOSA</v>
          </cell>
          <cell r="F1132" t="str">
            <v>3 - Administrativo</v>
          </cell>
          <cell r="G1132" t="str">
            <v>5134-30</v>
          </cell>
          <cell r="H1132">
            <v>46143</v>
          </cell>
          <cell r="J1132">
            <v>155.61600000000001</v>
          </cell>
          <cell r="L1132">
            <v>71.443564530289706</v>
          </cell>
          <cell r="M1132">
            <v>1.62</v>
          </cell>
          <cell r="O1132">
            <v>1.7740445126630799</v>
          </cell>
          <cell r="R1132">
            <v>187.71394230769201</v>
          </cell>
          <cell r="S1132">
            <v>97.26</v>
          </cell>
          <cell r="U1132">
            <v>0</v>
          </cell>
          <cell r="Y1132">
            <v>0</v>
          </cell>
        </row>
        <row r="1133">
          <cell r="C1133" t="str">
            <v>HOSPITAL DOM MALAN - CG Nº 027/2022</v>
          </cell>
          <cell r="E1133" t="str">
            <v>ROSANGELA XAVIER RIBEIRO</v>
          </cell>
          <cell r="F1133" t="str">
            <v>3 - Administrativo</v>
          </cell>
          <cell r="G1133" t="str">
            <v>3516-05</v>
          </cell>
          <cell r="H1133">
            <v>46143</v>
          </cell>
          <cell r="J1133">
            <v>211.88080000000002</v>
          </cell>
          <cell r="L1133">
            <v>71.443564530289706</v>
          </cell>
          <cell r="M1133">
            <v>2.3199999999999998</v>
          </cell>
          <cell r="O1133">
            <v>1.7740445126630799</v>
          </cell>
          <cell r="S1133">
            <v>0</v>
          </cell>
          <cell r="U1133">
            <v>0</v>
          </cell>
          <cell r="Y1133">
            <v>0</v>
          </cell>
        </row>
        <row r="1134">
          <cell r="C1134" t="str">
            <v>HOSPITAL DOM MALAN - CG Nº 027/2022</v>
          </cell>
          <cell r="E1134" t="str">
            <v>ROSEMEIRE NUNES DE LIMA</v>
          </cell>
          <cell r="F1134" t="str">
            <v>3 - Administrativo</v>
          </cell>
          <cell r="G1134" t="str">
            <v>5163-45</v>
          </cell>
          <cell r="H1134">
            <v>46143</v>
          </cell>
          <cell r="J1134">
            <v>167.1688</v>
          </cell>
          <cell r="L1134">
            <v>71.443564530289706</v>
          </cell>
          <cell r="M1134">
            <v>1.3</v>
          </cell>
          <cell r="O1134">
            <v>1.7740445126630799</v>
          </cell>
          <cell r="S1134">
            <v>0</v>
          </cell>
          <cell r="U1134">
            <v>0</v>
          </cell>
          <cell r="Y1134">
            <v>0</v>
          </cell>
        </row>
        <row r="1135">
          <cell r="C1135" t="str">
            <v>HOSPITAL DOM MALAN - CG Nº 027/2022</v>
          </cell>
          <cell r="E1135" t="str">
            <v>ROSIENE SOUSA DE CARVAlHO</v>
          </cell>
          <cell r="F1135" t="str">
            <v>2 - Outros Profissionais da Saúde</v>
          </cell>
          <cell r="G1135" t="str">
            <v>3222-05</v>
          </cell>
          <cell r="H1135">
            <v>46143</v>
          </cell>
          <cell r="J1135">
            <v>293.10240000000005</v>
          </cell>
          <cell r="L1135">
            <v>71.443564530289706</v>
          </cell>
          <cell r="M1135">
            <v>1.31</v>
          </cell>
          <cell r="O1135">
            <v>1.7740445126630799</v>
          </cell>
          <cell r="R1135">
            <v>187.71394230769201</v>
          </cell>
          <cell r="S1135">
            <v>78.7</v>
          </cell>
          <cell r="U1135">
            <v>0</v>
          </cell>
          <cell r="Y1135">
            <v>1563.94</v>
          </cell>
          <cell r="AB1135" t="str">
            <v>PISO ENFERMAGEM</v>
          </cell>
        </row>
        <row r="1136">
          <cell r="C1136" t="str">
            <v>HOSPITAL DOM MALAN - CG Nº 027/2022</v>
          </cell>
          <cell r="E1136" t="str">
            <v>ROSILDA DORALICE MATIAS CRUZ</v>
          </cell>
          <cell r="F1136" t="str">
            <v>2 - Outros Profissionais da Saúde</v>
          </cell>
          <cell r="G1136" t="str">
            <v>3222-05</v>
          </cell>
          <cell r="H1136">
            <v>46143</v>
          </cell>
          <cell r="J1136">
            <v>310.74799999999999</v>
          </cell>
          <cell r="L1136">
            <v>71.443564530289706</v>
          </cell>
          <cell r="M1136">
            <v>1.64</v>
          </cell>
          <cell r="O1136">
            <v>1.7740445126630799</v>
          </cell>
          <cell r="S1136">
            <v>0</v>
          </cell>
          <cell r="U1136">
            <v>0</v>
          </cell>
          <cell r="Y1136">
            <v>1563.94</v>
          </cell>
          <cell r="AB1136" t="str">
            <v>PISO ENFERMAGEM</v>
          </cell>
        </row>
        <row r="1137">
          <cell r="C1137" t="str">
            <v>HOSPITAL DOM MALAN - CG Nº 027/2022</v>
          </cell>
          <cell r="E1137" t="str">
            <v>ROSILENE RIBEIRO DE AQUINO</v>
          </cell>
          <cell r="F1137" t="str">
            <v>2 - Outros Profissionais da Saúde</v>
          </cell>
          <cell r="G1137" t="str">
            <v>3222-05</v>
          </cell>
          <cell r="H1137">
            <v>46143</v>
          </cell>
          <cell r="J1137">
            <v>128.2696</v>
          </cell>
          <cell r="L1137">
            <v>71.443564530289706</v>
          </cell>
          <cell r="M1137">
            <v>1.26</v>
          </cell>
          <cell r="O1137">
            <v>1.7740445126630799</v>
          </cell>
          <cell r="S1137">
            <v>0</v>
          </cell>
          <cell r="U1137">
            <v>0</v>
          </cell>
          <cell r="Y1137">
            <v>0</v>
          </cell>
        </row>
        <row r="1138">
          <cell r="C1138" t="str">
            <v>HOSPITAL DOM MALAN - CG Nº 027/2022</v>
          </cell>
          <cell r="E1138" t="str">
            <v>ROSIMARY DOS SANTOS SILVA</v>
          </cell>
          <cell r="F1138" t="str">
            <v>2 - Outros Profissionais da Saúde</v>
          </cell>
          <cell r="G1138" t="str">
            <v>3222-05</v>
          </cell>
          <cell r="H1138">
            <v>46143</v>
          </cell>
          <cell r="J1138">
            <v>359.0496</v>
          </cell>
          <cell r="L1138">
            <v>71.443564530289706</v>
          </cell>
          <cell r="M1138">
            <v>1.64</v>
          </cell>
          <cell r="O1138">
            <v>1.7740445126630799</v>
          </cell>
          <cell r="R1138">
            <v>187.71394230769201</v>
          </cell>
          <cell r="S1138">
            <v>98.38</v>
          </cell>
          <cell r="U1138">
            <v>0</v>
          </cell>
          <cell r="Y1138">
            <v>1563.94</v>
          </cell>
          <cell r="AB1138" t="str">
            <v>PISO ENFERMAGEM</v>
          </cell>
        </row>
        <row r="1139">
          <cell r="C1139" t="str">
            <v>HOSPITAL DOM MALAN - CG Nº 027/2022</v>
          </cell>
          <cell r="E1139" t="str">
            <v>ROSIMEIRE MARIA DA SILVA</v>
          </cell>
          <cell r="F1139" t="str">
            <v>2 - Outros Profissionais da Saúde</v>
          </cell>
          <cell r="G1139" t="str">
            <v>2237-10</v>
          </cell>
          <cell r="H1139">
            <v>46143</v>
          </cell>
          <cell r="J1139">
            <v>325.12080000000003</v>
          </cell>
          <cell r="M1139">
            <v>0</v>
          </cell>
          <cell r="O1139">
            <v>1.7740445126630799</v>
          </cell>
          <cell r="S1139">
            <v>0</v>
          </cell>
          <cell r="U1139">
            <v>128</v>
          </cell>
          <cell r="X1139" t="str">
            <v>AUXILIO CRECHE</v>
          </cell>
          <cell r="Y1139">
            <v>0</v>
          </cell>
        </row>
        <row r="1140">
          <cell r="C1140" t="str">
            <v>HOSPITAL DOM MALAN - CG Nº 027/2022</v>
          </cell>
          <cell r="E1140" t="str">
            <v>ROSIMERE PEREIRA DOS SANTOS SILVA</v>
          </cell>
          <cell r="F1140" t="str">
            <v>2 - Outros Profissionais da Saúde</v>
          </cell>
          <cell r="G1140" t="str">
            <v>3222-05</v>
          </cell>
          <cell r="H1140">
            <v>46143</v>
          </cell>
          <cell r="J1140">
            <v>165.83360000000002</v>
          </cell>
          <cell r="L1140">
            <v>71.443564530289706</v>
          </cell>
          <cell r="M1140">
            <v>1.64</v>
          </cell>
          <cell r="O1140">
            <v>1.7740445126630799</v>
          </cell>
          <cell r="S1140">
            <v>0</v>
          </cell>
          <cell r="U1140">
            <v>0</v>
          </cell>
          <cell r="Y1140">
            <v>0</v>
          </cell>
        </row>
        <row r="1141">
          <cell r="C1141" t="str">
            <v>HOSPITAL DOM MALAN - CG Nº 027/2022</v>
          </cell>
          <cell r="E1141" t="str">
            <v>ROSINEIDE RODRIGUES DOS SANTOS</v>
          </cell>
          <cell r="F1141" t="str">
            <v>3 - Administrativo</v>
          </cell>
          <cell r="G1141" t="str">
            <v>5134-30</v>
          </cell>
          <cell r="H1141">
            <v>46143</v>
          </cell>
          <cell r="J1141">
            <v>247.1352</v>
          </cell>
          <cell r="L1141">
            <v>71.443564530289706</v>
          </cell>
          <cell r="M1141">
            <v>1.62</v>
          </cell>
          <cell r="O1141">
            <v>1.7740445126630799</v>
          </cell>
          <cell r="R1141">
            <v>187.71394230769201</v>
          </cell>
          <cell r="S1141">
            <v>97.26</v>
          </cell>
          <cell r="U1141">
            <v>0</v>
          </cell>
          <cell r="Y1141">
            <v>0</v>
          </cell>
        </row>
        <row r="1142">
          <cell r="C1142" t="str">
            <v>HOSPITAL DOM MALAN - CG Nº 027/2022</v>
          </cell>
          <cell r="E1142" t="str">
            <v>ROSSINI TROCCOLI LACERDA JUNIOR</v>
          </cell>
          <cell r="F1142" t="str">
            <v>1 - Médico</v>
          </cell>
          <cell r="G1142" t="str">
            <v>2251-24</v>
          </cell>
          <cell r="H1142">
            <v>46143</v>
          </cell>
          <cell r="J1142">
            <v>2760.5928000000004</v>
          </cell>
          <cell r="L1142">
            <v>71.443564530289706</v>
          </cell>
          <cell r="M1142">
            <v>16.03</v>
          </cell>
          <cell r="O1142">
            <v>1.7740445126630799</v>
          </cell>
          <cell r="S1142">
            <v>0</v>
          </cell>
          <cell r="U1142">
            <v>0</v>
          </cell>
          <cell r="Y1142">
            <v>0</v>
          </cell>
        </row>
        <row r="1143">
          <cell r="C1143" t="str">
            <v>HOSPITAL DOM MALAN - CG Nº 027/2022</v>
          </cell>
          <cell r="E1143" t="str">
            <v>ROZANGELA SOUZA DO NASCIMENTO SILVA</v>
          </cell>
          <cell r="F1143" t="str">
            <v>3 - Administrativo</v>
          </cell>
          <cell r="G1143" t="str">
            <v>5132-20</v>
          </cell>
          <cell r="H1143">
            <v>46143</v>
          </cell>
          <cell r="J1143">
            <v>20.748800000000003</v>
          </cell>
          <cell r="L1143">
            <v>71.443564530289706</v>
          </cell>
          <cell r="M1143">
            <v>0.22</v>
          </cell>
          <cell r="O1143">
            <v>1.7740445126630799</v>
          </cell>
          <cell r="R1143">
            <v>187.71394230769201</v>
          </cell>
          <cell r="S1143">
            <v>12.97</v>
          </cell>
          <cell r="U1143">
            <v>0</v>
          </cell>
          <cell r="Y1143">
            <v>0</v>
          </cell>
        </row>
        <row r="1144">
          <cell r="C1144" t="str">
            <v>HOSPITAL DOM MALAN - CG Nº 027/2022</v>
          </cell>
          <cell r="E1144" t="str">
            <v>ROZIDALVA NOGUEIRA CAMPOS</v>
          </cell>
          <cell r="F1144" t="str">
            <v>2 - Outros Profissionais da Saúde</v>
          </cell>
          <cell r="G1144" t="str">
            <v>3222-05</v>
          </cell>
          <cell r="H1144">
            <v>46143</v>
          </cell>
          <cell r="J1144">
            <v>315.8528</v>
          </cell>
          <cell r="L1144">
            <v>71.443564530289706</v>
          </cell>
          <cell r="M1144">
            <v>1.64</v>
          </cell>
          <cell r="O1144">
            <v>1.7740445126630799</v>
          </cell>
          <cell r="S1144">
            <v>0</v>
          </cell>
          <cell r="U1144">
            <v>0</v>
          </cell>
          <cell r="Y1144">
            <v>1563.94</v>
          </cell>
          <cell r="AB1144" t="str">
            <v>PISO ENFERMAGEM</v>
          </cell>
        </row>
        <row r="1145">
          <cell r="C1145" t="str">
            <v>HOSPITAL DOM MALAN - CG Nº 027/2022</v>
          </cell>
          <cell r="E1145" t="str">
            <v>ROZILENE BARBOZA BRITO DE OLIVEIRA</v>
          </cell>
          <cell r="F1145" t="str">
            <v>2 - Outros Profissionais da Saúde</v>
          </cell>
          <cell r="G1145" t="str">
            <v>3222-05</v>
          </cell>
          <cell r="H1145">
            <v>46143</v>
          </cell>
          <cell r="J1145">
            <v>282.21840000000003</v>
          </cell>
          <cell r="L1145">
            <v>71.443564530289706</v>
          </cell>
          <cell r="M1145">
            <v>1.64</v>
          </cell>
          <cell r="O1145">
            <v>1.7740445126630799</v>
          </cell>
          <cell r="R1145">
            <v>187.71394230769201</v>
          </cell>
          <cell r="S1145">
            <v>98.38</v>
          </cell>
          <cell r="U1145">
            <v>0</v>
          </cell>
          <cell r="Y1145">
            <v>1563.94</v>
          </cell>
          <cell r="AB1145" t="str">
            <v>PISO ENFERMAGEM</v>
          </cell>
        </row>
        <row r="1146">
          <cell r="C1146" t="str">
            <v>HOSPITAL DOM MALAN - CG Nº 027/2022</v>
          </cell>
          <cell r="E1146" t="str">
            <v>RUAMMA MARTINS DE ALMEIDA</v>
          </cell>
          <cell r="F1146" t="str">
            <v>1 - Médico</v>
          </cell>
          <cell r="G1146" t="str">
            <v>2252-50</v>
          </cell>
          <cell r="H1146">
            <v>46143</v>
          </cell>
          <cell r="J1146">
            <v>1236.6208000000001</v>
          </cell>
          <cell r="L1146">
            <v>71.443564530289706</v>
          </cell>
          <cell r="M1146">
            <v>9.6199999999999992</v>
          </cell>
          <cell r="O1146">
            <v>1.7740445126630799</v>
          </cell>
          <cell r="S1146">
            <v>0</v>
          </cell>
          <cell r="U1146">
            <v>0</v>
          </cell>
          <cell r="Y1146">
            <v>0</v>
          </cell>
        </row>
        <row r="1147">
          <cell r="C1147" t="str">
            <v>HOSPITAL DOM MALAN - CG Nº 027/2022</v>
          </cell>
          <cell r="E1147" t="str">
            <v>RUBIA SUZETH DORIA SANTANA</v>
          </cell>
          <cell r="F1147" t="str">
            <v>2 - Outros Profissionais da Saúde</v>
          </cell>
          <cell r="G1147" t="str">
            <v>2235-05</v>
          </cell>
          <cell r="H1147">
            <v>46143</v>
          </cell>
          <cell r="J1147">
            <v>368.05680000000001</v>
          </cell>
          <cell r="L1147">
            <v>71.443564530289706</v>
          </cell>
          <cell r="M1147">
            <v>2.12</v>
          </cell>
          <cell r="O1147">
            <v>1.7740445126630799</v>
          </cell>
          <cell r="S1147">
            <v>0</v>
          </cell>
          <cell r="U1147">
            <v>0</v>
          </cell>
          <cell r="Y1147">
            <v>2038.58</v>
          </cell>
          <cell r="AB1147" t="str">
            <v>PISO ENFERMAGEM</v>
          </cell>
        </row>
        <row r="1148">
          <cell r="C1148" t="str">
            <v>HOSPITAL DOM MALAN - CG Nº 027/2022</v>
          </cell>
          <cell r="E1148" t="str">
            <v>RUTH VIVIANE NOVAES LUCIANO</v>
          </cell>
          <cell r="F1148" t="str">
            <v>2 - Outros Profissionais da Saúde</v>
          </cell>
          <cell r="G1148" t="str">
            <v>2235-05</v>
          </cell>
          <cell r="H1148">
            <v>46143</v>
          </cell>
          <cell r="J1148">
            <v>408.02</v>
          </cell>
          <cell r="L1148">
            <v>71.443564530289706</v>
          </cell>
          <cell r="M1148">
            <v>2.12</v>
          </cell>
          <cell r="O1148">
            <v>1.7740445126630799</v>
          </cell>
          <cell r="S1148">
            <v>0</v>
          </cell>
          <cell r="U1148">
            <v>0</v>
          </cell>
          <cell r="Y1148">
            <v>2038.58</v>
          </cell>
          <cell r="AB1148" t="str">
            <v>PISO ENFERMAGEM</v>
          </cell>
        </row>
        <row r="1149">
          <cell r="C1149" t="str">
            <v>HOSPITAL DOM MALAN - CG Nº 027/2022</v>
          </cell>
          <cell r="E1149" t="str">
            <v>RUTICLEIDE DA SILVA CONCEICAO</v>
          </cell>
          <cell r="F1149" t="str">
            <v>2 - Outros Profissionais da Saúde</v>
          </cell>
          <cell r="G1149" t="str">
            <v>3222-05</v>
          </cell>
          <cell r="H1149">
            <v>46143</v>
          </cell>
          <cell r="J1149">
            <v>329.34960000000001</v>
          </cell>
          <cell r="L1149">
            <v>71.443564530289706</v>
          </cell>
          <cell r="M1149">
            <v>0.16</v>
          </cell>
          <cell r="O1149">
            <v>1.7740445126630799</v>
          </cell>
          <cell r="S1149">
            <v>0</v>
          </cell>
          <cell r="U1149">
            <v>0</v>
          </cell>
          <cell r="Y1149">
            <v>1563.94</v>
          </cell>
          <cell r="AB1149" t="str">
            <v>PISO ENFERMAGEM</v>
          </cell>
        </row>
        <row r="1150">
          <cell r="C1150" t="str">
            <v>HOSPITAL DOM MALAN - CG Nº 027/2022</v>
          </cell>
          <cell r="E1150" t="str">
            <v>SABRINA COSTA DE MENEZES</v>
          </cell>
          <cell r="F1150" t="str">
            <v>2 - Outros Profissionais da Saúde</v>
          </cell>
          <cell r="G1150" t="str">
            <v>2235-05</v>
          </cell>
          <cell r="H1150">
            <v>46143</v>
          </cell>
          <cell r="J1150">
            <v>413.44080000000002</v>
          </cell>
          <cell r="L1150">
            <v>71.443564530289706</v>
          </cell>
          <cell r="M1150">
            <v>2.12</v>
          </cell>
          <cell r="O1150">
            <v>1.7740445126630799</v>
          </cell>
          <cell r="S1150">
            <v>0</v>
          </cell>
          <cell r="U1150">
            <v>0</v>
          </cell>
          <cell r="Y1150">
            <v>2038.58</v>
          </cell>
          <cell r="AB1150" t="str">
            <v>PISO ENFERMAGEM</v>
          </cell>
        </row>
        <row r="1151">
          <cell r="C1151" t="str">
            <v>HOSPITAL DOM MALAN - CG Nº 027/2022</v>
          </cell>
          <cell r="E1151" t="str">
            <v>SAMANDA SAYONARA DA SILVA SOARES</v>
          </cell>
          <cell r="F1151" t="str">
            <v>2 - Outros Profissionais da Saúde</v>
          </cell>
          <cell r="G1151" t="str">
            <v>3222-05</v>
          </cell>
          <cell r="H1151">
            <v>46143</v>
          </cell>
          <cell r="J1151">
            <v>318.1336</v>
          </cell>
          <cell r="L1151">
            <v>71.443564530289706</v>
          </cell>
          <cell r="M1151">
            <v>1.64</v>
          </cell>
          <cell r="O1151">
            <v>1.7740445126630799</v>
          </cell>
          <cell r="S1151">
            <v>0</v>
          </cell>
          <cell r="U1151">
            <v>0</v>
          </cell>
          <cell r="Y1151">
            <v>1563.94</v>
          </cell>
          <cell r="AB1151" t="str">
            <v>PISO ENFERMAGEM</v>
          </cell>
        </row>
        <row r="1152">
          <cell r="C1152" t="str">
            <v>HOSPITAL DOM MALAN - CG Nº 027/2022</v>
          </cell>
          <cell r="E1152" t="str">
            <v>SAMARA DE MEDEIROS LIMA</v>
          </cell>
          <cell r="F1152" t="str">
            <v>3 - Administrativo</v>
          </cell>
          <cell r="G1152" t="str">
            <v>4110-10</v>
          </cell>
          <cell r="H1152">
            <v>46143</v>
          </cell>
          <cell r="J1152">
            <v>155.61600000000001</v>
          </cell>
          <cell r="L1152">
            <v>71.443564530289706</v>
          </cell>
          <cell r="M1152">
            <v>1.62</v>
          </cell>
          <cell r="O1152">
            <v>1.7740445126630799</v>
          </cell>
          <cell r="R1152">
            <v>187.71394230769201</v>
          </cell>
          <cell r="S1152">
            <v>97.26</v>
          </cell>
          <cell r="U1152">
            <v>0</v>
          </cell>
          <cell r="Y1152">
            <v>0</v>
          </cell>
        </row>
        <row r="1153">
          <cell r="C1153" t="str">
            <v>HOSPITAL DOM MALAN - CG Nº 027/2022</v>
          </cell>
          <cell r="E1153" t="str">
            <v>SAMARA LOPES BAIAO GOMES</v>
          </cell>
          <cell r="F1153" t="str">
            <v>2 - Outros Profissionais da Saúde</v>
          </cell>
          <cell r="G1153" t="str">
            <v>2236-05</v>
          </cell>
          <cell r="H1153">
            <v>46143</v>
          </cell>
          <cell r="J1153">
            <v>267.11360000000002</v>
          </cell>
          <cell r="L1153">
            <v>71.443564530289706</v>
          </cell>
          <cell r="M1153">
            <v>2.0699999999999998</v>
          </cell>
          <cell r="O1153">
            <v>1.7740445126630799</v>
          </cell>
          <cell r="S1153">
            <v>0</v>
          </cell>
          <cell r="U1153">
            <v>121.1</v>
          </cell>
          <cell r="X1153" t="str">
            <v>AUXILIO CRECHE</v>
          </cell>
          <cell r="Y1153">
            <v>0</v>
          </cell>
        </row>
        <row r="1154">
          <cell r="C1154" t="str">
            <v>HOSPITAL DOM MALAN - CG Nº 027/2022</v>
          </cell>
          <cell r="E1154" t="str">
            <v>SAMARA RAMOS DE OLIVEIRA</v>
          </cell>
          <cell r="F1154" t="str">
            <v>2 - Outros Profissionais da Saúde</v>
          </cell>
          <cell r="G1154" t="str">
            <v>3222-05</v>
          </cell>
          <cell r="H1154">
            <v>46143</v>
          </cell>
          <cell r="J1154">
            <v>302.58480000000003</v>
          </cell>
          <cell r="L1154">
            <v>71.443564530289706</v>
          </cell>
          <cell r="M1154">
            <v>1.64</v>
          </cell>
          <cell r="O1154">
            <v>1.7740445126630799</v>
          </cell>
          <cell r="S1154">
            <v>0</v>
          </cell>
          <cell r="U1154">
            <v>81.02</v>
          </cell>
          <cell r="X1154" t="str">
            <v>AUXILIO CRECHE</v>
          </cell>
          <cell r="Y1154">
            <v>1563.94</v>
          </cell>
          <cell r="AB1154" t="str">
            <v>PISO ENFERMAGEM</v>
          </cell>
        </row>
        <row r="1155">
          <cell r="C1155" t="str">
            <v>HOSPITAL DOM MALAN - CG Nº 027/2022</v>
          </cell>
          <cell r="E1155" t="str">
            <v>SAMIA SANTOS GONCALVES TORRES</v>
          </cell>
          <cell r="F1155" t="str">
            <v>3 - Administrativo</v>
          </cell>
          <cell r="G1155" t="str">
            <v>4110-10</v>
          </cell>
          <cell r="H1155">
            <v>46143</v>
          </cell>
          <cell r="J1155">
            <v>176.66640000000001</v>
          </cell>
          <cell r="L1155">
            <v>71.443564530289706</v>
          </cell>
          <cell r="M1155">
            <v>1.62</v>
          </cell>
          <cell r="O1155">
            <v>1.7740445126630799</v>
          </cell>
          <cell r="S1155">
            <v>0</v>
          </cell>
          <cell r="U1155">
            <v>0</v>
          </cell>
          <cell r="Y1155">
            <v>0</v>
          </cell>
        </row>
        <row r="1156">
          <cell r="C1156" t="str">
            <v>HOSPITAL DOM MALAN - CG Nº 027/2022</v>
          </cell>
          <cell r="E1156" t="str">
            <v>SAMILA MILENA CARVALHO DE SOUZA</v>
          </cell>
          <cell r="F1156" t="str">
            <v>2 - Outros Profissionais da Saúde</v>
          </cell>
          <cell r="G1156" t="str">
            <v>3222-05</v>
          </cell>
          <cell r="H1156">
            <v>46143</v>
          </cell>
          <cell r="J1156">
            <v>195.0368</v>
          </cell>
          <cell r="L1156">
            <v>71.443564530289706</v>
          </cell>
          <cell r="M1156">
            <v>1.64</v>
          </cell>
          <cell r="O1156">
            <v>1.7740445126630799</v>
          </cell>
          <cell r="S1156">
            <v>0</v>
          </cell>
          <cell r="U1156">
            <v>0</v>
          </cell>
          <cell r="Y1156">
            <v>208.52</v>
          </cell>
          <cell r="AB1156" t="str">
            <v>PISO ENFERMAGEM</v>
          </cell>
        </row>
        <row r="1157">
          <cell r="C1157" t="str">
            <v>HOSPITAL DOM MALAN - CG Nº 027/2022</v>
          </cell>
          <cell r="E1157" t="str">
            <v>SAMYRA PEREIRA DE MORAES ARAUJO</v>
          </cell>
          <cell r="F1157" t="str">
            <v>2 - Outros Profissionais da Saúde</v>
          </cell>
          <cell r="G1157" t="str">
            <v>2235-05</v>
          </cell>
          <cell r="H1157">
            <v>46143</v>
          </cell>
          <cell r="J1157">
            <v>400.07839999999999</v>
          </cell>
          <cell r="L1157">
            <v>71.443564530289706</v>
          </cell>
          <cell r="M1157">
            <v>2.12</v>
          </cell>
          <cell r="O1157">
            <v>1.7740445126630799</v>
          </cell>
          <cell r="S1157">
            <v>0</v>
          </cell>
          <cell r="U1157">
            <v>0</v>
          </cell>
          <cell r="Y1157">
            <v>2038.58</v>
          </cell>
          <cell r="AB1157" t="str">
            <v>PISO ENFERMAGEM</v>
          </cell>
        </row>
        <row r="1158">
          <cell r="C1158" t="str">
            <v>HOSPITAL DOM MALAN - CG Nº 027/2022</v>
          </cell>
          <cell r="E1158" t="str">
            <v>SARA BARBOSA MESSIAS VIEIRA</v>
          </cell>
          <cell r="F1158" t="str">
            <v>2 - Outros Profissionais da Saúde</v>
          </cell>
          <cell r="G1158" t="str">
            <v>3222-05</v>
          </cell>
          <cell r="H1158">
            <v>46143</v>
          </cell>
          <cell r="J1158">
            <v>137.4504</v>
          </cell>
          <cell r="L1158">
            <v>71.443564530289706</v>
          </cell>
          <cell r="M1158">
            <v>1.31</v>
          </cell>
          <cell r="O1158">
            <v>1.7740445126630799</v>
          </cell>
          <cell r="S1158">
            <v>0</v>
          </cell>
          <cell r="U1158">
            <v>81.02</v>
          </cell>
          <cell r="X1158" t="str">
            <v>AUXILIO CRECHE</v>
          </cell>
          <cell r="Y1158">
            <v>0</v>
          </cell>
        </row>
        <row r="1159">
          <cell r="C1159" t="str">
            <v>HOSPITAL DOM MALAN - CG Nº 027/2022</v>
          </cell>
          <cell r="E1159" t="str">
            <v>SARA EMANUELA ANDRADE DE BARROS</v>
          </cell>
          <cell r="F1159" t="str">
            <v>2 - Outros Profissionais da Saúde</v>
          </cell>
          <cell r="G1159" t="str">
            <v>5152-05</v>
          </cell>
          <cell r="H1159">
            <v>46143</v>
          </cell>
          <cell r="J1159">
            <v>176.61439999999999</v>
          </cell>
          <cell r="L1159">
            <v>71.443564530289706</v>
          </cell>
          <cell r="M1159">
            <v>1.3</v>
          </cell>
          <cell r="O1159">
            <v>1.7740445126630799</v>
          </cell>
          <cell r="S1159">
            <v>0</v>
          </cell>
          <cell r="U1159">
            <v>83.7</v>
          </cell>
          <cell r="X1159" t="str">
            <v>AUXILIO CRECHE</v>
          </cell>
          <cell r="Y1159">
            <v>0</v>
          </cell>
        </row>
        <row r="1160">
          <cell r="C1160" t="str">
            <v>HOSPITAL DOM MALAN - CG Nº 027/2022</v>
          </cell>
          <cell r="E1160" t="str">
            <v>SARA MARIA VERBUTINO</v>
          </cell>
          <cell r="F1160" t="str">
            <v>2 - Outros Profissionais da Saúde</v>
          </cell>
          <cell r="G1160" t="str">
            <v>2235-05</v>
          </cell>
          <cell r="H1160">
            <v>46143</v>
          </cell>
          <cell r="J1160">
            <v>410.88160000000005</v>
          </cell>
          <cell r="L1160">
            <v>71.443564530289706</v>
          </cell>
          <cell r="M1160">
            <v>2.12</v>
          </cell>
          <cell r="O1160">
            <v>1.7740445126630799</v>
          </cell>
          <cell r="S1160">
            <v>0</v>
          </cell>
          <cell r="U1160">
            <v>0</v>
          </cell>
          <cell r="Y1160">
            <v>2038.58</v>
          </cell>
          <cell r="AB1160" t="str">
            <v>PISO ENFERMAGEM</v>
          </cell>
        </row>
        <row r="1161">
          <cell r="C1161" t="str">
            <v>HOSPITAL DOM MALAN - CG Nº 027/2022</v>
          </cell>
          <cell r="E1161" t="str">
            <v>SARA RUBIA DE SOUZA FRANCO</v>
          </cell>
          <cell r="F1161" t="str">
            <v>2 - Outros Profissionais da Saúde</v>
          </cell>
          <cell r="G1161" t="str">
            <v>2236-05</v>
          </cell>
          <cell r="H1161">
            <v>46143</v>
          </cell>
          <cell r="J1161">
            <v>219.96400000000003</v>
          </cell>
          <cell r="L1161">
            <v>71.443564530289706</v>
          </cell>
          <cell r="M1161">
            <v>2.33</v>
          </cell>
          <cell r="O1161">
            <v>1.7740445126630799</v>
          </cell>
          <cell r="S1161">
            <v>0</v>
          </cell>
          <cell r="U1161">
            <v>0</v>
          </cell>
          <cell r="Y1161">
            <v>0</v>
          </cell>
        </row>
        <row r="1162">
          <cell r="C1162" t="str">
            <v>HOSPITAL DOM MALAN - CG Nº 027/2022</v>
          </cell>
          <cell r="E1162" t="str">
            <v>SEBASTIAN CARLOS ELISEU BOUZADA</v>
          </cell>
          <cell r="F1162" t="str">
            <v>1 - Médico</v>
          </cell>
          <cell r="G1162" t="str">
            <v>2252-60</v>
          </cell>
          <cell r="H1162">
            <v>46143</v>
          </cell>
          <cell r="J1162">
            <v>697.39520000000005</v>
          </cell>
          <cell r="M1162">
            <v>0</v>
          </cell>
          <cell r="O1162">
            <v>1.7740445126630799</v>
          </cell>
          <cell r="S1162">
            <v>0</v>
          </cell>
          <cell r="U1162">
            <v>0</v>
          </cell>
          <cell r="Y1162">
            <v>0</v>
          </cell>
        </row>
        <row r="1163">
          <cell r="C1163" t="str">
            <v>HOSPITAL DOM MALAN - CG Nº 027/2022</v>
          </cell>
          <cell r="E1163" t="str">
            <v>SENIRA COSTA DOS SANTOS</v>
          </cell>
          <cell r="F1163" t="str">
            <v>2 - Outros Profissionais da Saúde</v>
          </cell>
          <cell r="G1163" t="str">
            <v>3222-05</v>
          </cell>
          <cell r="H1163">
            <v>46143</v>
          </cell>
          <cell r="J1163">
            <v>312.68400000000003</v>
          </cell>
          <cell r="L1163">
            <v>71.443564530289706</v>
          </cell>
          <cell r="M1163">
            <v>1.64</v>
          </cell>
          <cell r="O1163">
            <v>1.7740445126630799</v>
          </cell>
          <cell r="S1163">
            <v>0</v>
          </cell>
          <cell r="U1163">
            <v>0</v>
          </cell>
          <cell r="Y1163">
            <v>1563.94</v>
          </cell>
          <cell r="AB1163" t="str">
            <v>PISO ENFERMAGEM</v>
          </cell>
        </row>
        <row r="1164">
          <cell r="C1164" t="str">
            <v>HOSPITAL DOM MALAN - CG Nº 027/2022</v>
          </cell>
          <cell r="E1164" t="str">
            <v>SHAMARA CRYSTYNNA CARDOSO SANTOS</v>
          </cell>
          <cell r="F1164" t="str">
            <v>1 - Médico</v>
          </cell>
          <cell r="G1164" t="str">
            <v>2252-50</v>
          </cell>
          <cell r="H1164">
            <v>46143</v>
          </cell>
          <cell r="J1164">
            <v>561.56240000000003</v>
          </cell>
          <cell r="L1164">
            <v>71.443564530289706</v>
          </cell>
          <cell r="M1164">
            <v>4.8099999999999996</v>
          </cell>
          <cell r="O1164">
            <v>1.7740445126630799</v>
          </cell>
          <cell r="S1164">
            <v>0</v>
          </cell>
          <cell r="U1164">
            <v>0</v>
          </cell>
          <cell r="Y1164">
            <v>0</v>
          </cell>
        </row>
        <row r="1165">
          <cell r="C1165" t="str">
            <v>HOSPITAL DOM MALAN - CG Nº 027/2022</v>
          </cell>
          <cell r="E1165" t="str">
            <v>SHEILA CRISTIANA MACIEL LIMA</v>
          </cell>
          <cell r="F1165" t="str">
            <v>2 - Outros Profissionais da Saúde</v>
          </cell>
          <cell r="G1165" t="str">
            <v>3222-05</v>
          </cell>
          <cell r="H1165">
            <v>46143</v>
          </cell>
          <cell r="J1165">
            <v>332.91440000000006</v>
          </cell>
          <cell r="L1165">
            <v>71.443564530289706</v>
          </cell>
          <cell r="M1165">
            <v>1.64</v>
          </cell>
          <cell r="O1165">
            <v>1.7740445126630799</v>
          </cell>
          <cell r="S1165">
            <v>0</v>
          </cell>
          <cell r="U1165">
            <v>0</v>
          </cell>
          <cell r="Y1165">
            <v>1563.94</v>
          </cell>
          <cell r="AB1165" t="str">
            <v>PISO ENFERMAGEM</v>
          </cell>
        </row>
        <row r="1166">
          <cell r="C1166" t="str">
            <v>HOSPITAL DOM MALAN - CG Nº 027/2022</v>
          </cell>
          <cell r="E1166" t="str">
            <v>SHEILA PATRICIA DOS SANTOS SILVA</v>
          </cell>
          <cell r="F1166" t="str">
            <v>2 - Outros Profissionais da Saúde</v>
          </cell>
          <cell r="G1166" t="str">
            <v>3222-05</v>
          </cell>
          <cell r="H1166">
            <v>46143</v>
          </cell>
          <cell r="J1166">
            <v>229.85040000000001</v>
          </cell>
          <cell r="L1166">
            <v>71.443564530289706</v>
          </cell>
          <cell r="M1166">
            <v>1.0900000000000001</v>
          </cell>
          <cell r="O1166">
            <v>1.7740445126630799</v>
          </cell>
          <cell r="R1166">
            <v>187.71394230769201</v>
          </cell>
          <cell r="S1166">
            <v>65.59</v>
          </cell>
          <cell r="U1166">
            <v>0</v>
          </cell>
          <cell r="Y1166">
            <v>1563.94</v>
          </cell>
          <cell r="AB1166" t="str">
            <v>PISO ENFERMAGEM</v>
          </cell>
        </row>
        <row r="1167">
          <cell r="C1167" t="str">
            <v>HOSPITAL DOM MALAN - CG Nº 027/2022</v>
          </cell>
          <cell r="E1167" t="str">
            <v>SHEYLLA MAYLANNE AMORIM MACEDO</v>
          </cell>
          <cell r="F1167" t="str">
            <v>2 - Outros Profissionais da Saúde</v>
          </cell>
          <cell r="G1167" t="str">
            <v>2516-05</v>
          </cell>
          <cell r="H1167">
            <v>46143</v>
          </cell>
          <cell r="J1167">
            <v>281.04480000000001</v>
          </cell>
          <cell r="L1167">
            <v>71.443564530289706</v>
          </cell>
          <cell r="M1167">
            <v>2.65</v>
          </cell>
          <cell r="O1167">
            <v>1.7740445126630799</v>
          </cell>
          <cell r="S1167">
            <v>0</v>
          </cell>
          <cell r="U1167">
            <v>0</v>
          </cell>
          <cell r="Y1167">
            <v>0</v>
          </cell>
        </row>
        <row r="1168">
          <cell r="C1168" t="str">
            <v>HOSPITAL DOM MALAN - CG Nº 027/2022</v>
          </cell>
          <cell r="E1168" t="str">
            <v>SHIRLLEY KAROLINNY ALVES ALBERICO</v>
          </cell>
          <cell r="F1168" t="str">
            <v>2 - Outros Profissionais da Saúde</v>
          </cell>
          <cell r="G1168" t="str">
            <v>2235-05</v>
          </cell>
          <cell r="H1168">
            <v>46143</v>
          </cell>
          <cell r="J1168">
            <v>448.05680000000001</v>
          </cell>
          <cell r="L1168">
            <v>71.443564530289706</v>
          </cell>
          <cell r="M1168">
            <v>2.12</v>
          </cell>
          <cell r="O1168">
            <v>1.7740445126630799</v>
          </cell>
          <cell r="S1168">
            <v>0</v>
          </cell>
          <cell r="U1168">
            <v>138.38999999999999</v>
          </cell>
          <cell r="X1168" t="str">
            <v>AUXILIO CRECHE</v>
          </cell>
          <cell r="Y1168">
            <v>2038.58</v>
          </cell>
          <cell r="AB1168" t="str">
            <v>PISO ENFERMAGEM</v>
          </cell>
        </row>
        <row r="1169">
          <cell r="C1169" t="str">
            <v>HOSPITAL DOM MALAN - CG Nº 027/2022</v>
          </cell>
          <cell r="E1169" t="str">
            <v>SIDNEY PEREIRA PINTO LEMOS</v>
          </cell>
          <cell r="F1169" t="str">
            <v>1 - Médico</v>
          </cell>
          <cell r="G1169" t="str">
            <v>2252-30</v>
          </cell>
          <cell r="H1169">
            <v>46143</v>
          </cell>
          <cell r="J1169">
            <v>1563.4216000000001</v>
          </cell>
          <cell r="L1169">
            <v>71.443564530289706</v>
          </cell>
          <cell r="M1169">
            <v>9.6199999999999992</v>
          </cell>
          <cell r="O1169">
            <v>1.7740445126630799</v>
          </cell>
          <cell r="S1169">
            <v>0</v>
          </cell>
          <cell r="U1169">
            <v>0</v>
          </cell>
          <cell r="Y1169">
            <v>0</v>
          </cell>
        </row>
        <row r="1170">
          <cell r="C1170" t="str">
            <v>HOSPITAL DOM MALAN - CG Nº 027/2022</v>
          </cell>
          <cell r="E1170" t="str">
            <v>SILVANA ALVES DA SILVA</v>
          </cell>
          <cell r="F1170" t="str">
            <v>3 - Administrativo</v>
          </cell>
          <cell r="G1170" t="str">
            <v>5134-30</v>
          </cell>
          <cell r="H1170">
            <v>46143</v>
          </cell>
          <cell r="J1170">
            <v>175.26320000000001</v>
          </cell>
          <cell r="L1170">
            <v>71.443564530289706</v>
          </cell>
          <cell r="M1170">
            <v>1.62</v>
          </cell>
          <cell r="O1170">
            <v>1.7740445126630799</v>
          </cell>
          <cell r="R1170">
            <v>187.71394230769201</v>
          </cell>
          <cell r="S1170">
            <v>97.26</v>
          </cell>
          <cell r="U1170">
            <v>0</v>
          </cell>
          <cell r="Y1170">
            <v>0</v>
          </cell>
        </row>
        <row r="1171">
          <cell r="C1171" t="str">
            <v>HOSPITAL DOM MALAN - CG Nº 027/2022</v>
          </cell>
          <cell r="E1171" t="str">
            <v>SILVIA LETICIA MARTINS DE ANDRADE</v>
          </cell>
          <cell r="F1171" t="str">
            <v>3 - Administrativo</v>
          </cell>
          <cell r="G1171" t="str">
            <v>5134-30</v>
          </cell>
          <cell r="H1171">
            <v>46143</v>
          </cell>
          <cell r="J1171">
            <v>155.61600000000001</v>
          </cell>
          <cell r="L1171">
            <v>71.443564530289706</v>
          </cell>
          <cell r="M1171">
            <v>1.62</v>
          </cell>
          <cell r="O1171">
            <v>1.7740445126630799</v>
          </cell>
          <cell r="S1171">
            <v>0</v>
          </cell>
          <cell r="U1171">
            <v>0</v>
          </cell>
          <cell r="Y1171">
            <v>0</v>
          </cell>
        </row>
        <row r="1172">
          <cell r="C1172" t="str">
            <v>HOSPITAL DOM MALAN - CG Nº 027/2022</v>
          </cell>
          <cell r="E1172" t="str">
            <v>SILVIA MARIA NASCIMENTO RIBEIRO</v>
          </cell>
          <cell r="F1172" t="str">
            <v>2 - Outros Profissionais da Saúde</v>
          </cell>
          <cell r="G1172" t="str">
            <v>2237-10</v>
          </cell>
          <cell r="H1172">
            <v>46143</v>
          </cell>
          <cell r="J1172">
            <v>319.42160000000001</v>
          </cell>
          <cell r="M1172">
            <v>0</v>
          </cell>
          <cell r="O1172">
            <v>1.7740445126630799</v>
          </cell>
          <cell r="S1172">
            <v>0</v>
          </cell>
          <cell r="U1172">
            <v>0</v>
          </cell>
          <cell r="Y1172">
            <v>0</v>
          </cell>
        </row>
        <row r="1173">
          <cell r="C1173" t="str">
            <v>HOSPITAL DOM MALAN - CG Nº 027/2022</v>
          </cell>
          <cell r="E1173" t="str">
            <v>SILVIA REGINA NASCIMENTO CARVALHO</v>
          </cell>
          <cell r="F1173" t="str">
            <v>2 - Outros Profissionais da Saúde</v>
          </cell>
          <cell r="G1173" t="str">
            <v>3222-05</v>
          </cell>
          <cell r="H1173">
            <v>46143</v>
          </cell>
          <cell r="J1173">
            <v>316.77440000000001</v>
          </cell>
          <cell r="L1173">
            <v>71.443564530289706</v>
          </cell>
          <cell r="M1173">
            <v>1.64</v>
          </cell>
          <cell r="O1173">
            <v>1.7740445126630799</v>
          </cell>
          <cell r="R1173">
            <v>187.71394230769201</v>
          </cell>
          <cell r="S1173">
            <v>98.38</v>
          </cell>
          <cell r="U1173">
            <v>0</v>
          </cell>
          <cell r="Y1173">
            <v>1563.94</v>
          </cell>
          <cell r="AB1173" t="str">
            <v>PISO ENFERMAGEM</v>
          </cell>
        </row>
        <row r="1174">
          <cell r="C1174" t="str">
            <v>HOSPITAL DOM MALAN - CG Nº 027/2022</v>
          </cell>
          <cell r="E1174" t="str">
            <v>SIMONE NOGUEIRA LIMA</v>
          </cell>
          <cell r="F1174" t="str">
            <v>2 - Outros Profissionais da Saúde</v>
          </cell>
          <cell r="G1174" t="str">
            <v>3222-05</v>
          </cell>
          <cell r="H1174">
            <v>46143</v>
          </cell>
          <cell r="J1174">
            <v>348.88400000000001</v>
          </cell>
          <cell r="L1174">
            <v>71.443564530289706</v>
          </cell>
          <cell r="M1174">
            <v>1.64</v>
          </cell>
          <cell r="O1174">
            <v>1.7740445126630799</v>
          </cell>
          <cell r="S1174">
            <v>0</v>
          </cell>
          <cell r="U1174">
            <v>0</v>
          </cell>
          <cell r="Y1174">
            <v>1563.94</v>
          </cell>
          <cell r="AB1174" t="str">
            <v>PISO ENFERMAGEM</v>
          </cell>
        </row>
        <row r="1175">
          <cell r="C1175" t="str">
            <v>HOSPITAL DOM MALAN - CG Nº 027/2022</v>
          </cell>
          <cell r="E1175" t="str">
            <v>SIMONE SAMPAIO NASCIMENTO DE LIMA</v>
          </cell>
          <cell r="F1175" t="str">
            <v>2 - Outros Profissionais da Saúde</v>
          </cell>
          <cell r="G1175" t="str">
            <v>3222-05</v>
          </cell>
          <cell r="H1175">
            <v>46143</v>
          </cell>
          <cell r="J1175">
            <v>198.80799999999999</v>
          </cell>
          <cell r="L1175">
            <v>71.443564530289706</v>
          </cell>
          <cell r="M1175">
            <v>1.64</v>
          </cell>
          <cell r="O1175">
            <v>1.7740445126630799</v>
          </cell>
          <cell r="S1175">
            <v>0</v>
          </cell>
          <cell r="U1175">
            <v>0</v>
          </cell>
          <cell r="Y1175">
            <v>521.30999999999995</v>
          </cell>
          <cell r="AB1175" t="str">
            <v>PISO ENFERMAGEM</v>
          </cell>
        </row>
        <row r="1176">
          <cell r="C1176" t="str">
            <v>HOSPITAL DOM MALAN - CG Nº 027/2022</v>
          </cell>
          <cell r="E1176" t="str">
            <v>SINALVA AUSENI DA SILVA</v>
          </cell>
          <cell r="F1176" t="str">
            <v>3 - Administrativo</v>
          </cell>
          <cell r="G1176" t="str">
            <v>5132-20</v>
          </cell>
          <cell r="H1176">
            <v>46143</v>
          </cell>
          <cell r="J1176">
            <v>25.936</v>
          </cell>
          <cell r="L1176">
            <v>71.443564530289706</v>
          </cell>
          <cell r="M1176">
            <v>0.27</v>
          </cell>
          <cell r="O1176">
            <v>1.7740445126630799</v>
          </cell>
          <cell r="R1176">
            <v>187.71394230769201</v>
          </cell>
          <cell r="S1176">
            <v>16.21</v>
          </cell>
          <cell r="U1176">
            <v>0</v>
          </cell>
          <cell r="Y1176">
            <v>0</v>
          </cell>
        </row>
        <row r="1177">
          <cell r="C1177" t="str">
            <v>HOSPITAL DOM MALAN - CG Nº 027/2022</v>
          </cell>
          <cell r="E1177" t="str">
            <v>SINDARA NUNES PARENTE</v>
          </cell>
          <cell r="F1177" t="str">
            <v>1 - Médico</v>
          </cell>
          <cell r="G1177" t="str">
            <v>2252-50</v>
          </cell>
          <cell r="H1177">
            <v>46143</v>
          </cell>
          <cell r="J1177">
            <v>566.65279999999996</v>
          </cell>
          <cell r="M1177">
            <v>0</v>
          </cell>
          <cell r="O1177">
            <v>1.7740445126630799</v>
          </cell>
          <cell r="S1177">
            <v>0</v>
          </cell>
          <cell r="U1177">
            <v>0</v>
          </cell>
          <cell r="Y1177">
            <v>0</v>
          </cell>
        </row>
        <row r="1178">
          <cell r="C1178" t="str">
            <v>HOSPITAL DOM MALAN - CG Nº 027/2022</v>
          </cell>
          <cell r="E1178" t="str">
            <v>SINTHIA PATRICIA AZEVEDO CORREIA</v>
          </cell>
          <cell r="F1178" t="str">
            <v>2 - Outros Profissionais da Saúde</v>
          </cell>
          <cell r="G1178" t="str">
            <v>3222-05</v>
          </cell>
          <cell r="H1178">
            <v>46143</v>
          </cell>
          <cell r="J1178">
            <v>303.47040000000004</v>
          </cell>
          <cell r="L1178">
            <v>71.443564530289706</v>
          </cell>
          <cell r="M1178">
            <v>1.64</v>
          </cell>
          <cell r="O1178">
            <v>1.7740445126630799</v>
          </cell>
          <cell r="S1178">
            <v>0</v>
          </cell>
          <cell r="U1178">
            <v>0</v>
          </cell>
          <cell r="Y1178">
            <v>1563.94</v>
          </cell>
          <cell r="AB1178" t="str">
            <v>PISO ENFERMAGEM</v>
          </cell>
        </row>
        <row r="1179">
          <cell r="C1179" t="str">
            <v>HOSPITAL DOM MALAN - CG Nº 027/2022</v>
          </cell>
          <cell r="E1179" t="str">
            <v>SIRLEIDE AGUIAR ALMEIDA</v>
          </cell>
          <cell r="F1179" t="str">
            <v>2 - Outros Profissionais da Saúde</v>
          </cell>
          <cell r="G1179" t="str">
            <v>3222-05</v>
          </cell>
          <cell r="H1179">
            <v>46143</v>
          </cell>
          <cell r="J1179">
            <v>303.47040000000004</v>
          </cell>
          <cell r="L1179">
            <v>71.443564530289706</v>
          </cell>
          <cell r="M1179">
            <v>1.64</v>
          </cell>
          <cell r="O1179">
            <v>1.7740445126630799</v>
          </cell>
          <cell r="S1179">
            <v>0</v>
          </cell>
          <cell r="U1179">
            <v>0</v>
          </cell>
          <cell r="Y1179">
            <v>1563.94</v>
          </cell>
          <cell r="AB1179" t="str">
            <v>PISO ENFERMAGEM</v>
          </cell>
        </row>
        <row r="1180">
          <cell r="C1180" t="str">
            <v>HOSPITAL DOM MALAN - CG Nº 027/2022</v>
          </cell>
          <cell r="E1180" t="str">
            <v>SIRLEIDE RUFINO DA SILVA</v>
          </cell>
          <cell r="F1180" t="str">
            <v>2 - Outros Profissionais da Saúde</v>
          </cell>
          <cell r="G1180" t="str">
            <v>3222-05</v>
          </cell>
          <cell r="H1180">
            <v>46143</v>
          </cell>
          <cell r="J1180">
            <v>312.18240000000003</v>
          </cell>
          <cell r="L1180">
            <v>71.443564530289706</v>
          </cell>
          <cell r="M1180">
            <v>1.64</v>
          </cell>
          <cell r="O1180">
            <v>1.7740445126630799</v>
          </cell>
          <cell r="S1180">
            <v>0</v>
          </cell>
          <cell r="U1180">
            <v>0</v>
          </cell>
          <cell r="Y1180">
            <v>1563.94</v>
          </cell>
          <cell r="AB1180" t="str">
            <v>PISO ENFERMAGEM</v>
          </cell>
        </row>
        <row r="1181">
          <cell r="C1181" t="str">
            <v>HOSPITAL DOM MALAN - CG Nº 027/2022</v>
          </cell>
          <cell r="E1181" t="str">
            <v>SOLANGE ARAUJO RODRIGUES</v>
          </cell>
          <cell r="F1181" t="str">
            <v>2 - Outros Profissionais da Saúde</v>
          </cell>
          <cell r="G1181" t="str">
            <v>3222-05</v>
          </cell>
          <cell r="H1181">
            <v>46143</v>
          </cell>
          <cell r="J1181">
            <v>329.34960000000001</v>
          </cell>
          <cell r="L1181">
            <v>71.443564530289706</v>
          </cell>
          <cell r="M1181">
            <v>0.16</v>
          </cell>
          <cell r="O1181">
            <v>1.7740445126630799</v>
          </cell>
          <cell r="R1181">
            <v>187.71394230769201</v>
          </cell>
          <cell r="S1181">
            <v>9.84</v>
          </cell>
          <cell r="U1181">
            <v>0</v>
          </cell>
          <cell r="Y1181">
            <v>1563.94</v>
          </cell>
          <cell r="AB1181" t="str">
            <v>PISO ENFERMAGEM</v>
          </cell>
        </row>
        <row r="1182">
          <cell r="C1182" t="str">
            <v>HOSPITAL DOM MALAN - CG Nº 027/2022</v>
          </cell>
          <cell r="E1182" t="str">
            <v>SOLANGE BATISTA NEVES</v>
          </cell>
          <cell r="F1182" t="str">
            <v>3 - Administrativo</v>
          </cell>
          <cell r="G1182" t="str">
            <v>5134-30</v>
          </cell>
          <cell r="H1182">
            <v>46143</v>
          </cell>
          <cell r="J1182">
            <v>213.34639999999999</v>
          </cell>
          <cell r="L1182">
            <v>71.443564530289706</v>
          </cell>
          <cell r="M1182">
            <v>0.22</v>
          </cell>
          <cell r="O1182">
            <v>1.7740445126630799</v>
          </cell>
          <cell r="R1182">
            <v>187.71394230769201</v>
          </cell>
          <cell r="S1182">
            <v>12.97</v>
          </cell>
          <cell r="U1182">
            <v>0</v>
          </cell>
          <cell r="Y1182">
            <v>0</v>
          </cell>
        </row>
        <row r="1183">
          <cell r="C1183" t="str">
            <v>HOSPITAL DOM MALAN - CG Nº 027/2022</v>
          </cell>
          <cell r="E1183" t="str">
            <v>SOLANGE COELHO DE ARAUJO</v>
          </cell>
          <cell r="F1183" t="str">
            <v>3 - Administrativo</v>
          </cell>
          <cell r="G1183" t="str">
            <v>4221-05</v>
          </cell>
          <cell r="H1183">
            <v>46143</v>
          </cell>
          <cell r="J1183">
            <v>67.433599999999998</v>
          </cell>
          <cell r="L1183">
            <v>71.443564530289706</v>
          </cell>
          <cell r="M1183">
            <v>0.7</v>
          </cell>
          <cell r="O1183">
            <v>1.7740445126630799</v>
          </cell>
          <cell r="S1183">
            <v>0</v>
          </cell>
          <cell r="U1183">
            <v>162.1</v>
          </cell>
          <cell r="X1183" t="str">
            <v>AUXILIO CRECHE</v>
          </cell>
          <cell r="Y1183">
            <v>0</v>
          </cell>
        </row>
        <row r="1184">
          <cell r="C1184" t="str">
            <v>HOSPITAL DOM MALAN - CG Nº 027/2022</v>
          </cell>
          <cell r="E1184" t="str">
            <v>SOLANGE COSTA DUARTE</v>
          </cell>
          <cell r="F1184" t="str">
            <v>2 - Outros Profissionais da Saúde</v>
          </cell>
          <cell r="G1184" t="str">
            <v>3222-05</v>
          </cell>
          <cell r="H1184">
            <v>46143</v>
          </cell>
          <cell r="J1184">
            <v>299.8048</v>
          </cell>
          <cell r="L1184">
            <v>71.443564530289706</v>
          </cell>
          <cell r="M1184">
            <v>1.64</v>
          </cell>
          <cell r="O1184">
            <v>1.7740445126630799</v>
          </cell>
          <cell r="S1184">
            <v>0</v>
          </cell>
          <cell r="U1184">
            <v>0</v>
          </cell>
          <cell r="Y1184">
            <v>1563.94</v>
          </cell>
          <cell r="AB1184" t="str">
            <v>PISO ENFERMAGEM</v>
          </cell>
        </row>
        <row r="1185">
          <cell r="C1185" t="str">
            <v>HOSPITAL DOM MALAN - CG Nº 027/2022</v>
          </cell>
          <cell r="E1185" t="str">
            <v>SORAIA ALVES DE SOUZA</v>
          </cell>
          <cell r="F1185" t="str">
            <v>2 - Outros Profissionais da Saúde</v>
          </cell>
          <cell r="G1185" t="str">
            <v>3222-05</v>
          </cell>
          <cell r="H1185">
            <v>46143</v>
          </cell>
          <cell r="J1185">
            <v>303.15120000000002</v>
          </cell>
          <cell r="L1185">
            <v>71.443564530289706</v>
          </cell>
          <cell r="M1185">
            <v>1.64</v>
          </cell>
          <cell r="O1185">
            <v>1.7740445126630799</v>
          </cell>
          <cell r="R1185">
            <v>187.71394230769201</v>
          </cell>
          <cell r="S1185">
            <v>98.38</v>
          </cell>
          <cell r="U1185">
            <v>0</v>
          </cell>
          <cell r="Y1185">
            <v>1563.94</v>
          </cell>
          <cell r="AB1185" t="str">
            <v>PISO ENFERMAGEM</v>
          </cell>
        </row>
        <row r="1186">
          <cell r="C1186" t="str">
            <v>HOSPITAL DOM MALAN - CG Nº 027/2022</v>
          </cell>
          <cell r="E1186" t="str">
            <v>STEFANNY GEZIANNY NOGUEIRA VIEIRA CARVALHO</v>
          </cell>
          <cell r="F1186" t="str">
            <v>2 - Outros Profissionais da Saúde</v>
          </cell>
          <cell r="G1186" t="str">
            <v>2235-05</v>
          </cell>
          <cell r="H1186">
            <v>46143</v>
          </cell>
          <cell r="J1186">
            <v>488.27280000000002</v>
          </cell>
          <cell r="L1186">
            <v>71.443564530289706</v>
          </cell>
          <cell r="M1186">
            <v>2.12</v>
          </cell>
          <cell r="O1186">
            <v>1.7740445126630799</v>
          </cell>
          <cell r="S1186">
            <v>0</v>
          </cell>
          <cell r="U1186">
            <v>0</v>
          </cell>
          <cell r="Y1186">
            <v>2038.58</v>
          </cell>
          <cell r="AB1186" t="str">
            <v>PISO ENFERMAGEM</v>
          </cell>
        </row>
        <row r="1187">
          <cell r="C1187" t="str">
            <v>HOSPITAL DOM MALAN - CG Nº 027/2022</v>
          </cell>
          <cell r="E1187" t="str">
            <v>STEFANY ALVES FURTADO</v>
          </cell>
          <cell r="F1187" t="str">
            <v>2 - Outros Profissionais da Saúde</v>
          </cell>
          <cell r="G1187" t="str">
            <v>2236-05</v>
          </cell>
          <cell r="H1187">
            <v>46143</v>
          </cell>
          <cell r="J1187">
            <v>205.048</v>
          </cell>
          <cell r="M1187">
            <v>0</v>
          </cell>
          <cell r="O1187">
            <v>1.7740445126630799</v>
          </cell>
          <cell r="S1187">
            <v>0</v>
          </cell>
          <cell r="U1187">
            <v>121.1</v>
          </cell>
          <cell r="X1187" t="str">
            <v>AUXILIO CRECHE</v>
          </cell>
          <cell r="Y1187">
            <v>0</v>
          </cell>
        </row>
        <row r="1188">
          <cell r="C1188" t="str">
            <v>HOSPITAL DOM MALAN - CG Nº 027/2022</v>
          </cell>
          <cell r="E1188" t="str">
            <v>STEFANY CRISTINA FERREIRA RODRIGUES</v>
          </cell>
          <cell r="F1188" t="str">
            <v>2 - Outros Profissionais da Saúde</v>
          </cell>
          <cell r="G1188" t="str">
            <v>3222-05</v>
          </cell>
          <cell r="H1188">
            <v>46143</v>
          </cell>
          <cell r="J1188">
            <v>373.03440000000001</v>
          </cell>
          <cell r="L1188">
            <v>71.443564530289706</v>
          </cell>
          <cell r="M1188">
            <v>0.11</v>
          </cell>
          <cell r="O1188">
            <v>1.7740445126630799</v>
          </cell>
          <cell r="S1188">
            <v>0</v>
          </cell>
          <cell r="U1188">
            <v>81.02</v>
          </cell>
          <cell r="X1188" t="str">
            <v>AUXILIO CRECHE</v>
          </cell>
          <cell r="Y1188">
            <v>1563.94</v>
          </cell>
          <cell r="AB1188" t="str">
            <v>PISO ENFERMAGEM</v>
          </cell>
        </row>
        <row r="1189">
          <cell r="C1189" t="str">
            <v>HOSPITAL DOM MALAN - CG Nº 027/2022</v>
          </cell>
          <cell r="E1189" t="str">
            <v>STEFANY FIAMMA SOUZA SILVA</v>
          </cell>
          <cell r="F1189" t="str">
            <v>2 - Outros Profissionais da Saúde</v>
          </cell>
          <cell r="G1189" t="str">
            <v>3222-05</v>
          </cell>
          <cell r="H1189">
            <v>46143</v>
          </cell>
          <cell r="J1189">
            <v>298.64640000000003</v>
          </cell>
          <cell r="M1189">
            <v>0</v>
          </cell>
          <cell r="O1189">
            <v>1.7740445126630799</v>
          </cell>
          <cell r="S1189">
            <v>0</v>
          </cell>
          <cell r="U1189">
            <v>0</v>
          </cell>
          <cell r="Y1189">
            <v>1563.94</v>
          </cell>
          <cell r="AB1189" t="str">
            <v>PISO ENFERMAGEM</v>
          </cell>
        </row>
        <row r="1190">
          <cell r="C1190" t="str">
            <v>HOSPITAL DOM MALAN - CG Nº 027/2022</v>
          </cell>
          <cell r="E1190" t="str">
            <v>STEFFANY ALVES LUCAS DA SILVA</v>
          </cell>
          <cell r="F1190" t="str">
            <v>2 - Outros Profissionais da Saúde</v>
          </cell>
          <cell r="G1190" t="str">
            <v>2516-05</v>
          </cell>
          <cell r="H1190">
            <v>46143</v>
          </cell>
          <cell r="J1190">
            <v>237.79759999999999</v>
          </cell>
          <cell r="L1190">
            <v>71.443564530289706</v>
          </cell>
          <cell r="M1190">
            <v>2.65</v>
          </cell>
          <cell r="O1190">
            <v>1.7740445126630799</v>
          </cell>
          <cell r="S1190">
            <v>0</v>
          </cell>
          <cell r="U1190">
            <v>0</v>
          </cell>
          <cell r="Y1190">
            <v>0</v>
          </cell>
        </row>
        <row r="1191">
          <cell r="C1191" t="str">
            <v>HOSPITAL DOM MALAN - CG Nº 027/2022</v>
          </cell>
          <cell r="E1191" t="str">
            <v>STEFHANE DA SILVA MENDES NEVES</v>
          </cell>
          <cell r="F1191" t="str">
            <v>2 - Outros Profissionais da Saúde</v>
          </cell>
          <cell r="G1191" t="str">
            <v>3222-05</v>
          </cell>
          <cell r="H1191">
            <v>46143</v>
          </cell>
          <cell r="J1191">
            <v>303.64159999999998</v>
          </cell>
          <cell r="L1191">
            <v>71.443564530289706</v>
          </cell>
          <cell r="M1191">
            <v>1.64</v>
          </cell>
          <cell r="O1191">
            <v>1.7740445126630799</v>
          </cell>
          <cell r="S1191">
            <v>0</v>
          </cell>
          <cell r="U1191">
            <v>81.02</v>
          </cell>
          <cell r="X1191" t="str">
            <v>AUXILIO CRECHE</v>
          </cell>
          <cell r="Y1191">
            <v>1563.94</v>
          </cell>
          <cell r="AB1191" t="str">
            <v>PISO ENFERMAGEM</v>
          </cell>
        </row>
        <row r="1192">
          <cell r="C1192" t="str">
            <v>HOSPITAL DOM MALAN - CG Nº 027/2022</v>
          </cell>
          <cell r="E1192" t="str">
            <v>SUELI BENEDITA DA ANUNCIAÇAO</v>
          </cell>
          <cell r="F1192" t="str">
            <v>2 - Outros Profissionais da Saúde</v>
          </cell>
          <cell r="G1192" t="str">
            <v>3222-05</v>
          </cell>
          <cell r="H1192">
            <v>46143</v>
          </cell>
          <cell r="J1192">
            <v>271.7448</v>
          </cell>
          <cell r="L1192">
            <v>71.443564530289706</v>
          </cell>
          <cell r="M1192">
            <v>1.53</v>
          </cell>
          <cell r="O1192">
            <v>1.7740445126630799</v>
          </cell>
          <cell r="S1192">
            <v>0</v>
          </cell>
          <cell r="U1192">
            <v>0</v>
          </cell>
          <cell r="Y1192">
            <v>1563.94</v>
          </cell>
          <cell r="AB1192" t="str">
            <v>PISO ENFERMAGEM</v>
          </cell>
        </row>
        <row r="1193">
          <cell r="C1193" t="str">
            <v>HOSPITAL DOM MALAN - CG Nº 027/2022</v>
          </cell>
          <cell r="E1193" t="str">
            <v>SUELLEN TAVARES ROCHA RODRIGUES</v>
          </cell>
          <cell r="F1193" t="str">
            <v>2 - Outros Profissionais da Saúde</v>
          </cell>
          <cell r="G1193" t="str">
            <v>2235-05</v>
          </cell>
          <cell r="H1193">
            <v>46143</v>
          </cell>
          <cell r="J1193">
            <v>410.28160000000003</v>
          </cell>
          <cell r="L1193">
            <v>71.443564530289706</v>
          </cell>
          <cell r="M1193">
            <v>2.12</v>
          </cell>
          <cell r="O1193">
            <v>1.7740445126630799</v>
          </cell>
          <cell r="S1193">
            <v>0</v>
          </cell>
          <cell r="U1193">
            <v>138.38999999999999</v>
          </cell>
          <cell r="X1193" t="str">
            <v>AUXILIO CRECHE</v>
          </cell>
          <cell r="Y1193">
            <v>2038.58</v>
          </cell>
          <cell r="AB1193" t="str">
            <v>PISO ENFERMAGEM</v>
          </cell>
        </row>
        <row r="1194">
          <cell r="C1194" t="str">
            <v>HOSPITAL DOM MALAN - CG Nº 027/2022</v>
          </cell>
          <cell r="E1194" t="str">
            <v>SUELY DE SOUZA PEREIRA</v>
          </cell>
          <cell r="F1194" t="str">
            <v>3 - Administrativo</v>
          </cell>
          <cell r="G1194" t="str">
            <v>5211-30</v>
          </cell>
          <cell r="H1194">
            <v>46143</v>
          </cell>
          <cell r="J1194">
            <v>155.37440000000001</v>
          </cell>
          <cell r="L1194">
            <v>71.443564530289706</v>
          </cell>
          <cell r="M1194">
            <v>1.4</v>
          </cell>
          <cell r="O1194">
            <v>1.7740445126630799</v>
          </cell>
          <cell r="S1194">
            <v>0</v>
          </cell>
          <cell r="U1194">
            <v>0</v>
          </cell>
          <cell r="Y1194">
            <v>0</v>
          </cell>
        </row>
        <row r="1195">
          <cell r="C1195" t="str">
            <v>HOSPITAL DOM MALAN - CG Nº 027/2022</v>
          </cell>
          <cell r="E1195" t="str">
            <v>SUELY MARIA SANTANA</v>
          </cell>
          <cell r="F1195" t="str">
            <v>2 - Outros Profissionais da Saúde</v>
          </cell>
          <cell r="G1195" t="str">
            <v>2236-05</v>
          </cell>
          <cell r="H1195">
            <v>46143</v>
          </cell>
          <cell r="J1195">
            <v>237.86560000000003</v>
          </cell>
          <cell r="L1195">
            <v>71.443564530289706</v>
          </cell>
          <cell r="M1195">
            <v>2.5499999999999998</v>
          </cell>
          <cell r="O1195">
            <v>1.7740445126630799</v>
          </cell>
          <cell r="S1195">
            <v>0</v>
          </cell>
          <cell r="U1195">
            <v>0</v>
          </cell>
          <cell r="Y1195">
            <v>0</v>
          </cell>
        </row>
        <row r="1196">
          <cell r="C1196" t="str">
            <v>HOSPITAL DOM MALAN - CG Nº 027/2022</v>
          </cell>
          <cell r="E1196" t="str">
            <v>SUYANNE NOGUEIRA BARREIRA ALEX</v>
          </cell>
          <cell r="F1196" t="str">
            <v>1 - Médico</v>
          </cell>
          <cell r="G1196" t="str">
            <v>2252-50</v>
          </cell>
          <cell r="H1196">
            <v>46143</v>
          </cell>
          <cell r="J1196">
            <v>1876.6576000000002</v>
          </cell>
          <cell r="L1196">
            <v>71.443564530289706</v>
          </cell>
          <cell r="M1196">
            <v>4.8099999999999996</v>
          </cell>
          <cell r="O1196">
            <v>1.7740445126630799</v>
          </cell>
          <cell r="S1196">
            <v>0</v>
          </cell>
          <cell r="U1196">
            <v>0</v>
          </cell>
          <cell r="Y1196">
            <v>0</v>
          </cell>
        </row>
        <row r="1197">
          <cell r="C1197" t="str">
            <v>HOSPITAL DOM MALAN - CG Nº 027/2022</v>
          </cell>
          <cell r="E1197" t="str">
            <v>SUZANE DE LIMA SANTOS</v>
          </cell>
          <cell r="F1197" t="str">
            <v>3 - Administrativo</v>
          </cell>
          <cell r="G1197" t="str">
            <v>4110-30</v>
          </cell>
          <cell r="H1197">
            <v>46143</v>
          </cell>
          <cell r="J1197">
            <v>228.2568</v>
          </cell>
          <cell r="L1197">
            <v>71.443564530289706</v>
          </cell>
          <cell r="M1197">
            <v>1.79</v>
          </cell>
          <cell r="O1197">
            <v>1.7740445126630799</v>
          </cell>
          <cell r="S1197">
            <v>0</v>
          </cell>
          <cell r="U1197">
            <v>0</v>
          </cell>
          <cell r="Y1197">
            <v>0</v>
          </cell>
        </row>
        <row r="1198">
          <cell r="C1198" t="str">
            <v>HOSPITAL DOM MALAN - CG Nº 027/2022</v>
          </cell>
          <cell r="E1198" t="str">
            <v>SUZIANE MICHELE BERNADINA SILVA</v>
          </cell>
          <cell r="F1198" t="str">
            <v>2 - Outros Profissionais da Saúde</v>
          </cell>
          <cell r="G1198" t="str">
            <v>2235-05</v>
          </cell>
          <cell r="H1198">
            <v>46143</v>
          </cell>
          <cell r="J1198">
            <v>198.13759999999999</v>
          </cell>
          <cell r="L1198">
            <v>71.443564530289706</v>
          </cell>
          <cell r="M1198">
            <v>2.0499999999999998</v>
          </cell>
          <cell r="O1198">
            <v>1.7740445126630799</v>
          </cell>
          <cell r="S1198">
            <v>0</v>
          </cell>
          <cell r="U1198">
            <v>0</v>
          </cell>
          <cell r="Y1198">
            <v>0</v>
          </cell>
        </row>
        <row r="1199">
          <cell r="C1199" t="str">
            <v>HOSPITAL DOM MALAN - CG Nº 027/2022</v>
          </cell>
          <cell r="E1199" t="str">
            <v>SYLVIA NATALIA CORDEIRO ROSENDO</v>
          </cell>
          <cell r="F1199" t="str">
            <v>1 - Médico</v>
          </cell>
          <cell r="G1199" t="str">
            <v>2251-24</v>
          </cell>
          <cell r="H1199">
            <v>46143</v>
          </cell>
          <cell r="J1199">
            <v>1334.8055999999999</v>
          </cell>
          <cell r="M1199">
            <v>0</v>
          </cell>
          <cell r="O1199">
            <v>1.7740445126630799</v>
          </cell>
          <cell r="S1199">
            <v>0</v>
          </cell>
          <cell r="U1199">
            <v>0</v>
          </cell>
          <cell r="Y1199">
            <v>0</v>
          </cell>
        </row>
        <row r="1200">
          <cell r="C1200" t="str">
            <v>HOSPITAL DOM MALAN - CG Nº 027/2022</v>
          </cell>
          <cell r="E1200" t="str">
            <v>TACIANE FERREIRA QUIRINO</v>
          </cell>
          <cell r="F1200" t="str">
            <v>2 - Outros Profissionais da Saúde</v>
          </cell>
          <cell r="G1200" t="str">
            <v>2235-05</v>
          </cell>
          <cell r="H1200">
            <v>46143</v>
          </cell>
          <cell r="J1200">
            <v>448.05680000000001</v>
          </cell>
          <cell r="L1200">
            <v>71.443564530289706</v>
          </cell>
          <cell r="M1200">
            <v>2.12</v>
          </cell>
          <cell r="O1200">
            <v>1.7740445126630799</v>
          </cell>
          <cell r="S1200">
            <v>0</v>
          </cell>
          <cell r="U1200">
            <v>0</v>
          </cell>
          <cell r="Y1200">
            <v>2038.58</v>
          </cell>
          <cell r="AB1200" t="str">
            <v>PISO ENFERMAGEM</v>
          </cell>
        </row>
        <row r="1201">
          <cell r="C1201" t="str">
            <v>HOSPITAL DOM MALAN - CG Nº 027/2022</v>
          </cell>
          <cell r="E1201" t="str">
            <v>TACYLA GEYCE FREIRE MUNIZ JANUARIO</v>
          </cell>
          <cell r="F1201" t="str">
            <v>2 - Outros Profissionais da Saúde</v>
          </cell>
          <cell r="G1201" t="str">
            <v>2235-05</v>
          </cell>
          <cell r="H1201">
            <v>46143</v>
          </cell>
          <cell r="J1201">
            <v>402.99040000000002</v>
          </cell>
          <cell r="L1201">
            <v>71.443564530289706</v>
          </cell>
          <cell r="M1201">
            <v>2.12</v>
          </cell>
          <cell r="O1201">
            <v>1.7740445126630799</v>
          </cell>
          <cell r="S1201">
            <v>0</v>
          </cell>
          <cell r="U1201">
            <v>0</v>
          </cell>
          <cell r="Y1201">
            <v>2038.58</v>
          </cell>
          <cell r="AB1201" t="str">
            <v>PISO ENFERMAGEM</v>
          </cell>
        </row>
        <row r="1202">
          <cell r="C1202" t="str">
            <v>HOSPITAL DOM MALAN - CG Nº 027/2022</v>
          </cell>
          <cell r="E1202" t="str">
            <v>TALITA AVELINO GONZAGA</v>
          </cell>
          <cell r="F1202" t="str">
            <v>2 - Outros Profissionais da Saúde</v>
          </cell>
          <cell r="G1202" t="str">
            <v>3222-05</v>
          </cell>
          <cell r="H1202">
            <v>46143</v>
          </cell>
          <cell r="J1202">
            <v>312.23919999999998</v>
          </cell>
          <cell r="L1202">
            <v>71.443564530289706</v>
          </cell>
          <cell r="M1202">
            <v>1.64</v>
          </cell>
          <cell r="O1202">
            <v>1.7740445126630799</v>
          </cell>
          <cell r="S1202">
            <v>0</v>
          </cell>
          <cell r="U1202">
            <v>0</v>
          </cell>
          <cell r="Y1202">
            <v>1563.94</v>
          </cell>
          <cell r="AB1202" t="str">
            <v>PISO ENFERMAGEM</v>
          </cell>
        </row>
        <row r="1203">
          <cell r="C1203" t="str">
            <v>HOSPITAL DOM MALAN - CG Nº 027/2022</v>
          </cell>
          <cell r="E1203" t="str">
            <v>TALITA IRACI SILVA RODRIGUES</v>
          </cell>
          <cell r="F1203" t="str">
            <v>3 - Administrativo</v>
          </cell>
          <cell r="G1203" t="str">
            <v>5134-30</v>
          </cell>
          <cell r="H1203">
            <v>46143</v>
          </cell>
          <cell r="J1203">
            <v>162.6328</v>
          </cell>
          <cell r="L1203">
            <v>71.443564530289706</v>
          </cell>
          <cell r="M1203">
            <v>1.62</v>
          </cell>
          <cell r="O1203">
            <v>1.7740445126630799</v>
          </cell>
          <cell r="R1203">
            <v>187.71394230769201</v>
          </cell>
          <cell r="S1203">
            <v>97.26</v>
          </cell>
          <cell r="U1203">
            <v>0</v>
          </cell>
          <cell r="Y1203">
            <v>0</v>
          </cell>
        </row>
        <row r="1204">
          <cell r="C1204" t="str">
            <v>HOSPITAL DOM MALAN - CG Nº 027/2022</v>
          </cell>
          <cell r="E1204" t="str">
            <v>TALMIRA MARIA DA SILVA</v>
          </cell>
          <cell r="F1204" t="str">
            <v>2 - Outros Profissionais da Saúde</v>
          </cell>
          <cell r="G1204" t="str">
            <v>3222-05</v>
          </cell>
          <cell r="H1204">
            <v>46143</v>
          </cell>
          <cell r="J1204">
            <v>282.21840000000003</v>
          </cell>
          <cell r="M1204">
            <v>0</v>
          </cell>
          <cell r="O1204">
            <v>1.7740445126630799</v>
          </cell>
          <cell r="R1204">
            <v>187.71394230769201</v>
          </cell>
          <cell r="S1204">
            <v>98.38</v>
          </cell>
          <cell r="U1204">
            <v>0</v>
          </cell>
          <cell r="Y1204">
            <v>1563.94</v>
          </cell>
          <cell r="AB1204" t="str">
            <v>PISO ENFERMAGEM</v>
          </cell>
        </row>
        <row r="1205">
          <cell r="C1205" t="str">
            <v>HOSPITAL DOM MALAN - CG Nº 027/2022</v>
          </cell>
          <cell r="E1205" t="str">
            <v>TALYTA DOS SANTOS LIMA</v>
          </cell>
          <cell r="F1205" t="str">
            <v>3 - Administrativo</v>
          </cell>
          <cell r="G1205" t="str">
            <v>5211-30</v>
          </cell>
          <cell r="H1205">
            <v>46143</v>
          </cell>
          <cell r="J1205">
            <v>164.45840000000001</v>
          </cell>
          <cell r="L1205">
            <v>71.443564530289706</v>
          </cell>
          <cell r="M1205">
            <v>1.62</v>
          </cell>
          <cell r="O1205">
            <v>1.7740445126630799</v>
          </cell>
          <cell r="S1205">
            <v>0</v>
          </cell>
          <cell r="U1205">
            <v>0</v>
          </cell>
          <cell r="Y1205">
            <v>0</v>
          </cell>
        </row>
        <row r="1206">
          <cell r="C1206" t="str">
            <v>HOSPITAL DOM MALAN - CG Nº 027/2022</v>
          </cell>
          <cell r="E1206" t="str">
            <v>TAMARA DE FIGUEIREDO BARRETO FERNANDES SATIRO</v>
          </cell>
          <cell r="F1206" t="str">
            <v>3 - Administrativo</v>
          </cell>
          <cell r="G1206" t="str">
            <v>3912-05</v>
          </cell>
          <cell r="H1206">
            <v>46143</v>
          </cell>
          <cell r="J1206">
            <v>678.84640000000002</v>
          </cell>
          <cell r="L1206">
            <v>71.443564530289706</v>
          </cell>
          <cell r="M1206">
            <v>8.16</v>
          </cell>
          <cell r="O1206">
            <v>1.7740445126630799</v>
          </cell>
          <cell r="S1206">
            <v>0</v>
          </cell>
          <cell r="U1206">
            <v>0</v>
          </cell>
          <cell r="Y1206">
            <v>0</v>
          </cell>
        </row>
        <row r="1207">
          <cell r="C1207" t="str">
            <v>HOSPITAL DOM MALAN - CG Nº 027/2022</v>
          </cell>
          <cell r="E1207" t="str">
            <v>TAMARA SUELEN DE OLIVEIRA SANTOS</v>
          </cell>
          <cell r="F1207" t="str">
            <v>2 - Outros Profissionais da Saúde</v>
          </cell>
          <cell r="G1207" t="str">
            <v>3222-05</v>
          </cell>
          <cell r="H1207">
            <v>46143</v>
          </cell>
          <cell r="J1207">
            <v>314.74880000000002</v>
          </cell>
          <cell r="L1207">
            <v>71.443564530289706</v>
          </cell>
          <cell r="M1207">
            <v>1.64</v>
          </cell>
          <cell r="O1207">
            <v>1.7740445126630799</v>
          </cell>
          <cell r="S1207">
            <v>0</v>
          </cell>
          <cell r="U1207">
            <v>81.02</v>
          </cell>
          <cell r="X1207" t="str">
            <v>AUXILIO CRECHE</v>
          </cell>
          <cell r="Y1207">
            <v>1563.94</v>
          </cell>
          <cell r="AB1207" t="str">
            <v>PISO ENFERMAGEM</v>
          </cell>
        </row>
        <row r="1208">
          <cell r="C1208" t="str">
            <v>HOSPITAL DOM MALAN - CG Nº 027/2022</v>
          </cell>
          <cell r="E1208" t="str">
            <v>TAMIRES CARDOZO CALIXTO</v>
          </cell>
          <cell r="F1208" t="str">
            <v>2 - Outros Profissionais da Saúde</v>
          </cell>
          <cell r="G1208" t="str">
            <v>3222-05</v>
          </cell>
          <cell r="H1208">
            <v>46143</v>
          </cell>
          <cell r="J1208">
            <v>300.30080000000004</v>
          </cell>
          <cell r="M1208">
            <v>0</v>
          </cell>
          <cell r="O1208">
            <v>1.7740445126630799</v>
          </cell>
          <cell r="S1208">
            <v>0</v>
          </cell>
          <cell r="U1208">
            <v>81.02</v>
          </cell>
          <cell r="X1208" t="str">
            <v>AUXILIO CRECHE</v>
          </cell>
          <cell r="Y1208">
            <v>1563.94</v>
          </cell>
          <cell r="AB1208" t="str">
            <v>PISO ENFERMAGEM</v>
          </cell>
        </row>
        <row r="1209">
          <cell r="C1209" t="str">
            <v>HOSPITAL DOM MALAN - CG Nº 027/2022</v>
          </cell>
          <cell r="E1209" t="str">
            <v>TAMIRES LOPES SOARES DA SILVA</v>
          </cell>
          <cell r="F1209" t="str">
            <v>2 - Outros Profissionais da Saúde</v>
          </cell>
          <cell r="G1209" t="str">
            <v>2235-05</v>
          </cell>
          <cell r="H1209">
            <v>46143</v>
          </cell>
          <cell r="J1209">
            <v>506.12880000000001</v>
          </cell>
          <cell r="L1209">
            <v>71.443564530289706</v>
          </cell>
          <cell r="M1209">
            <v>2.12</v>
          </cell>
          <cell r="O1209">
            <v>1.7740445126630799</v>
          </cell>
          <cell r="S1209">
            <v>0</v>
          </cell>
          <cell r="U1209">
            <v>0</v>
          </cell>
          <cell r="Y1209">
            <v>2038.58</v>
          </cell>
          <cell r="AB1209" t="str">
            <v>PISO ENFERMAGEM</v>
          </cell>
        </row>
        <row r="1210">
          <cell r="C1210" t="str">
            <v>HOSPITAL DOM MALAN - CG Nº 027/2022</v>
          </cell>
          <cell r="E1210" t="str">
            <v>TAMIRES LUIZ RIBEIRO TUKASE</v>
          </cell>
          <cell r="F1210" t="str">
            <v>2 - Outros Profissionais da Saúde</v>
          </cell>
          <cell r="G1210" t="str">
            <v>2235-05</v>
          </cell>
          <cell r="H1210">
            <v>46143</v>
          </cell>
          <cell r="J1210">
            <v>388.43440000000004</v>
          </cell>
          <cell r="L1210">
            <v>71.443564530289706</v>
          </cell>
          <cell r="M1210">
            <v>2.12</v>
          </cell>
          <cell r="O1210">
            <v>1.7740445126630799</v>
          </cell>
          <cell r="S1210">
            <v>0</v>
          </cell>
          <cell r="U1210">
            <v>0</v>
          </cell>
          <cell r="Y1210">
            <v>2038.58</v>
          </cell>
          <cell r="AB1210" t="str">
            <v>PISO ENFERMAGEM</v>
          </cell>
        </row>
        <row r="1211">
          <cell r="C1211" t="str">
            <v>HOSPITAL DOM MALAN - CG Nº 027/2022</v>
          </cell>
          <cell r="E1211" t="str">
            <v>TAMISA MARIA DE FREITAS COELHO</v>
          </cell>
          <cell r="F1211" t="str">
            <v>2 - Outros Profissionais da Saúde</v>
          </cell>
          <cell r="G1211" t="str">
            <v>2235-05</v>
          </cell>
          <cell r="H1211">
            <v>46143</v>
          </cell>
          <cell r="J1211">
            <v>0</v>
          </cell>
          <cell r="M1211">
            <v>0</v>
          </cell>
          <cell r="O1211">
            <v>1.7740445126630799</v>
          </cell>
          <cell r="S1211">
            <v>0</v>
          </cell>
          <cell r="U1211">
            <v>0</v>
          </cell>
          <cell r="Y1211">
            <v>0</v>
          </cell>
        </row>
        <row r="1212">
          <cell r="C1212" t="str">
            <v>HOSPITAL DOM MALAN - CG Nº 027/2022</v>
          </cell>
          <cell r="E1212" t="str">
            <v>TANIA REGINA BARBOSA DA SILVA</v>
          </cell>
          <cell r="F1212" t="str">
            <v>3 - Administrativo</v>
          </cell>
          <cell r="G1212" t="str">
            <v>2237-05</v>
          </cell>
          <cell r="H1212">
            <v>46143</v>
          </cell>
          <cell r="J1212">
            <v>155.61600000000001</v>
          </cell>
          <cell r="L1212">
            <v>71.443564530289706</v>
          </cell>
          <cell r="M1212">
            <v>1.62</v>
          </cell>
          <cell r="O1212">
            <v>1.7740445126630799</v>
          </cell>
          <cell r="R1212">
            <v>187.71394230769201</v>
          </cell>
          <cell r="S1212">
            <v>97.26</v>
          </cell>
          <cell r="U1212">
            <v>0</v>
          </cell>
          <cell r="Y1212">
            <v>0</v>
          </cell>
        </row>
        <row r="1213">
          <cell r="C1213" t="str">
            <v>HOSPITAL DOM MALAN - CG Nº 027/2022</v>
          </cell>
          <cell r="E1213" t="str">
            <v>TANIA VIEIRA LIMA</v>
          </cell>
          <cell r="F1213" t="str">
            <v>3 - Administrativo</v>
          </cell>
          <cell r="G1213" t="str">
            <v>5134-30</v>
          </cell>
          <cell r="H1213">
            <v>46143</v>
          </cell>
          <cell r="J1213">
            <v>175.79040000000001</v>
          </cell>
          <cell r="L1213">
            <v>71.443564530289706</v>
          </cell>
          <cell r="M1213">
            <v>1.62</v>
          </cell>
          <cell r="O1213">
            <v>1.7740445126630799</v>
          </cell>
          <cell r="S1213">
            <v>0</v>
          </cell>
          <cell r="U1213">
            <v>0</v>
          </cell>
          <cell r="Y1213">
            <v>0</v>
          </cell>
        </row>
        <row r="1214">
          <cell r="C1214" t="str">
            <v>HOSPITAL DOM MALAN - CG Nº 027/2022</v>
          </cell>
          <cell r="E1214" t="str">
            <v>TARCIANA GOMES DA SILVA</v>
          </cell>
          <cell r="F1214" t="str">
            <v>3 - Administrativo</v>
          </cell>
          <cell r="G1214" t="str">
            <v>5211-30</v>
          </cell>
          <cell r="H1214">
            <v>46143</v>
          </cell>
          <cell r="J1214">
            <v>221.8032</v>
          </cell>
          <cell r="L1214">
            <v>71.443564530289706</v>
          </cell>
          <cell r="M1214">
            <v>1.62</v>
          </cell>
          <cell r="O1214">
            <v>1.7740445126630799</v>
          </cell>
          <cell r="R1214">
            <v>187.71394230769201</v>
          </cell>
          <cell r="S1214">
            <v>97.26</v>
          </cell>
          <cell r="U1214">
            <v>0</v>
          </cell>
          <cell r="Y1214">
            <v>0</v>
          </cell>
        </row>
        <row r="1215">
          <cell r="C1215" t="str">
            <v>HOSPITAL DOM MALAN - CG Nº 027/2022</v>
          </cell>
          <cell r="E1215" t="str">
            <v>TATHYANE OLIVEIRA MIRANDA</v>
          </cell>
          <cell r="F1215" t="str">
            <v>2 - Outros Profissionais da Saúde</v>
          </cell>
          <cell r="G1215" t="str">
            <v>3222-05</v>
          </cell>
          <cell r="H1215">
            <v>46143</v>
          </cell>
          <cell r="J1215">
            <v>261.39279999999997</v>
          </cell>
          <cell r="L1215">
            <v>71.443564530289706</v>
          </cell>
          <cell r="M1215">
            <v>1.64</v>
          </cell>
          <cell r="O1215">
            <v>1.7740445126630799</v>
          </cell>
          <cell r="S1215">
            <v>0</v>
          </cell>
          <cell r="U1215">
            <v>0</v>
          </cell>
          <cell r="Y1215">
            <v>1146.8800000000001</v>
          </cell>
          <cell r="AB1215" t="str">
            <v>PISO ENFERMAGEM</v>
          </cell>
        </row>
        <row r="1216">
          <cell r="C1216" t="str">
            <v>HOSPITAL DOM MALAN - CG Nº 027/2022</v>
          </cell>
          <cell r="E1216" t="str">
            <v>TATIANA DE SOUSA ALBUQUERQUE</v>
          </cell>
          <cell r="F1216" t="str">
            <v>3 - Administrativo</v>
          </cell>
          <cell r="G1216" t="str">
            <v>5134-30</v>
          </cell>
          <cell r="H1216">
            <v>46143</v>
          </cell>
          <cell r="J1216">
            <v>164.608</v>
          </cell>
          <cell r="L1216">
            <v>71.443564530289706</v>
          </cell>
          <cell r="M1216">
            <v>1.35</v>
          </cell>
          <cell r="O1216">
            <v>1.7740445126630799</v>
          </cell>
          <cell r="S1216">
            <v>0</v>
          </cell>
          <cell r="U1216">
            <v>0</v>
          </cell>
          <cell r="Y1216">
            <v>0</v>
          </cell>
        </row>
        <row r="1217">
          <cell r="C1217" t="str">
            <v>HOSPITAL DOM MALAN - CG Nº 027/2022</v>
          </cell>
          <cell r="E1217" t="str">
            <v>TATIANA ILCA FERNANDES DA SILVA</v>
          </cell>
          <cell r="F1217" t="str">
            <v>2 - Outros Profissionais da Saúde</v>
          </cell>
          <cell r="G1217" t="str">
            <v>3222-05</v>
          </cell>
          <cell r="H1217">
            <v>46143</v>
          </cell>
          <cell r="J1217">
            <v>375.54080000000005</v>
          </cell>
          <cell r="L1217">
            <v>71.443564530289706</v>
          </cell>
          <cell r="M1217">
            <v>0.16</v>
          </cell>
          <cell r="O1217">
            <v>1.7740445126630799</v>
          </cell>
          <cell r="S1217">
            <v>0</v>
          </cell>
          <cell r="U1217">
            <v>0</v>
          </cell>
          <cell r="Y1217">
            <v>1563.94</v>
          </cell>
          <cell r="AB1217" t="str">
            <v>PISO ENFERMAGEM</v>
          </cell>
        </row>
        <row r="1218">
          <cell r="C1218" t="str">
            <v>HOSPITAL DOM MALAN - CG Nº 027/2022</v>
          </cell>
          <cell r="E1218" t="str">
            <v>TATIANE LIMA PEREIRA</v>
          </cell>
          <cell r="F1218" t="str">
            <v>2 - Outros Profissionais da Saúde</v>
          </cell>
          <cell r="G1218" t="str">
            <v>2237-10</v>
          </cell>
          <cell r="H1218">
            <v>46143</v>
          </cell>
          <cell r="J1218">
            <v>319.42160000000001</v>
          </cell>
          <cell r="M1218">
            <v>0</v>
          </cell>
          <cell r="O1218">
            <v>1.7740445126630799</v>
          </cell>
          <cell r="S1218">
            <v>0</v>
          </cell>
          <cell r="U1218">
            <v>0</v>
          </cell>
          <cell r="Y1218">
            <v>0</v>
          </cell>
        </row>
        <row r="1219">
          <cell r="C1219" t="str">
            <v>HOSPITAL DOM MALAN - CG Nº 027/2022</v>
          </cell>
          <cell r="E1219" t="str">
            <v>TATIANE SANTOS DA SILVA</v>
          </cell>
          <cell r="F1219" t="str">
            <v>2 - Outros Profissionais da Saúde</v>
          </cell>
          <cell r="G1219" t="str">
            <v>3222-05</v>
          </cell>
          <cell r="H1219">
            <v>46143</v>
          </cell>
          <cell r="J1219">
            <v>385.10640000000001</v>
          </cell>
          <cell r="L1219">
            <v>71.443564530289706</v>
          </cell>
          <cell r="M1219">
            <v>1.64</v>
          </cell>
          <cell r="O1219">
            <v>1.7740445126630799</v>
          </cell>
          <cell r="S1219">
            <v>0</v>
          </cell>
          <cell r="U1219">
            <v>0</v>
          </cell>
          <cell r="Y1219">
            <v>1563.94</v>
          </cell>
          <cell r="AB1219" t="str">
            <v>PISO ENFERMAGEM</v>
          </cell>
        </row>
        <row r="1220">
          <cell r="C1220" t="str">
            <v>HOSPITAL DOM MALAN - CG Nº 027/2022</v>
          </cell>
          <cell r="E1220" t="str">
            <v>TATYANA PASSOS DOS SANTOS</v>
          </cell>
          <cell r="F1220" t="str">
            <v>2 - Outros Profissionais da Saúde</v>
          </cell>
          <cell r="G1220" t="str">
            <v>2235-05</v>
          </cell>
          <cell r="H1220">
            <v>46143</v>
          </cell>
          <cell r="J1220">
            <v>335.44480000000004</v>
          </cell>
          <cell r="L1220">
            <v>71.443564530289706</v>
          </cell>
          <cell r="M1220">
            <v>2.12</v>
          </cell>
          <cell r="O1220">
            <v>1.7740445126630799</v>
          </cell>
          <cell r="S1220">
            <v>0</v>
          </cell>
          <cell r="U1220">
            <v>0</v>
          </cell>
          <cell r="Y1220">
            <v>1630.93</v>
          </cell>
          <cell r="AB1220" t="str">
            <v>PISO ENFERMAGEM</v>
          </cell>
        </row>
        <row r="1221">
          <cell r="C1221" t="str">
            <v>HOSPITAL DOM MALAN - CG Nº 027/2022</v>
          </cell>
          <cell r="E1221" t="str">
            <v>TAYSA MIRELLY SANTOS SEVERO</v>
          </cell>
          <cell r="F1221" t="str">
            <v>2 - Outros Profissionais da Saúde</v>
          </cell>
          <cell r="G1221" t="str">
            <v>3222-05</v>
          </cell>
          <cell r="H1221">
            <v>46143</v>
          </cell>
          <cell r="J1221">
            <v>282.21840000000003</v>
          </cell>
          <cell r="L1221">
            <v>71.443564530289706</v>
          </cell>
          <cell r="M1221">
            <v>1.64</v>
          </cell>
          <cell r="O1221">
            <v>1.7740445126630799</v>
          </cell>
          <cell r="S1221">
            <v>0</v>
          </cell>
          <cell r="U1221">
            <v>0</v>
          </cell>
          <cell r="Y1221">
            <v>1563.94</v>
          </cell>
          <cell r="AB1221" t="str">
            <v>PISO ENFERMAGEM</v>
          </cell>
        </row>
        <row r="1222">
          <cell r="C1222" t="str">
            <v>HOSPITAL DOM MALAN - CG Nº 027/2022</v>
          </cell>
          <cell r="E1222" t="str">
            <v>TEOGENES NOGUEIRA VIEIRA DE CARVALHO</v>
          </cell>
          <cell r="F1222" t="str">
            <v>2 - Outros Profissionais da Saúde</v>
          </cell>
          <cell r="G1222" t="str">
            <v>2236-05</v>
          </cell>
          <cell r="H1222">
            <v>46143</v>
          </cell>
          <cell r="J1222">
            <v>237.0976</v>
          </cell>
          <cell r="L1222">
            <v>71.443564530289706</v>
          </cell>
          <cell r="M1222">
            <v>2.0699999999999998</v>
          </cell>
          <cell r="O1222">
            <v>1.7740445126630799</v>
          </cell>
          <cell r="S1222">
            <v>0</v>
          </cell>
          <cell r="U1222">
            <v>0</v>
          </cell>
          <cell r="Y1222">
            <v>0</v>
          </cell>
        </row>
        <row r="1223">
          <cell r="C1223" t="str">
            <v>HOSPITAL DOM MALAN - CG Nº 027/2022</v>
          </cell>
          <cell r="E1223" t="str">
            <v>TEREZA CRISTINA BATISTA DOS SANTOS</v>
          </cell>
          <cell r="F1223" t="str">
            <v>3 - Administrativo</v>
          </cell>
          <cell r="G1223" t="str">
            <v>5211-30</v>
          </cell>
          <cell r="H1223">
            <v>46143</v>
          </cell>
          <cell r="J1223">
            <v>67.433599999999998</v>
          </cell>
          <cell r="L1223">
            <v>71.443564530289706</v>
          </cell>
          <cell r="M1223">
            <v>0.7</v>
          </cell>
          <cell r="O1223">
            <v>1.7740445126630799</v>
          </cell>
          <cell r="S1223">
            <v>0</v>
          </cell>
          <cell r="U1223">
            <v>0</v>
          </cell>
          <cell r="Y1223">
            <v>0</v>
          </cell>
        </row>
        <row r="1224">
          <cell r="C1224" t="str">
            <v>HOSPITAL DOM MALAN - CG Nº 027/2022</v>
          </cell>
          <cell r="E1224" t="str">
            <v>TEREZINHA MARIA DE SOUZA</v>
          </cell>
          <cell r="F1224" t="str">
            <v>2 - Outros Profissionais da Saúde</v>
          </cell>
          <cell r="G1224" t="str">
            <v>3222-05</v>
          </cell>
          <cell r="H1224">
            <v>46143</v>
          </cell>
          <cell r="J1224">
            <v>303.07040000000001</v>
          </cell>
          <cell r="L1224">
            <v>71.443564530289706</v>
          </cell>
          <cell r="M1224">
            <v>1.64</v>
          </cell>
          <cell r="O1224">
            <v>1.7740445126630799</v>
          </cell>
          <cell r="R1224">
            <v>187.71394230769201</v>
          </cell>
          <cell r="S1224">
            <v>98.38</v>
          </cell>
          <cell r="U1224">
            <v>0</v>
          </cell>
          <cell r="Y1224">
            <v>1563.94</v>
          </cell>
          <cell r="AB1224" t="str">
            <v>PISO ENFERMAGEM</v>
          </cell>
        </row>
        <row r="1225">
          <cell r="C1225" t="str">
            <v>HOSPITAL DOM MALAN - CG Nº 027/2022</v>
          </cell>
          <cell r="E1225" t="str">
            <v>THADYLA CAROLINE ALMEIDA LIMA</v>
          </cell>
          <cell r="F1225" t="str">
            <v>2 - Outros Profissionais da Saúde</v>
          </cell>
          <cell r="G1225" t="str">
            <v>2236-05</v>
          </cell>
          <cell r="H1225">
            <v>46143</v>
          </cell>
          <cell r="J1225">
            <v>197.84479999999999</v>
          </cell>
          <cell r="L1225">
            <v>71.443564530289706</v>
          </cell>
          <cell r="M1225">
            <v>2.0699999999999998</v>
          </cell>
          <cell r="O1225">
            <v>1.7740445126630799</v>
          </cell>
          <cell r="S1225">
            <v>0</v>
          </cell>
          <cell r="U1225">
            <v>0</v>
          </cell>
          <cell r="Y1225">
            <v>0</v>
          </cell>
        </row>
        <row r="1226">
          <cell r="C1226" t="str">
            <v>HOSPITAL DOM MALAN - CG Nº 027/2022</v>
          </cell>
          <cell r="E1226" t="str">
            <v>THAINA KARINA BARBOSA MACIEL</v>
          </cell>
          <cell r="F1226" t="str">
            <v>2 - Outros Profissionais da Saúde</v>
          </cell>
          <cell r="G1226" t="str">
            <v>3222-05</v>
          </cell>
          <cell r="H1226">
            <v>46143</v>
          </cell>
          <cell r="J1226">
            <v>313.4896</v>
          </cell>
          <cell r="L1226">
            <v>71.443564530289706</v>
          </cell>
          <cell r="M1226">
            <v>1.53</v>
          </cell>
          <cell r="O1226">
            <v>1.7740445126630799</v>
          </cell>
          <cell r="S1226">
            <v>0</v>
          </cell>
          <cell r="U1226">
            <v>0</v>
          </cell>
          <cell r="Y1226">
            <v>1563.94</v>
          </cell>
          <cell r="AB1226" t="str">
            <v>PISO ENFERMAGEM</v>
          </cell>
        </row>
        <row r="1227">
          <cell r="C1227" t="str">
            <v>HOSPITAL DOM MALAN - CG Nº 027/2022</v>
          </cell>
          <cell r="E1227" t="str">
            <v>THAIS DA SILVA LEITE</v>
          </cell>
          <cell r="F1227" t="str">
            <v>3 - Administrativo</v>
          </cell>
          <cell r="G1227" t="str">
            <v>4110-10</v>
          </cell>
          <cell r="H1227">
            <v>46143</v>
          </cell>
          <cell r="J1227">
            <v>17.192399999999999</v>
          </cell>
          <cell r="M1227">
            <v>0</v>
          </cell>
          <cell r="O1227">
            <v>1.7740445126630799</v>
          </cell>
          <cell r="S1227">
            <v>0</v>
          </cell>
          <cell r="U1227">
            <v>0</v>
          </cell>
          <cell r="Y1227">
            <v>0</v>
          </cell>
        </row>
        <row r="1228">
          <cell r="C1228" t="str">
            <v>HOSPITAL DOM MALAN - CG Nº 027/2022</v>
          </cell>
          <cell r="E1228" t="str">
            <v>THAIS DA SILVA POSSIDONIO</v>
          </cell>
          <cell r="F1228" t="str">
            <v>3 - Administrativo</v>
          </cell>
          <cell r="G1228" t="str">
            <v>4221-05</v>
          </cell>
          <cell r="H1228">
            <v>46143</v>
          </cell>
          <cell r="J1228">
            <v>140.05440000000002</v>
          </cell>
          <cell r="L1228">
            <v>71.443564530289706</v>
          </cell>
          <cell r="M1228">
            <v>1.46</v>
          </cell>
          <cell r="O1228">
            <v>1.7740445126630799</v>
          </cell>
          <cell r="S1228">
            <v>0</v>
          </cell>
          <cell r="U1228">
            <v>0</v>
          </cell>
          <cell r="Y1228">
            <v>0</v>
          </cell>
        </row>
        <row r="1229">
          <cell r="C1229" t="str">
            <v>HOSPITAL DOM MALAN - CG Nº 027/2022</v>
          </cell>
          <cell r="E1229" t="str">
            <v>THAISE BRUNA DOS SANTOS SILVA ALENCAR</v>
          </cell>
          <cell r="F1229" t="str">
            <v>1 - Médico</v>
          </cell>
          <cell r="G1229" t="str">
            <v>2252-50</v>
          </cell>
          <cell r="H1229">
            <v>46143</v>
          </cell>
          <cell r="J1229">
            <v>1733.7920000000001</v>
          </cell>
          <cell r="L1229">
            <v>71.443564530289706</v>
          </cell>
          <cell r="M1229">
            <v>14.42</v>
          </cell>
          <cell r="O1229">
            <v>1.7740445126630799</v>
          </cell>
          <cell r="S1229">
            <v>0</v>
          </cell>
          <cell r="U1229">
            <v>0</v>
          </cell>
          <cell r="Y1229">
            <v>0</v>
          </cell>
        </row>
        <row r="1230">
          <cell r="C1230" t="str">
            <v>HOSPITAL DOM MALAN - CG Nº 027/2022</v>
          </cell>
          <cell r="E1230" t="str">
            <v>THAISE DANTAS SERAFIM ANDRADE</v>
          </cell>
          <cell r="F1230" t="str">
            <v>2 - Outros Profissionais da Saúde</v>
          </cell>
          <cell r="G1230" t="str">
            <v>2235-05</v>
          </cell>
          <cell r="H1230">
            <v>46143</v>
          </cell>
          <cell r="J1230">
            <v>408.12</v>
          </cell>
          <cell r="L1230">
            <v>71.443564530289706</v>
          </cell>
          <cell r="M1230">
            <v>2.12</v>
          </cell>
          <cell r="O1230">
            <v>1.7740445126630799</v>
          </cell>
          <cell r="S1230">
            <v>0</v>
          </cell>
          <cell r="U1230">
            <v>0</v>
          </cell>
          <cell r="Y1230">
            <v>2038.58</v>
          </cell>
          <cell r="AB1230" t="str">
            <v>PISO ENFERMAGEM</v>
          </cell>
        </row>
        <row r="1231">
          <cell r="C1231" t="str">
            <v>HOSPITAL DOM MALAN - CG Nº 027/2022</v>
          </cell>
          <cell r="E1231" t="str">
            <v>THAISE DE ARAuJO ROCHA</v>
          </cell>
          <cell r="F1231" t="str">
            <v>2 - Outros Profissionais da Saúde</v>
          </cell>
          <cell r="G1231" t="str">
            <v>2235-05</v>
          </cell>
          <cell r="H1231">
            <v>46143</v>
          </cell>
          <cell r="J1231">
            <v>415.86239999999998</v>
          </cell>
          <cell r="M1231">
            <v>0</v>
          </cell>
          <cell r="O1231">
            <v>1.7740445126630799</v>
          </cell>
          <cell r="S1231">
            <v>0</v>
          </cell>
          <cell r="U1231">
            <v>0</v>
          </cell>
          <cell r="Y1231">
            <v>2038.58</v>
          </cell>
          <cell r="AB1231" t="str">
            <v>PISO ENFERMAGEM</v>
          </cell>
        </row>
        <row r="1232">
          <cell r="C1232" t="str">
            <v>HOSPITAL DOM MALAN - CG Nº 027/2022</v>
          </cell>
          <cell r="E1232" t="str">
            <v>THAISY DA SILVA DIAS</v>
          </cell>
          <cell r="F1232" t="str">
            <v>2 - Outros Profissionais da Saúde</v>
          </cell>
          <cell r="G1232" t="str">
            <v>3222-05</v>
          </cell>
          <cell r="H1232">
            <v>46143</v>
          </cell>
          <cell r="J1232">
            <v>374.43279999999999</v>
          </cell>
          <cell r="L1232">
            <v>71.443564530289706</v>
          </cell>
          <cell r="M1232">
            <v>0.11</v>
          </cell>
          <cell r="O1232">
            <v>1.7740445126630799</v>
          </cell>
          <cell r="S1232">
            <v>0</v>
          </cell>
          <cell r="U1232">
            <v>0</v>
          </cell>
          <cell r="Y1232">
            <v>1563.94</v>
          </cell>
          <cell r="AB1232" t="str">
            <v>PISO ENFERMAGEM</v>
          </cell>
        </row>
        <row r="1233">
          <cell r="C1233" t="str">
            <v>HOSPITAL DOM MALAN - CG Nº 027/2022</v>
          </cell>
          <cell r="E1233" t="str">
            <v>THAIZE DE SOUZA RABELO</v>
          </cell>
          <cell r="F1233" t="str">
            <v>2 - Outros Profissionais da Saúde</v>
          </cell>
          <cell r="G1233" t="str">
            <v>3222-05</v>
          </cell>
          <cell r="H1233">
            <v>46143</v>
          </cell>
          <cell r="J1233">
            <v>292.58240000000001</v>
          </cell>
          <cell r="L1233">
            <v>71.443564530289706</v>
          </cell>
          <cell r="M1233">
            <v>1.53</v>
          </cell>
          <cell r="O1233">
            <v>1.7740445126630799</v>
          </cell>
          <cell r="R1233">
            <v>187.71394230769201</v>
          </cell>
          <cell r="S1233">
            <v>91.82</v>
          </cell>
          <cell r="U1233">
            <v>0</v>
          </cell>
          <cell r="Y1233">
            <v>1563.94</v>
          </cell>
          <cell r="AB1233" t="str">
            <v>PISO ENFERMAGEM</v>
          </cell>
        </row>
        <row r="1234">
          <cell r="C1234" t="str">
            <v>HOSPITAL DOM MALAN - CG Nº 027/2022</v>
          </cell>
          <cell r="E1234" t="str">
            <v>THAMARA FIGUEIREDO LUSTOSA</v>
          </cell>
          <cell r="F1234" t="str">
            <v>2 - Outros Profissionais da Saúde</v>
          </cell>
          <cell r="G1234" t="str">
            <v>2235-05</v>
          </cell>
          <cell r="H1234">
            <v>46143</v>
          </cell>
          <cell r="J1234">
            <v>156.50960000000001</v>
          </cell>
          <cell r="L1234">
            <v>71.443564530289706</v>
          </cell>
          <cell r="M1234">
            <v>1.7</v>
          </cell>
          <cell r="O1234">
            <v>1.7740445126630799</v>
          </cell>
          <cell r="S1234">
            <v>0</v>
          </cell>
          <cell r="U1234">
            <v>0</v>
          </cell>
          <cell r="Y1234">
            <v>0</v>
          </cell>
        </row>
        <row r="1235">
          <cell r="C1235" t="str">
            <v>HOSPITAL DOM MALAN - CG Nº 027/2022</v>
          </cell>
          <cell r="E1235" t="str">
            <v>THAMIRES MARQUES RODRIGUES</v>
          </cell>
          <cell r="F1235" t="str">
            <v>2 - Outros Profissionais da Saúde</v>
          </cell>
          <cell r="G1235" t="str">
            <v>2235-05</v>
          </cell>
          <cell r="H1235">
            <v>46143</v>
          </cell>
          <cell r="J1235">
            <v>371.34960000000001</v>
          </cell>
          <cell r="L1235">
            <v>71.443564530289706</v>
          </cell>
          <cell r="M1235">
            <v>2.12</v>
          </cell>
          <cell r="O1235">
            <v>1.7740445126630799</v>
          </cell>
          <cell r="S1235">
            <v>0</v>
          </cell>
          <cell r="U1235">
            <v>138.38999999999999</v>
          </cell>
          <cell r="X1235" t="str">
            <v>AUXILIO CRECHE</v>
          </cell>
          <cell r="Y1235">
            <v>2038.58</v>
          </cell>
          <cell r="AB1235" t="str">
            <v>PISO ENFERMAGEM</v>
          </cell>
        </row>
        <row r="1236">
          <cell r="C1236" t="str">
            <v>HOSPITAL DOM MALAN - CG Nº 027/2022</v>
          </cell>
          <cell r="E1236" t="str">
            <v>THAMIRIS LIMA DE SOUZA BELFORT</v>
          </cell>
          <cell r="F1236" t="str">
            <v>2 - Outros Profissionais da Saúde</v>
          </cell>
          <cell r="G1236" t="str">
            <v>3222-05</v>
          </cell>
          <cell r="H1236">
            <v>46143</v>
          </cell>
          <cell r="J1236">
            <v>101.5968</v>
          </cell>
          <cell r="L1236">
            <v>71.443564530289706</v>
          </cell>
          <cell r="M1236">
            <v>0.82</v>
          </cell>
          <cell r="O1236">
            <v>1.7740445126630799</v>
          </cell>
          <cell r="S1236">
            <v>0</v>
          </cell>
          <cell r="U1236">
            <v>0</v>
          </cell>
          <cell r="Y1236">
            <v>0</v>
          </cell>
        </row>
        <row r="1237">
          <cell r="C1237" t="str">
            <v>HOSPITAL DOM MALAN - CG Nº 027/2022</v>
          </cell>
          <cell r="E1237" t="str">
            <v>THAYANE DOS SANTOS MOREIRA GONDIM</v>
          </cell>
          <cell r="F1237" t="str">
            <v>2 - Outros Profissionais da Saúde</v>
          </cell>
          <cell r="G1237" t="str">
            <v>2235-05</v>
          </cell>
          <cell r="H1237">
            <v>46143</v>
          </cell>
          <cell r="J1237">
            <v>358.72320000000002</v>
          </cell>
          <cell r="M1237">
            <v>0</v>
          </cell>
          <cell r="O1237">
            <v>1.7740445126630799</v>
          </cell>
          <cell r="S1237">
            <v>0</v>
          </cell>
          <cell r="U1237">
            <v>0</v>
          </cell>
          <cell r="Y1237">
            <v>2038.58</v>
          </cell>
          <cell r="AB1237" t="str">
            <v>PISO ENFERMAGEM</v>
          </cell>
        </row>
        <row r="1238">
          <cell r="C1238" t="str">
            <v>HOSPITAL DOM MALAN - CG Nº 027/2022</v>
          </cell>
          <cell r="E1238" t="str">
            <v>THAYANNE NATHANNA ALVES LANDIM</v>
          </cell>
          <cell r="F1238" t="str">
            <v>2 - Outros Profissionais da Saúde</v>
          </cell>
          <cell r="G1238" t="str">
            <v>2235-05</v>
          </cell>
          <cell r="H1238">
            <v>46143</v>
          </cell>
          <cell r="J1238">
            <v>411.07120000000003</v>
          </cell>
          <cell r="L1238">
            <v>71.443564530289706</v>
          </cell>
          <cell r="M1238">
            <v>2.12</v>
          </cell>
          <cell r="O1238">
            <v>1.7740445126630799</v>
          </cell>
          <cell r="S1238">
            <v>0</v>
          </cell>
          <cell r="U1238">
            <v>0</v>
          </cell>
          <cell r="Y1238">
            <v>2038.58</v>
          </cell>
          <cell r="AB1238" t="str">
            <v>PISO ENFERMAGEM</v>
          </cell>
        </row>
        <row r="1239">
          <cell r="C1239" t="str">
            <v>HOSPITAL DOM MALAN - CG Nº 027/2022</v>
          </cell>
          <cell r="E1239" t="str">
            <v>THAYNARA ARAUJO DE BRITO</v>
          </cell>
          <cell r="F1239" t="str">
            <v>3 - Administrativo</v>
          </cell>
          <cell r="G1239" t="str">
            <v>4110-10</v>
          </cell>
          <cell r="H1239">
            <v>46143</v>
          </cell>
          <cell r="J1239">
            <v>17.192399999999999</v>
          </cell>
          <cell r="M1239">
            <v>0</v>
          </cell>
          <cell r="O1239">
            <v>1.7740445126630799</v>
          </cell>
          <cell r="R1239">
            <v>187.71394230769201</v>
          </cell>
          <cell r="S1239">
            <v>51.58</v>
          </cell>
          <cell r="U1239">
            <v>0</v>
          </cell>
          <cell r="Y1239">
            <v>0</v>
          </cell>
        </row>
        <row r="1240">
          <cell r="C1240" t="str">
            <v>HOSPITAL DOM MALAN - CG Nº 027/2022</v>
          </cell>
          <cell r="E1240" t="str">
            <v>THEILA NASCIMENTO SOLONE</v>
          </cell>
          <cell r="F1240" t="str">
            <v>2 - Outros Profissionais da Saúde</v>
          </cell>
          <cell r="G1240" t="str">
            <v>3222-05</v>
          </cell>
          <cell r="H1240">
            <v>46143</v>
          </cell>
          <cell r="J1240">
            <v>302.58480000000003</v>
          </cell>
          <cell r="L1240">
            <v>71.443564530289706</v>
          </cell>
          <cell r="M1240">
            <v>1.64</v>
          </cell>
          <cell r="O1240">
            <v>1.7740445126630799</v>
          </cell>
          <cell r="R1240">
            <v>187.71394230769201</v>
          </cell>
          <cell r="S1240">
            <v>98.38</v>
          </cell>
          <cell r="U1240">
            <v>0</v>
          </cell>
          <cell r="Y1240">
            <v>1563.94</v>
          </cell>
          <cell r="AB1240" t="str">
            <v>PISO ENFERMAGEM</v>
          </cell>
        </row>
        <row r="1241">
          <cell r="C1241" t="str">
            <v>HOSPITAL DOM MALAN - CG Nº 027/2022</v>
          </cell>
          <cell r="E1241" t="str">
            <v>THIAGO DE FRANCA PAIXAO</v>
          </cell>
          <cell r="F1241" t="str">
            <v>1 - Médico</v>
          </cell>
          <cell r="G1241" t="str">
            <v>2252-30</v>
          </cell>
          <cell r="H1241">
            <v>46143</v>
          </cell>
          <cell r="J1241">
            <v>2538.8807999999999</v>
          </cell>
          <cell r="L1241">
            <v>71.443564530289706</v>
          </cell>
          <cell r="M1241">
            <v>15.39</v>
          </cell>
          <cell r="O1241">
            <v>1.7740445126630799</v>
          </cell>
          <cell r="S1241">
            <v>0</v>
          </cell>
          <cell r="U1241">
            <v>0</v>
          </cell>
          <cell r="Y1241">
            <v>0</v>
          </cell>
        </row>
        <row r="1242">
          <cell r="C1242" t="str">
            <v>HOSPITAL DOM MALAN - CG Nº 027/2022</v>
          </cell>
          <cell r="E1242" t="str">
            <v>TIAGO FERNANDO FERREIRA DE OLIVEIRA</v>
          </cell>
          <cell r="F1242" t="str">
            <v>2 - Outros Profissionais da Saúde</v>
          </cell>
          <cell r="G1242" t="str">
            <v>2516-05</v>
          </cell>
          <cell r="H1242">
            <v>46143</v>
          </cell>
          <cell r="J1242">
            <v>237.79759999999999</v>
          </cell>
          <cell r="L1242">
            <v>71.443564530289706</v>
          </cell>
          <cell r="M1242">
            <v>2.65</v>
          </cell>
          <cell r="O1242">
            <v>1.7740445126630799</v>
          </cell>
          <cell r="S1242">
            <v>0</v>
          </cell>
          <cell r="U1242">
            <v>0</v>
          </cell>
          <cell r="Y1242">
            <v>0</v>
          </cell>
        </row>
        <row r="1243">
          <cell r="C1243" t="str">
            <v>HOSPITAL DOM MALAN - CG Nº 027/2022</v>
          </cell>
          <cell r="E1243" t="str">
            <v>TULIO DE SA CARVALHO ALIPIO</v>
          </cell>
          <cell r="F1243" t="str">
            <v>1 - Médico</v>
          </cell>
          <cell r="G1243" t="str">
            <v>2251-24</v>
          </cell>
          <cell r="H1243">
            <v>46143</v>
          </cell>
          <cell r="J1243">
            <v>1703.9144000000001</v>
          </cell>
          <cell r="L1243">
            <v>71.443564530289706</v>
          </cell>
          <cell r="M1243">
            <v>16.03</v>
          </cell>
          <cell r="O1243">
            <v>1.7740445126630799</v>
          </cell>
          <cell r="S1243">
            <v>0</v>
          </cell>
          <cell r="U1243">
            <v>0</v>
          </cell>
          <cell r="Y1243">
            <v>0</v>
          </cell>
        </row>
        <row r="1244">
          <cell r="C1244" t="str">
            <v>HOSPITAL DOM MALAN - CG Nº 027/2022</v>
          </cell>
          <cell r="E1244" t="str">
            <v>UILIANA OLIVEIRA DOS SANTOS</v>
          </cell>
          <cell r="F1244" t="str">
            <v>3 - Administrativo</v>
          </cell>
          <cell r="G1244" t="str">
            <v>5174-10</v>
          </cell>
          <cell r="H1244">
            <v>46143</v>
          </cell>
          <cell r="J1244">
            <v>182.06080000000003</v>
          </cell>
          <cell r="L1244">
            <v>71.443564530289706</v>
          </cell>
          <cell r="M1244">
            <v>1.62</v>
          </cell>
          <cell r="O1244">
            <v>1.7740445126630799</v>
          </cell>
          <cell r="S1244">
            <v>0</v>
          </cell>
          <cell r="U1244">
            <v>0</v>
          </cell>
          <cell r="Y1244">
            <v>0</v>
          </cell>
        </row>
        <row r="1245">
          <cell r="C1245" t="str">
            <v>HOSPITAL DOM MALAN - CG Nº 027/2022</v>
          </cell>
          <cell r="E1245" t="str">
            <v>UILLANI MARTINS DE SANTANA CORREIA</v>
          </cell>
          <cell r="F1245" t="str">
            <v>2 - Outros Profissionais da Saúde</v>
          </cell>
          <cell r="G1245" t="str">
            <v>2235-05</v>
          </cell>
          <cell r="H1245">
            <v>46143</v>
          </cell>
          <cell r="J1245">
            <v>402.99040000000002</v>
          </cell>
          <cell r="L1245">
            <v>71.443564530289706</v>
          </cell>
          <cell r="M1245">
            <v>2.12</v>
          </cell>
          <cell r="O1245">
            <v>1.7740445126630799</v>
          </cell>
          <cell r="S1245">
            <v>0</v>
          </cell>
          <cell r="U1245">
            <v>0</v>
          </cell>
          <cell r="Y1245">
            <v>2038.58</v>
          </cell>
          <cell r="AB1245" t="str">
            <v>PISO ENFERMAGEM</v>
          </cell>
        </row>
        <row r="1246">
          <cell r="C1246" t="str">
            <v>HOSPITAL DOM MALAN - CG Nº 027/2022</v>
          </cell>
          <cell r="E1246" t="str">
            <v>VAELMA DE SOUSA DAMASCENO</v>
          </cell>
          <cell r="F1246" t="str">
            <v>2 - Outros Profissionais da Saúde</v>
          </cell>
          <cell r="G1246" t="str">
            <v>3222-05</v>
          </cell>
          <cell r="H1246">
            <v>46143</v>
          </cell>
          <cell r="J1246">
            <v>282.21840000000003</v>
          </cell>
          <cell r="L1246">
            <v>71.443564530289706</v>
          </cell>
          <cell r="M1246">
            <v>1.64</v>
          </cell>
          <cell r="O1246">
            <v>1.7740445126630799</v>
          </cell>
          <cell r="S1246">
            <v>0</v>
          </cell>
          <cell r="U1246">
            <v>0</v>
          </cell>
          <cell r="Y1246">
            <v>1563.94</v>
          </cell>
          <cell r="AB1246" t="str">
            <v>PISO ENFERMAGEM</v>
          </cell>
        </row>
        <row r="1247">
          <cell r="C1247" t="str">
            <v>HOSPITAL DOM MALAN - CG Nº 027/2022</v>
          </cell>
          <cell r="E1247" t="str">
            <v>VALDEANE BEZERRA DOS SANTOS</v>
          </cell>
          <cell r="F1247" t="str">
            <v>2 - Outros Profissionais da Saúde</v>
          </cell>
          <cell r="G1247" t="str">
            <v>3222-05</v>
          </cell>
          <cell r="H1247">
            <v>46143</v>
          </cell>
          <cell r="J1247">
            <v>323.83679999999998</v>
          </cell>
          <cell r="L1247">
            <v>71.443564530289706</v>
          </cell>
          <cell r="M1247">
            <v>1.64</v>
          </cell>
          <cell r="O1247">
            <v>1.7740445126630799</v>
          </cell>
          <cell r="R1247">
            <v>187.71394230769201</v>
          </cell>
          <cell r="S1247">
            <v>98.38</v>
          </cell>
          <cell r="U1247">
            <v>0</v>
          </cell>
          <cell r="Y1247">
            <v>1563.94</v>
          </cell>
          <cell r="AB1247" t="str">
            <v>PISO ENFERMAGEM</v>
          </cell>
        </row>
        <row r="1248">
          <cell r="C1248" t="str">
            <v>HOSPITAL DOM MALAN - CG Nº 027/2022</v>
          </cell>
          <cell r="E1248" t="str">
            <v>VALDECI PERPETUA DA SILVA</v>
          </cell>
          <cell r="F1248" t="str">
            <v>3 - Administrativo</v>
          </cell>
          <cell r="G1248" t="str">
            <v>5134-30</v>
          </cell>
          <cell r="H1248">
            <v>46143</v>
          </cell>
          <cell r="J1248">
            <v>155.61600000000001</v>
          </cell>
          <cell r="L1248">
            <v>71.443564530289706</v>
          </cell>
          <cell r="M1248">
            <v>1.62</v>
          </cell>
          <cell r="O1248">
            <v>1.7740445126630799</v>
          </cell>
          <cell r="S1248">
            <v>0</v>
          </cell>
          <cell r="U1248">
            <v>0</v>
          </cell>
          <cell r="Y1248">
            <v>0</v>
          </cell>
        </row>
        <row r="1249">
          <cell r="C1249" t="str">
            <v>HOSPITAL DOM MALAN - CG Nº 027/2022</v>
          </cell>
          <cell r="E1249" t="str">
            <v>VALDELENA CASTRO DA CRUZ</v>
          </cell>
          <cell r="F1249" t="str">
            <v>2 - Outros Profissionais da Saúde</v>
          </cell>
          <cell r="G1249" t="str">
            <v>3222-05</v>
          </cell>
          <cell r="H1249">
            <v>46143</v>
          </cell>
          <cell r="J1249">
            <v>282.21840000000003</v>
          </cell>
          <cell r="L1249">
            <v>71.443564530289706</v>
          </cell>
          <cell r="M1249">
            <v>1.64</v>
          </cell>
          <cell r="O1249">
            <v>1.7740445126630799</v>
          </cell>
          <cell r="S1249">
            <v>0</v>
          </cell>
          <cell r="U1249">
            <v>0</v>
          </cell>
          <cell r="Y1249">
            <v>1563.94</v>
          </cell>
          <cell r="AB1249" t="str">
            <v>PISO ENFERMAGEM</v>
          </cell>
        </row>
        <row r="1250">
          <cell r="C1250" t="str">
            <v>HOSPITAL DOM MALAN - CG Nº 027/2022</v>
          </cell>
          <cell r="E1250" t="str">
            <v>VALDENILDA RODRIGUES DE SALES</v>
          </cell>
          <cell r="F1250" t="str">
            <v>2 - Outros Profissionais da Saúde</v>
          </cell>
          <cell r="G1250" t="str">
            <v>2235-05</v>
          </cell>
          <cell r="H1250">
            <v>46143</v>
          </cell>
          <cell r="J1250">
            <v>501.77600000000001</v>
          </cell>
          <cell r="L1250">
            <v>71.443564530289706</v>
          </cell>
          <cell r="M1250">
            <v>2.12</v>
          </cell>
          <cell r="O1250">
            <v>1.7740445126630799</v>
          </cell>
          <cell r="S1250">
            <v>0</v>
          </cell>
          <cell r="U1250">
            <v>0</v>
          </cell>
          <cell r="Y1250">
            <v>2038.58</v>
          </cell>
          <cell r="AB1250" t="str">
            <v>PISO ENFERMAGEM</v>
          </cell>
        </row>
        <row r="1251">
          <cell r="C1251" t="str">
            <v>HOSPITAL DOM MALAN - CG Nº 027/2022</v>
          </cell>
          <cell r="E1251" t="str">
            <v>VALDETE DA SILVA SANTOS</v>
          </cell>
          <cell r="F1251" t="str">
            <v>2 - Outros Profissionais da Saúde</v>
          </cell>
          <cell r="G1251" t="str">
            <v>3222-05</v>
          </cell>
          <cell r="H1251">
            <v>46143</v>
          </cell>
          <cell r="J1251">
            <v>300.60080000000005</v>
          </cell>
          <cell r="L1251">
            <v>71.443564530289706</v>
          </cell>
          <cell r="M1251">
            <v>1.64</v>
          </cell>
          <cell r="O1251">
            <v>1.7740445126630799</v>
          </cell>
          <cell r="S1251">
            <v>0</v>
          </cell>
          <cell r="U1251">
            <v>0</v>
          </cell>
          <cell r="Y1251">
            <v>1563.94</v>
          </cell>
          <cell r="AB1251" t="str">
            <v>PISO ENFERMAGEM</v>
          </cell>
        </row>
        <row r="1252">
          <cell r="C1252" t="str">
            <v>HOSPITAL DOM MALAN - CG Nº 027/2022</v>
          </cell>
          <cell r="E1252" t="str">
            <v>VALDILENE RODRIGUES VALADARES</v>
          </cell>
          <cell r="F1252" t="str">
            <v>2 - Outros Profissionais da Saúde</v>
          </cell>
          <cell r="G1252" t="str">
            <v>3222-05</v>
          </cell>
          <cell r="H1252">
            <v>46143</v>
          </cell>
          <cell r="J1252">
            <v>312.66240000000005</v>
          </cell>
          <cell r="L1252">
            <v>71.443564530289706</v>
          </cell>
          <cell r="M1252">
            <v>1.64</v>
          </cell>
          <cell r="O1252">
            <v>1.7740445126630799</v>
          </cell>
          <cell r="S1252">
            <v>0</v>
          </cell>
          <cell r="U1252">
            <v>0</v>
          </cell>
          <cell r="Y1252">
            <v>1563.94</v>
          </cell>
          <cell r="AB1252" t="str">
            <v>PISO ENFERMAGEM</v>
          </cell>
        </row>
        <row r="1253">
          <cell r="C1253" t="str">
            <v>HOSPITAL DOM MALAN - CG Nº 027/2022</v>
          </cell>
          <cell r="E1253" t="str">
            <v>VALDIRIA SOARES DE MELO</v>
          </cell>
          <cell r="F1253" t="str">
            <v>2 - Outros Profissionais da Saúde</v>
          </cell>
          <cell r="G1253" t="str">
            <v>2235-05</v>
          </cell>
          <cell r="H1253">
            <v>46143</v>
          </cell>
          <cell r="J1253">
            <v>358.72320000000002</v>
          </cell>
          <cell r="L1253">
            <v>71.443564530289706</v>
          </cell>
          <cell r="M1253">
            <v>2.12</v>
          </cell>
          <cell r="O1253">
            <v>1.7740445126630799</v>
          </cell>
          <cell r="S1253">
            <v>0</v>
          </cell>
          <cell r="U1253">
            <v>0</v>
          </cell>
          <cell r="Y1253">
            <v>2038.58</v>
          </cell>
          <cell r="AB1253" t="str">
            <v>PISO ENFERMAGEM</v>
          </cell>
        </row>
        <row r="1254">
          <cell r="C1254" t="str">
            <v>HOSPITAL DOM MALAN - CG Nº 027/2022</v>
          </cell>
          <cell r="E1254" t="str">
            <v>VALERIA ALVES DA SILVA</v>
          </cell>
          <cell r="F1254" t="str">
            <v>2 - Outros Profissionais da Saúde</v>
          </cell>
          <cell r="G1254" t="str">
            <v>2235-05</v>
          </cell>
          <cell r="H1254">
            <v>46143</v>
          </cell>
          <cell r="J1254">
            <v>402.33760000000001</v>
          </cell>
          <cell r="L1254">
            <v>71.443564530289706</v>
          </cell>
          <cell r="M1254">
            <v>2.12</v>
          </cell>
          <cell r="O1254">
            <v>1.7740445126630799</v>
          </cell>
          <cell r="S1254">
            <v>0</v>
          </cell>
          <cell r="U1254">
            <v>0</v>
          </cell>
          <cell r="Y1254">
            <v>2038.58</v>
          </cell>
          <cell r="AB1254" t="str">
            <v>PISO ENFERMAGEM</v>
          </cell>
        </row>
        <row r="1255">
          <cell r="C1255" t="str">
            <v>HOSPITAL DOM MALAN - CG Nº 027/2022</v>
          </cell>
          <cell r="E1255" t="str">
            <v>VALERIA DOS SANTOS RIBEIRO</v>
          </cell>
          <cell r="F1255" t="str">
            <v>2 - Outros Profissionais da Saúde</v>
          </cell>
          <cell r="G1255" t="str">
            <v>3222-05</v>
          </cell>
          <cell r="H1255">
            <v>46143</v>
          </cell>
          <cell r="J1255">
            <v>282.21840000000003</v>
          </cell>
          <cell r="M1255">
            <v>0</v>
          </cell>
          <cell r="O1255">
            <v>1.7740445126630799</v>
          </cell>
          <cell r="S1255">
            <v>0</v>
          </cell>
          <cell r="U1255">
            <v>0</v>
          </cell>
          <cell r="Y1255">
            <v>1563.94</v>
          </cell>
          <cell r="AB1255" t="str">
            <v>PISO ENFERMAGEM</v>
          </cell>
        </row>
        <row r="1256">
          <cell r="C1256" t="str">
            <v>HOSPITAL DOM MALAN - CG Nº 027/2022</v>
          </cell>
          <cell r="E1256" t="str">
            <v>VALERIA EMANUELLE PEREIRA SANTOS</v>
          </cell>
          <cell r="F1256" t="str">
            <v>2 - Outros Profissionais da Saúde</v>
          </cell>
          <cell r="G1256" t="str">
            <v>3222-05</v>
          </cell>
          <cell r="H1256">
            <v>46143</v>
          </cell>
          <cell r="J1256">
            <v>292.69200000000001</v>
          </cell>
          <cell r="L1256">
            <v>71.443564530289706</v>
          </cell>
          <cell r="M1256">
            <v>1.31</v>
          </cell>
          <cell r="O1256">
            <v>1.7740445126630799</v>
          </cell>
          <cell r="S1256">
            <v>0</v>
          </cell>
          <cell r="U1256">
            <v>0</v>
          </cell>
          <cell r="Y1256">
            <v>1563.94</v>
          </cell>
          <cell r="AB1256" t="str">
            <v>PISO ENFERMAGEM</v>
          </cell>
        </row>
        <row r="1257">
          <cell r="C1257" t="str">
            <v>HOSPITAL DOM MALAN - CG Nº 027/2022</v>
          </cell>
          <cell r="E1257" t="str">
            <v>VALERIA MENEZES LOURENÇO</v>
          </cell>
          <cell r="F1257" t="str">
            <v>2 - Outros Profissionais da Saúde</v>
          </cell>
          <cell r="G1257" t="str">
            <v>3222-05</v>
          </cell>
          <cell r="H1257">
            <v>46143</v>
          </cell>
          <cell r="J1257">
            <v>170.4032</v>
          </cell>
          <cell r="L1257">
            <v>71.443564530289706</v>
          </cell>
          <cell r="M1257">
            <v>1.64</v>
          </cell>
          <cell r="O1257">
            <v>1.7740445126630799</v>
          </cell>
          <cell r="R1257">
            <v>187.71394230769201</v>
          </cell>
          <cell r="S1257">
            <v>98.38</v>
          </cell>
          <cell r="U1257">
            <v>0</v>
          </cell>
          <cell r="Y1257">
            <v>0</v>
          </cell>
        </row>
        <row r="1258">
          <cell r="C1258" t="str">
            <v>HOSPITAL DOM MALAN - CG Nº 027/2022</v>
          </cell>
          <cell r="E1258" t="str">
            <v>VALERIA RODRIGUES DE SOUSA</v>
          </cell>
          <cell r="F1258" t="str">
            <v>2 - Outros Profissionais da Saúde</v>
          </cell>
          <cell r="G1258" t="str">
            <v>2235-05</v>
          </cell>
          <cell r="H1258">
            <v>46143</v>
          </cell>
          <cell r="J1258">
            <v>508.74080000000004</v>
          </cell>
          <cell r="L1258">
            <v>71.443564530289706</v>
          </cell>
          <cell r="M1258">
            <v>2.12</v>
          </cell>
          <cell r="O1258">
            <v>1.7740445126630799</v>
          </cell>
          <cell r="S1258">
            <v>0</v>
          </cell>
          <cell r="U1258">
            <v>0</v>
          </cell>
          <cell r="Y1258">
            <v>2038.58</v>
          </cell>
          <cell r="AB1258" t="str">
            <v>PISO ENFERMAGEM</v>
          </cell>
        </row>
        <row r="1259">
          <cell r="C1259" t="str">
            <v>HOSPITAL DOM MALAN - CG Nº 027/2022</v>
          </cell>
          <cell r="E1259" t="str">
            <v>VALMIRA BEZERRA DE VASCONCELOS SILVA</v>
          </cell>
          <cell r="F1259" t="str">
            <v>2 - Outros Profissionais da Saúde</v>
          </cell>
          <cell r="G1259" t="str">
            <v>3222-05</v>
          </cell>
          <cell r="H1259">
            <v>46143</v>
          </cell>
          <cell r="J1259">
            <v>339.58800000000002</v>
          </cell>
          <cell r="L1259">
            <v>71.443564530289706</v>
          </cell>
          <cell r="M1259">
            <v>0.16</v>
          </cell>
          <cell r="O1259">
            <v>1.7740445126630799</v>
          </cell>
          <cell r="R1259">
            <v>187.71394230769201</v>
          </cell>
          <cell r="S1259">
            <v>9.84</v>
          </cell>
          <cell r="U1259">
            <v>0</v>
          </cell>
          <cell r="Y1259">
            <v>1563.94</v>
          </cell>
          <cell r="AB1259" t="str">
            <v>PISO ENFERMAGEM</v>
          </cell>
        </row>
        <row r="1260">
          <cell r="C1260" t="str">
            <v>HOSPITAL DOM MALAN - CG Nº 027/2022</v>
          </cell>
          <cell r="E1260" t="str">
            <v>VANDA LUCIA MOREIRA</v>
          </cell>
          <cell r="F1260" t="str">
            <v>2 - Outros Profissionais da Saúde</v>
          </cell>
          <cell r="G1260" t="str">
            <v>3222-05</v>
          </cell>
          <cell r="H1260">
            <v>46143</v>
          </cell>
          <cell r="J1260">
            <v>376.1696</v>
          </cell>
          <cell r="L1260">
            <v>71.443564530289706</v>
          </cell>
          <cell r="M1260">
            <v>0.11</v>
          </cell>
          <cell r="O1260">
            <v>1.7740445126630799</v>
          </cell>
          <cell r="S1260">
            <v>0</v>
          </cell>
          <cell r="U1260">
            <v>0</v>
          </cell>
          <cell r="Y1260">
            <v>1563.94</v>
          </cell>
          <cell r="AB1260" t="str">
            <v>PISO ENFERMAGEM</v>
          </cell>
        </row>
        <row r="1261">
          <cell r="C1261" t="str">
            <v>HOSPITAL DOM MALAN - CG Nº 027/2022</v>
          </cell>
          <cell r="E1261" t="str">
            <v>VANDERLEA NUNES DOS SANTOS</v>
          </cell>
          <cell r="F1261" t="str">
            <v>2 - Outros Profissionais da Saúde</v>
          </cell>
          <cell r="G1261" t="str">
            <v>3241-15</v>
          </cell>
          <cell r="H1261">
            <v>46143</v>
          </cell>
          <cell r="J1261">
            <v>342.6696</v>
          </cell>
          <cell r="L1261">
            <v>71.443564530289706</v>
          </cell>
          <cell r="M1261">
            <v>3.06</v>
          </cell>
          <cell r="O1261">
            <v>1.7740445126630799</v>
          </cell>
          <cell r="S1261">
            <v>0</v>
          </cell>
          <cell r="U1261">
            <v>0</v>
          </cell>
          <cell r="Y1261">
            <v>0</v>
          </cell>
        </row>
        <row r="1262">
          <cell r="C1262" t="str">
            <v>HOSPITAL DOM MALAN - CG Nº 027/2022</v>
          </cell>
          <cell r="E1262" t="str">
            <v>VANECILDA LIMA DOS SANTOS NASCIMENTO</v>
          </cell>
          <cell r="F1262" t="str">
            <v>2 - Outros Profissionais da Saúde</v>
          </cell>
          <cell r="G1262" t="str">
            <v>3222-05</v>
          </cell>
          <cell r="H1262">
            <v>46143</v>
          </cell>
          <cell r="J1262">
            <v>0</v>
          </cell>
          <cell r="M1262">
            <v>0</v>
          </cell>
          <cell r="O1262">
            <v>1.7740445126630799</v>
          </cell>
          <cell r="S1262">
            <v>0</v>
          </cell>
          <cell r="U1262">
            <v>0</v>
          </cell>
          <cell r="Y1262">
            <v>0</v>
          </cell>
        </row>
        <row r="1263">
          <cell r="C1263" t="str">
            <v>HOSPITAL DOM MALAN - CG Nº 027/2022</v>
          </cell>
          <cell r="E1263" t="str">
            <v>VANERCIA DELMIRO NOGUEIRA</v>
          </cell>
          <cell r="F1263" t="str">
            <v>2 - Outros Profissionais da Saúde</v>
          </cell>
          <cell r="G1263" t="str">
            <v>3222-05</v>
          </cell>
          <cell r="H1263">
            <v>46143</v>
          </cell>
          <cell r="J1263">
            <v>331.09519999999998</v>
          </cell>
          <cell r="L1263">
            <v>71.443564530289706</v>
          </cell>
          <cell r="M1263">
            <v>0.11</v>
          </cell>
          <cell r="O1263">
            <v>1.7740445126630799</v>
          </cell>
          <cell r="S1263">
            <v>0</v>
          </cell>
          <cell r="U1263">
            <v>0</v>
          </cell>
          <cell r="Y1263">
            <v>1563.94</v>
          </cell>
          <cell r="AB1263" t="str">
            <v>PISO ENFERMAGEM</v>
          </cell>
        </row>
        <row r="1264">
          <cell r="C1264" t="str">
            <v>HOSPITAL DOM MALAN - CG Nº 027/2022</v>
          </cell>
          <cell r="E1264" t="str">
            <v>VANESSA CONSERVA DIAS ARRUDA</v>
          </cell>
          <cell r="F1264" t="str">
            <v>1 - Médico</v>
          </cell>
          <cell r="G1264" t="str">
            <v>2251-24</v>
          </cell>
          <cell r="H1264">
            <v>46143</v>
          </cell>
          <cell r="J1264">
            <v>1972.5344</v>
          </cell>
          <cell r="L1264">
            <v>71.443564530289706</v>
          </cell>
          <cell r="M1264">
            <v>14.42</v>
          </cell>
          <cell r="O1264">
            <v>1.7740445126630799</v>
          </cell>
          <cell r="S1264">
            <v>0</v>
          </cell>
          <cell r="U1264">
            <v>0</v>
          </cell>
          <cell r="Y1264">
            <v>0</v>
          </cell>
        </row>
        <row r="1265">
          <cell r="C1265" t="str">
            <v>HOSPITAL DOM MALAN - CG Nº 027/2022</v>
          </cell>
          <cell r="E1265" t="str">
            <v>VANESSA DUARTE LEITAO</v>
          </cell>
          <cell r="F1265" t="str">
            <v>2 - Outros Profissionais da Saúde</v>
          </cell>
          <cell r="G1265" t="str">
            <v>2516-05</v>
          </cell>
          <cell r="H1265">
            <v>46143</v>
          </cell>
          <cell r="J1265">
            <v>237.79759999999999</v>
          </cell>
          <cell r="L1265">
            <v>71.443564530289706</v>
          </cell>
          <cell r="M1265">
            <v>2.65</v>
          </cell>
          <cell r="O1265">
            <v>1.7740445126630799</v>
          </cell>
          <cell r="S1265">
            <v>0</v>
          </cell>
          <cell r="U1265">
            <v>0</v>
          </cell>
          <cell r="Y1265">
            <v>0</v>
          </cell>
        </row>
        <row r="1266">
          <cell r="C1266" t="str">
            <v>HOSPITAL DOM MALAN - CG Nº 027/2022</v>
          </cell>
          <cell r="E1266" t="str">
            <v>VANESSA GENOVEZ DE OLIVEIRA</v>
          </cell>
          <cell r="F1266" t="str">
            <v>2 - Outros Profissionais da Saúde</v>
          </cell>
          <cell r="G1266" t="str">
            <v>3222-05</v>
          </cell>
          <cell r="H1266">
            <v>46143</v>
          </cell>
          <cell r="J1266">
            <v>298.95679999999999</v>
          </cell>
          <cell r="L1266">
            <v>71.443564530289706</v>
          </cell>
          <cell r="M1266">
            <v>1.53</v>
          </cell>
          <cell r="O1266">
            <v>1.7740445126630799</v>
          </cell>
          <cell r="R1266">
            <v>187.71394230769201</v>
          </cell>
          <cell r="S1266">
            <v>91.82</v>
          </cell>
          <cell r="U1266">
            <v>0</v>
          </cell>
          <cell r="Y1266">
            <v>1563.94</v>
          </cell>
          <cell r="AB1266" t="str">
            <v>PISO ENFERMAGEM</v>
          </cell>
        </row>
        <row r="1267">
          <cell r="C1267" t="str">
            <v>HOSPITAL DOM MALAN - CG Nº 027/2022</v>
          </cell>
          <cell r="E1267" t="str">
            <v>VANESSA GOMES DA CRUZ</v>
          </cell>
          <cell r="F1267" t="str">
            <v>2 - Outros Profissionais da Saúde</v>
          </cell>
          <cell r="G1267" t="str">
            <v>3222-05</v>
          </cell>
          <cell r="H1267">
            <v>46143</v>
          </cell>
          <cell r="J1267">
            <v>138.1088</v>
          </cell>
          <cell r="L1267">
            <v>71.443564530289706</v>
          </cell>
          <cell r="M1267">
            <v>1.31</v>
          </cell>
          <cell r="O1267">
            <v>1.7740445126630799</v>
          </cell>
          <cell r="S1267">
            <v>0</v>
          </cell>
          <cell r="U1267">
            <v>81.02</v>
          </cell>
          <cell r="X1267" t="str">
            <v>AUXILIO CRECHE</v>
          </cell>
          <cell r="Y1267">
            <v>0</v>
          </cell>
        </row>
        <row r="1268">
          <cell r="C1268" t="str">
            <v>HOSPITAL DOM MALAN - CG Nº 027/2022</v>
          </cell>
          <cell r="E1268" t="str">
            <v>VANESSA INGRID ALVES DE LIMA</v>
          </cell>
          <cell r="F1268" t="str">
            <v>2 - Outros Profissionais da Saúde</v>
          </cell>
          <cell r="G1268" t="str">
            <v>2235-05</v>
          </cell>
          <cell r="H1268">
            <v>46143</v>
          </cell>
          <cell r="J1268">
            <v>429.62</v>
          </cell>
          <cell r="L1268">
            <v>71.443564530289706</v>
          </cell>
          <cell r="M1268">
            <v>0.28000000000000003</v>
          </cell>
          <cell r="O1268">
            <v>1.7740445126630799</v>
          </cell>
          <cell r="S1268">
            <v>0</v>
          </cell>
          <cell r="U1268">
            <v>0</v>
          </cell>
          <cell r="Y1268">
            <v>2038.58</v>
          </cell>
          <cell r="AB1268" t="str">
            <v>PISO ENFERMAGEM</v>
          </cell>
        </row>
        <row r="1269">
          <cell r="C1269" t="str">
            <v>HOSPITAL DOM MALAN - CG Nº 027/2022</v>
          </cell>
          <cell r="E1269" t="str">
            <v>VANESSA VIEIRA DIAS DE SOUZA</v>
          </cell>
          <cell r="F1269" t="str">
            <v>2 - Outros Profissionais da Saúde</v>
          </cell>
          <cell r="G1269" t="str">
            <v>2235-05</v>
          </cell>
          <cell r="H1269">
            <v>46143</v>
          </cell>
          <cell r="J1269">
            <v>371.34960000000001</v>
          </cell>
          <cell r="L1269">
            <v>71.443564530289706</v>
          </cell>
          <cell r="M1269">
            <v>2.12</v>
          </cell>
          <cell r="O1269">
            <v>1.7740445126630799</v>
          </cell>
          <cell r="S1269">
            <v>0</v>
          </cell>
          <cell r="U1269">
            <v>0</v>
          </cell>
          <cell r="Y1269">
            <v>2038.58</v>
          </cell>
          <cell r="AB1269" t="str">
            <v>PISO ENFERMAGEM</v>
          </cell>
        </row>
        <row r="1270">
          <cell r="C1270" t="str">
            <v>HOSPITAL DOM MALAN - CG Nº 027/2022</v>
          </cell>
          <cell r="E1270" t="str">
            <v>VANIA PORTUGAL DOS SANTOS</v>
          </cell>
          <cell r="F1270" t="str">
            <v>2 - Outros Profissionais da Saúde</v>
          </cell>
          <cell r="G1270" t="str">
            <v>3222-05</v>
          </cell>
          <cell r="H1270">
            <v>46143</v>
          </cell>
          <cell r="J1270">
            <v>29.4192</v>
          </cell>
          <cell r="L1270">
            <v>71.443564530289706</v>
          </cell>
          <cell r="M1270">
            <v>0.27</v>
          </cell>
          <cell r="O1270">
            <v>1.7740445126630799</v>
          </cell>
          <cell r="S1270">
            <v>0</v>
          </cell>
          <cell r="U1270">
            <v>0</v>
          </cell>
          <cell r="Y1270">
            <v>0</v>
          </cell>
        </row>
        <row r="1271">
          <cell r="C1271" t="str">
            <v>HOSPITAL DOM MALAN - CG Nº 027/2022</v>
          </cell>
          <cell r="E1271" t="str">
            <v>VANICLEIDE DE SA NUNES CAMPELO DOS ANJOS</v>
          </cell>
          <cell r="F1271" t="str">
            <v>2 - Outros Profissionais da Saúde</v>
          </cell>
          <cell r="G1271" t="str">
            <v>2235-05</v>
          </cell>
          <cell r="H1271">
            <v>46143</v>
          </cell>
          <cell r="J1271">
            <v>1076.6024</v>
          </cell>
          <cell r="M1271">
            <v>0</v>
          </cell>
          <cell r="O1271">
            <v>1.7740445126630799</v>
          </cell>
          <cell r="S1271">
            <v>0</v>
          </cell>
          <cell r="U1271">
            <v>0</v>
          </cell>
          <cell r="Y1271">
            <v>0</v>
          </cell>
        </row>
        <row r="1272">
          <cell r="C1272" t="str">
            <v>HOSPITAL DOM MALAN - CG Nº 027/2022</v>
          </cell>
          <cell r="E1272" t="str">
            <v>VANIZIA ANUNCIATA GUEDES BRANDAO RIBEIRO</v>
          </cell>
          <cell r="F1272" t="str">
            <v>2 - Outros Profissionais da Saúde</v>
          </cell>
          <cell r="G1272" t="str">
            <v>3222-05</v>
          </cell>
          <cell r="H1272">
            <v>46143</v>
          </cell>
          <cell r="J1272">
            <v>303.15120000000002</v>
          </cell>
          <cell r="L1272">
            <v>71.443564530289706</v>
          </cell>
          <cell r="M1272">
            <v>1.64</v>
          </cell>
          <cell r="O1272">
            <v>1.7740445126630799</v>
          </cell>
          <cell r="R1272">
            <v>187.71394230769201</v>
          </cell>
          <cell r="S1272">
            <v>98.38</v>
          </cell>
          <cell r="U1272">
            <v>0</v>
          </cell>
          <cell r="Y1272">
            <v>1563.94</v>
          </cell>
          <cell r="AB1272" t="str">
            <v>PISO ENFERMAGEM</v>
          </cell>
        </row>
        <row r="1273">
          <cell r="C1273" t="str">
            <v>HOSPITAL DOM MALAN - CG Nº 027/2022</v>
          </cell>
          <cell r="E1273" t="str">
            <v>VERA LUCIA DE SOUZA RODRIGUES</v>
          </cell>
          <cell r="F1273" t="str">
            <v>3 - Administrativo</v>
          </cell>
          <cell r="G1273" t="str">
            <v>4131-15</v>
          </cell>
          <cell r="H1273">
            <v>46143</v>
          </cell>
          <cell r="J1273">
            <v>0</v>
          </cell>
          <cell r="M1273">
            <v>0</v>
          </cell>
          <cell r="O1273">
            <v>1.7740445126630799</v>
          </cell>
          <cell r="S1273">
            <v>0</v>
          </cell>
          <cell r="U1273">
            <v>0</v>
          </cell>
          <cell r="Y1273">
            <v>0</v>
          </cell>
        </row>
        <row r="1274">
          <cell r="C1274" t="str">
            <v>HOSPITAL DOM MALAN - CG Nº 027/2022</v>
          </cell>
          <cell r="E1274" t="str">
            <v>VERANICE DA SILVA NASCIMENTO</v>
          </cell>
          <cell r="F1274" t="str">
            <v>3 - Administrativo</v>
          </cell>
          <cell r="G1274" t="str">
            <v>2237-05</v>
          </cell>
          <cell r="H1274">
            <v>46143</v>
          </cell>
          <cell r="J1274">
            <v>155.61600000000001</v>
          </cell>
          <cell r="L1274">
            <v>71.443564530289706</v>
          </cell>
          <cell r="M1274">
            <v>1.62</v>
          </cell>
          <cell r="O1274">
            <v>1.7740445126630799</v>
          </cell>
          <cell r="S1274">
            <v>0</v>
          </cell>
          <cell r="U1274">
            <v>0</v>
          </cell>
          <cell r="Y1274">
            <v>0</v>
          </cell>
        </row>
        <row r="1275">
          <cell r="C1275" t="str">
            <v>HOSPITAL DOM MALAN - CG Nº 027/2022</v>
          </cell>
          <cell r="E1275" t="str">
            <v>VERONICA MARIA DA CONCEICAO</v>
          </cell>
          <cell r="F1275" t="str">
            <v>2 - Outros Profissionais da Saúde</v>
          </cell>
          <cell r="G1275" t="str">
            <v>3222-05</v>
          </cell>
          <cell r="H1275">
            <v>46143</v>
          </cell>
          <cell r="J1275">
            <v>303.07679999999999</v>
          </cell>
          <cell r="L1275">
            <v>71.443564530289706</v>
          </cell>
          <cell r="M1275">
            <v>1.64</v>
          </cell>
          <cell r="O1275">
            <v>1.7740445126630799</v>
          </cell>
          <cell r="S1275">
            <v>0</v>
          </cell>
          <cell r="U1275">
            <v>0</v>
          </cell>
          <cell r="Y1275">
            <v>1563.94</v>
          </cell>
          <cell r="AB1275" t="str">
            <v>PISO ENFERMAGEM</v>
          </cell>
        </row>
        <row r="1276">
          <cell r="C1276" t="str">
            <v>HOSPITAL DOM MALAN - CG Nº 027/2022</v>
          </cell>
          <cell r="E1276" t="str">
            <v>VERUSCA BEZERRA MENDONÇA RIBEIRO</v>
          </cell>
          <cell r="F1276" t="str">
            <v>1 - Médico</v>
          </cell>
          <cell r="G1276" t="str">
            <v>2251-24</v>
          </cell>
          <cell r="H1276">
            <v>46143</v>
          </cell>
          <cell r="J1276">
            <v>2540.7696000000001</v>
          </cell>
          <cell r="L1276">
            <v>71.443564530289706</v>
          </cell>
          <cell r="M1276">
            <v>14.42</v>
          </cell>
          <cell r="O1276">
            <v>1.7740445126630799</v>
          </cell>
          <cell r="S1276">
            <v>0</v>
          </cell>
          <cell r="U1276">
            <v>0</v>
          </cell>
          <cell r="Y1276">
            <v>0</v>
          </cell>
        </row>
        <row r="1277">
          <cell r="C1277" t="str">
            <v>HOSPITAL DOM MALAN - CG Nº 027/2022</v>
          </cell>
          <cell r="E1277" t="str">
            <v>VICTOR HUGO MACEDO PAIXAO</v>
          </cell>
          <cell r="F1277" t="str">
            <v>2 - Outros Profissionais da Saúde</v>
          </cell>
          <cell r="G1277" t="str">
            <v>2236-05</v>
          </cell>
          <cell r="H1277">
            <v>46143</v>
          </cell>
          <cell r="J1277">
            <v>283.44080000000002</v>
          </cell>
          <cell r="L1277">
            <v>71.443564530289706</v>
          </cell>
          <cell r="M1277">
            <v>2.5499999999999998</v>
          </cell>
          <cell r="O1277">
            <v>1.7740445126630799</v>
          </cell>
          <cell r="S1277">
            <v>0</v>
          </cell>
          <cell r="U1277">
            <v>0</v>
          </cell>
          <cell r="Y1277">
            <v>0</v>
          </cell>
        </row>
        <row r="1278">
          <cell r="C1278" t="str">
            <v>HOSPITAL DOM MALAN - CG Nº 027/2022</v>
          </cell>
          <cell r="E1278" t="str">
            <v>VICTOR RAPHAEL RIBEIRO E MELLO</v>
          </cell>
          <cell r="F1278" t="str">
            <v>1 - Médico</v>
          </cell>
          <cell r="G1278" t="str">
            <v>2251-50</v>
          </cell>
          <cell r="H1278">
            <v>46143</v>
          </cell>
          <cell r="J1278">
            <v>2652.5167999999999</v>
          </cell>
          <cell r="L1278">
            <v>71.443564530289706</v>
          </cell>
          <cell r="M1278">
            <v>0.32</v>
          </cell>
          <cell r="O1278">
            <v>1.7740445126630799</v>
          </cell>
          <cell r="S1278">
            <v>0</v>
          </cell>
          <cell r="U1278">
            <v>0</v>
          </cell>
          <cell r="Y1278">
            <v>0</v>
          </cell>
        </row>
        <row r="1279">
          <cell r="C1279" t="str">
            <v>HOSPITAL DOM MALAN - CG Nº 027/2022</v>
          </cell>
          <cell r="E1279" t="str">
            <v>VICTORIA LETICIA LIMA DE MACEDO</v>
          </cell>
          <cell r="F1279" t="str">
            <v>2 - Outros Profissionais da Saúde</v>
          </cell>
          <cell r="G1279" t="str">
            <v>2235-05</v>
          </cell>
          <cell r="H1279">
            <v>46143</v>
          </cell>
          <cell r="J1279">
            <v>223.98240000000001</v>
          </cell>
          <cell r="L1279">
            <v>71.443564530289706</v>
          </cell>
          <cell r="M1279">
            <v>2.12</v>
          </cell>
          <cell r="O1279">
            <v>1.7740445126630799</v>
          </cell>
          <cell r="S1279">
            <v>0</v>
          </cell>
          <cell r="U1279">
            <v>0</v>
          </cell>
          <cell r="Y1279">
            <v>0</v>
          </cell>
        </row>
        <row r="1280">
          <cell r="C1280" t="str">
            <v>HOSPITAL DOM MALAN - CG Nº 027/2022</v>
          </cell>
          <cell r="E1280" t="str">
            <v>VITORIA LACERDA BAGAGIM</v>
          </cell>
          <cell r="F1280" t="str">
            <v>2 - Outros Profissionais da Saúde</v>
          </cell>
          <cell r="G1280" t="str">
            <v>2236-05</v>
          </cell>
          <cell r="H1280">
            <v>46143</v>
          </cell>
          <cell r="J1280">
            <v>259.10320000000002</v>
          </cell>
          <cell r="L1280">
            <v>71.443564530289706</v>
          </cell>
          <cell r="M1280">
            <v>2.0699999999999998</v>
          </cell>
          <cell r="O1280">
            <v>1.7740445126630799</v>
          </cell>
          <cell r="S1280">
            <v>0</v>
          </cell>
          <cell r="U1280">
            <v>0</v>
          </cell>
          <cell r="Y1280">
            <v>0</v>
          </cell>
        </row>
        <row r="1281">
          <cell r="C1281" t="str">
            <v>HOSPITAL DOM MALAN - CG Nº 027/2022</v>
          </cell>
          <cell r="E1281" t="str">
            <v>VITORIA TAVARES ANDRADE BARRETO</v>
          </cell>
          <cell r="F1281" t="str">
            <v>2 - Outros Profissionais da Saúde</v>
          </cell>
          <cell r="G1281" t="str">
            <v>2235-05</v>
          </cell>
          <cell r="H1281">
            <v>46143</v>
          </cell>
          <cell r="J1281">
            <v>410.19760000000002</v>
          </cell>
          <cell r="L1281">
            <v>71.443564530289706</v>
          </cell>
          <cell r="M1281">
            <v>2.12</v>
          </cell>
          <cell r="O1281">
            <v>1.7740445126630799</v>
          </cell>
          <cell r="S1281">
            <v>0</v>
          </cell>
          <cell r="U1281">
            <v>0</v>
          </cell>
          <cell r="Y1281">
            <v>2038.58</v>
          </cell>
          <cell r="AB1281" t="str">
            <v>PISO ENFERMAGEM</v>
          </cell>
        </row>
        <row r="1282">
          <cell r="C1282" t="str">
            <v>HOSPITAL DOM MALAN - CG Nº 027/2022</v>
          </cell>
          <cell r="E1282" t="str">
            <v>VITORIA THAYSA GOMES DE MOURA</v>
          </cell>
          <cell r="F1282" t="str">
            <v>2 - Outros Profissionais da Saúde</v>
          </cell>
          <cell r="G1282" t="str">
            <v>2236-05</v>
          </cell>
          <cell r="H1282">
            <v>46143</v>
          </cell>
          <cell r="J1282">
            <v>219.96400000000003</v>
          </cell>
          <cell r="L1282">
            <v>71.443564530289706</v>
          </cell>
          <cell r="M1282">
            <v>2.33</v>
          </cell>
          <cell r="O1282">
            <v>1.7740445126630799</v>
          </cell>
          <cell r="S1282">
            <v>0</v>
          </cell>
          <cell r="U1282">
            <v>0</v>
          </cell>
          <cell r="Y1282">
            <v>0</v>
          </cell>
        </row>
        <row r="1283">
          <cell r="C1283" t="str">
            <v>HOSPITAL DOM MALAN - CG Nº 027/2022</v>
          </cell>
          <cell r="E1283" t="str">
            <v>VIVIANE DE MACEDO CAVALCANTI SPINOLA</v>
          </cell>
          <cell r="F1283" t="str">
            <v>2 - Outros Profissionais da Saúde</v>
          </cell>
          <cell r="G1283" t="str">
            <v>2235-05</v>
          </cell>
          <cell r="H1283">
            <v>46143</v>
          </cell>
          <cell r="J1283">
            <v>390.74480000000005</v>
          </cell>
          <cell r="L1283">
            <v>71.443564530289706</v>
          </cell>
          <cell r="M1283">
            <v>2.12</v>
          </cell>
          <cell r="O1283">
            <v>1.7740445126630799</v>
          </cell>
          <cell r="S1283">
            <v>0</v>
          </cell>
          <cell r="U1283">
            <v>0</v>
          </cell>
          <cell r="Y1283">
            <v>2038.58</v>
          </cell>
          <cell r="AB1283" t="str">
            <v>PISO ENFERMAGEM</v>
          </cell>
        </row>
        <row r="1284">
          <cell r="C1284" t="str">
            <v>HOSPITAL DOM MALAN - CG Nº 027/2022</v>
          </cell>
          <cell r="E1284" t="str">
            <v>VIVIANE FERREIRA ALMEIDA SOARES</v>
          </cell>
          <cell r="F1284" t="str">
            <v>2 - Outros Profissionais da Saúde</v>
          </cell>
          <cell r="G1284" t="str">
            <v>3222-05</v>
          </cell>
          <cell r="H1284">
            <v>46143</v>
          </cell>
          <cell r="J1284">
            <v>313.1232</v>
          </cell>
          <cell r="L1284">
            <v>71.443564530289706</v>
          </cell>
          <cell r="M1284">
            <v>1.64</v>
          </cell>
          <cell r="O1284">
            <v>1.7740445126630799</v>
          </cell>
          <cell r="S1284">
            <v>0</v>
          </cell>
          <cell r="U1284">
            <v>0</v>
          </cell>
          <cell r="Y1284">
            <v>1563.94</v>
          </cell>
          <cell r="AB1284" t="str">
            <v>PISO ENFERMAGEM</v>
          </cell>
        </row>
        <row r="1285">
          <cell r="C1285" t="str">
            <v>HOSPITAL DOM MALAN - CG Nº 027/2022</v>
          </cell>
          <cell r="E1285" t="str">
            <v>VIVIANE MARIA LEITE GOMES</v>
          </cell>
          <cell r="F1285" t="str">
            <v>2 - Outros Profissionais da Saúde</v>
          </cell>
          <cell r="G1285" t="str">
            <v>2235-05</v>
          </cell>
          <cell r="H1285">
            <v>46143</v>
          </cell>
          <cell r="J1285">
            <v>386.00639999999999</v>
          </cell>
          <cell r="L1285">
            <v>71.443564530289706</v>
          </cell>
          <cell r="M1285">
            <v>1.7</v>
          </cell>
          <cell r="O1285">
            <v>1.7740445126630799</v>
          </cell>
          <cell r="S1285">
            <v>0</v>
          </cell>
          <cell r="U1285">
            <v>0</v>
          </cell>
          <cell r="Y1285">
            <v>2038.58</v>
          </cell>
          <cell r="AB1285" t="str">
            <v>PISO ENFERMAGEM</v>
          </cell>
        </row>
        <row r="1286">
          <cell r="C1286" t="str">
            <v>HOSPITAL DOM MALAN - CG Nº 027/2022</v>
          </cell>
          <cell r="E1286" t="str">
            <v>VIVIANE RODRIGUES DA SILVA</v>
          </cell>
          <cell r="F1286" t="str">
            <v>2 - Outros Profissionais da Saúde</v>
          </cell>
          <cell r="G1286" t="str">
            <v>3222-05</v>
          </cell>
          <cell r="H1286">
            <v>46143</v>
          </cell>
          <cell r="J1286">
            <v>0</v>
          </cell>
          <cell r="M1286">
            <v>0</v>
          </cell>
          <cell r="O1286">
            <v>1.7740445126630799</v>
          </cell>
          <cell r="S1286">
            <v>0</v>
          </cell>
          <cell r="U1286">
            <v>0</v>
          </cell>
          <cell r="Y1286">
            <v>0</v>
          </cell>
        </row>
        <row r="1287">
          <cell r="C1287" t="str">
            <v>HOSPITAL DOM MALAN - CG Nº 027/2022</v>
          </cell>
          <cell r="E1287" t="str">
            <v>WALLAS FELIX RODRIGUES</v>
          </cell>
          <cell r="F1287" t="str">
            <v>3 - Administrativo</v>
          </cell>
          <cell r="G1287" t="str">
            <v>4141-05</v>
          </cell>
          <cell r="H1287">
            <v>46143</v>
          </cell>
          <cell r="J1287">
            <v>168.27360000000002</v>
          </cell>
          <cell r="L1287">
            <v>71.443564530289706</v>
          </cell>
          <cell r="M1287">
            <v>1.72</v>
          </cell>
          <cell r="O1287">
            <v>1.7740445126630799</v>
          </cell>
          <cell r="S1287">
            <v>0</v>
          </cell>
          <cell r="U1287">
            <v>0</v>
          </cell>
          <cell r="Y1287">
            <v>0</v>
          </cell>
        </row>
        <row r="1288">
          <cell r="C1288" t="str">
            <v>HOSPITAL DOM MALAN - CG Nº 027/2022</v>
          </cell>
          <cell r="E1288" t="str">
            <v>WALLYNA CLAIANE DOS SANTOS COSTA</v>
          </cell>
          <cell r="F1288" t="str">
            <v>2 - Outros Profissionais da Saúde</v>
          </cell>
          <cell r="G1288" t="str">
            <v>3222-05</v>
          </cell>
          <cell r="H1288">
            <v>46143</v>
          </cell>
          <cell r="J1288">
            <v>253.02400000000003</v>
          </cell>
          <cell r="L1288">
            <v>71.443564530289706</v>
          </cell>
          <cell r="M1288">
            <v>1.64</v>
          </cell>
          <cell r="O1288">
            <v>1.7740445126630799</v>
          </cell>
          <cell r="R1288">
            <v>187.71394230769201</v>
          </cell>
          <cell r="S1288">
            <v>98.38</v>
          </cell>
          <cell r="U1288">
            <v>0</v>
          </cell>
          <cell r="Y1288">
            <v>1199.01</v>
          </cell>
          <cell r="AB1288" t="str">
            <v>PISO ENFERMAGEM</v>
          </cell>
        </row>
        <row r="1289">
          <cell r="C1289" t="str">
            <v>HOSPITAL DOM MALAN - CG Nº 027/2022</v>
          </cell>
          <cell r="E1289" t="str">
            <v>WALTER GLEIDSON FEITOSA DA SILVA</v>
          </cell>
          <cell r="F1289" t="str">
            <v>3 - Administrativo</v>
          </cell>
          <cell r="G1289" t="str">
            <v>5143-10</v>
          </cell>
          <cell r="H1289">
            <v>46143</v>
          </cell>
          <cell r="J1289">
            <v>228.3168</v>
          </cell>
          <cell r="L1289">
            <v>71.443564530289706</v>
          </cell>
          <cell r="M1289">
            <v>1.62</v>
          </cell>
          <cell r="O1289">
            <v>1.7740445126630799</v>
          </cell>
          <cell r="R1289">
            <v>187.71394230769201</v>
          </cell>
          <cell r="S1289">
            <v>97.26</v>
          </cell>
          <cell r="U1289">
            <v>0</v>
          </cell>
          <cell r="Y1289">
            <v>0</v>
          </cell>
        </row>
        <row r="1290">
          <cell r="C1290" t="str">
            <v>HOSPITAL DOM MALAN - CG Nº 027/2022</v>
          </cell>
          <cell r="E1290" t="str">
            <v>WALTERLINS FEITOSA DUARTE</v>
          </cell>
          <cell r="F1290" t="str">
            <v>3 - Administrativo</v>
          </cell>
          <cell r="G1290" t="str">
            <v>5163-45</v>
          </cell>
          <cell r="H1290">
            <v>46143</v>
          </cell>
          <cell r="J1290">
            <v>236.93360000000001</v>
          </cell>
          <cell r="L1290">
            <v>71.443564530289706</v>
          </cell>
          <cell r="M1290">
            <v>0.16</v>
          </cell>
          <cell r="O1290">
            <v>1.7740445126630799</v>
          </cell>
          <cell r="S1290">
            <v>0</v>
          </cell>
          <cell r="U1290">
            <v>0</v>
          </cell>
          <cell r="Y1290">
            <v>0</v>
          </cell>
        </row>
        <row r="1291">
          <cell r="C1291" t="str">
            <v>HOSPITAL DOM MALAN - CG Nº 027/2022</v>
          </cell>
          <cell r="E1291" t="str">
            <v>WAMBERG LACERDA FERREIRA LIMA</v>
          </cell>
          <cell r="F1291" t="str">
            <v>2 - Outros Profissionais da Saúde</v>
          </cell>
          <cell r="G1291" t="str">
            <v>2235-05</v>
          </cell>
          <cell r="H1291">
            <v>46143</v>
          </cell>
          <cell r="J1291">
            <v>373.93919999999997</v>
          </cell>
          <cell r="L1291">
            <v>71.443564530289706</v>
          </cell>
          <cell r="M1291">
            <v>1.63</v>
          </cell>
          <cell r="O1291">
            <v>1.7740445126630799</v>
          </cell>
          <cell r="S1291">
            <v>0</v>
          </cell>
          <cell r="U1291">
            <v>0</v>
          </cell>
          <cell r="Y1291">
            <v>2038.58</v>
          </cell>
          <cell r="AB1291" t="str">
            <v>PISO ENFERMAGEM</v>
          </cell>
        </row>
        <row r="1292">
          <cell r="C1292" t="str">
            <v>HOSPITAL DOM MALAN - CG Nº 027/2022</v>
          </cell>
          <cell r="E1292" t="str">
            <v>WANDERLUCIA FLAVIA MARQUES</v>
          </cell>
          <cell r="F1292" t="str">
            <v>2 - Outros Profissionais da Saúde</v>
          </cell>
          <cell r="G1292" t="str">
            <v>2235-05</v>
          </cell>
          <cell r="H1292">
            <v>46143</v>
          </cell>
          <cell r="J1292">
            <v>438.72320000000002</v>
          </cell>
          <cell r="L1292">
            <v>71.443564530289706</v>
          </cell>
          <cell r="M1292">
            <v>2.12</v>
          </cell>
          <cell r="O1292">
            <v>1.7740445126630799</v>
          </cell>
          <cell r="S1292">
            <v>0</v>
          </cell>
          <cell r="U1292">
            <v>0</v>
          </cell>
          <cell r="Y1292">
            <v>2038.58</v>
          </cell>
          <cell r="AB1292" t="str">
            <v>PISO ENFERMAGEM</v>
          </cell>
        </row>
        <row r="1293">
          <cell r="C1293" t="str">
            <v>HOSPITAL DOM MALAN - CG Nº 027/2022</v>
          </cell>
          <cell r="E1293" t="str">
            <v>WANDERLUCY COSTA DA SILVA</v>
          </cell>
          <cell r="F1293" t="str">
            <v>2 - Outros Profissionais da Saúde</v>
          </cell>
          <cell r="G1293" t="str">
            <v>3222-05</v>
          </cell>
          <cell r="H1293">
            <v>46143</v>
          </cell>
          <cell r="J1293">
            <v>282.21840000000003</v>
          </cell>
          <cell r="M1293">
            <v>0</v>
          </cell>
          <cell r="O1293">
            <v>1.7740445126630799</v>
          </cell>
          <cell r="S1293">
            <v>0</v>
          </cell>
          <cell r="U1293">
            <v>0</v>
          </cell>
          <cell r="Y1293">
            <v>1563.94</v>
          </cell>
          <cell r="AB1293" t="str">
            <v>PISO ENFERMAGEM</v>
          </cell>
        </row>
        <row r="1294">
          <cell r="C1294" t="str">
            <v>HOSPITAL DOM MALAN - CG Nº 027/2022</v>
          </cell>
          <cell r="E1294" t="str">
            <v>WASHINGTON LUIS GOMES DANTAS</v>
          </cell>
          <cell r="F1294" t="str">
            <v>1 - Médico</v>
          </cell>
          <cell r="G1294" t="str">
            <v>2251-03</v>
          </cell>
          <cell r="H1294">
            <v>46143</v>
          </cell>
          <cell r="J1294">
            <v>942.46399999999994</v>
          </cell>
          <cell r="L1294">
            <v>71.443564530289706</v>
          </cell>
          <cell r="M1294">
            <v>8.01</v>
          </cell>
          <cell r="O1294">
            <v>1.7740445126630799</v>
          </cell>
          <cell r="S1294">
            <v>0</v>
          </cell>
          <cell r="U1294">
            <v>0</v>
          </cell>
          <cell r="Y1294">
            <v>0</v>
          </cell>
        </row>
        <row r="1295">
          <cell r="C1295" t="str">
            <v>HOSPITAL DOM MALAN - CG Nº 027/2022</v>
          </cell>
          <cell r="E1295" t="str">
            <v>WEDISLAINE DE CASTRO MATIAS</v>
          </cell>
          <cell r="F1295" t="str">
            <v>2 - Outros Profissionais da Saúde</v>
          </cell>
          <cell r="G1295" t="str">
            <v>2235-05</v>
          </cell>
          <cell r="H1295">
            <v>46143</v>
          </cell>
          <cell r="J1295">
            <v>396.07839999999999</v>
          </cell>
          <cell r="L1295">
            <v>71.443564530289706</v>
          </cell>
          <cell r="M1295">
            <v>2.12</v>
          </cell>
          <cell r="O1295">
            <v>1.7740445126630799</v>
          </cell>
          <cell r="S1295">
            <v>0</v>
          </cell>
          <cell r="U1295">
            <v>0</v>
          </cell>
          <cell r="Y1295">
            <v>2038.58</v>
          </cell>
          <cell r="AB1295" t="str">
            <v>PISO ENFERMAGEM</v>
          </cell>
        </row>
        <row r="1296">
          <cell r="C1296" t="str">
            <v>HOSPITAL DOM MALAN - CG Nº 027/2022</v>
          </cell>
          <cell r="E1296" t="str">
            <v>WEDNA DOS SANTOS NUNES</v>
          </cell>
          <cell r="F1296" t="str">
            <v>2 - Outros Profissionais da Saúde</v>
          </cell>
          <cell r="G1296" t="str">
            <v>3222-05</v>
          </cell>
          <cell r="H1296">
            <v>46143</v>
          </cell>
          <cell r="J1296">
            <v>329.34960000000001</v>
          </cell>
          <cell r="L1296">
            <v>71.443564530289706</v>
          </cell>
          <cell r="M1296">
            <v>0.16</v>
          </cell>
          <cell r="O1296">
            <v>1.7740445126630799</v>
          </cell>
          <cell r="S1296">
            <v>0</v>
          </cell>
          <cell r="U1296">
            <v>0</v>
          </cell>
          <cell r="Y1296">
            <v>1563.94</v>
          </cell>
          <cell r="AB1296" t="str">
            <v>PISO ENFERMAGEM</v>
          </cell>
        </row>
        <row r="1297">
          <cell r="C1297" t="str">
            <v>HOSPITAL DOM MALAN - CG Nº 027/2022</v>
          </cell>
          <cell r="E1297" t="str">
            <v>WELLEM MORGANA DOS SANTOS SILVA</v>
          </cell>
          <cell r="F1297" t="str">
            <v>3 - Administrativo</v>
          </cell>
          <cell r="G1297" t="str">
            <v>4110-30</v>
          </cell>
          <cell r="H1297">
            <v>46143</v>
          </cell>
          <cell r="J1297">
            <v>358.72320000000002</v>
          </cell>
          <cell r="L1297">
            <v>71.443564530289706</v>
          </cell>
          <cell r="M1297">
            <v>2.12</v>
          </cell>
          <cell r="O1297">
            <v>1.7740445126630799</v>
          </cell>
          <cell r="S1297">
            <v>0</v>
          </cell>
          <cell r="U1297">
            <v>0</v>
          </cell>
          <cell r="Y1297">
            <v>2038.58</v>
          </cell>
          <cell r="AB1297" t="str">
            <v>PISO ENFERMAGEM</v>
          </cell>
        </row>
        <row r="1298">
          <cell r="C1298" t="str">
            <v>HOSPITAL DOM MALAN - CG Nº 027/2022</v>
          </cell>
          <cell r="E1298" t="str">
            <v>WELMA BARRETO DA ROCHA</v>
          </cell>
          <cell r="F1298" t="str">
            <v>2 - Outros Profissionais da Saúde</v>
          </cell>
          <cell r="G1298" t="str">
            <v>3222-05</v>
          </cell>
          <cell r="H1298">
            <v>46143</v>
          </cell>
          <cell r="J1298">
            <v>306.8664</v>
          </cell>
          <cell r="L1298">
            <v>71.443564530289706</v>
          </cell>
          <cell r="M1298">
            <v>1.37</v>
          </cell>
          <cell r="O1298">
            <v>1.7740445126630799</v>
          </cell>
          <cell r="R1298">
            <v>187.71394230769201</v>
          </cell>
          <cell r="S1298">
            <v>81.98</v>
          </cell>
          <cell r="U1298">
            <v>0</v>
          </cell>
          <cell r="Y1298">
            <v>1563.94</v>
          </cell>
          <cell r="AB1298" t="str">
            <v>PISO ENFERMAGEM</v>
          </cell>
        </row>
        <row r="1299">
          <cell r="C1299" t="str">
            <v>HOSPITAL DOM MALAN - CG Nº 027/2022</v>
          </cell>
          <cell r="E1299" t="str">
            <v>WESLEY GOMES DINIZ</v>
          </cell>
          <cell r="F1299" t="str">
            <v>3 - Administrativo</v>
          </cell>
          <cell r="G1299" t="str">
            <v>4110-10</v>
          </cell>
          <cell r="H1299">
            <v>46143</v>
          </cell>
          <cell r="J1299">
            <v>155.61600000000001</v>
          </cell>
          <cell r="L1299">
            <v>71.443564530289706</v>
          </cell>
          <cell r="M1299">
            <v>1.62</v>
          </cell>
          <cell r="O1299">
            <v>1.7740445126630799</v>
          </cell>
          <cell r="R1299">
            <v>187.71394230769201</v>
          </cell>
          <cell r="S1299">
            <v>97.26</v>
          </cell>
          <cell r="U1299">
            <v>0</v>
          </cell>
          <cell r="Y1299">
            <v>0</v>
          </cell>
        </row>
        <row r="1300">
          <cell r="C1300" t="str">
            <v>HOSPITAL DOM MALAN - CG Nº 027/2022</v>
          </cell>
          <cell r="E1300" t="str">
            <v>WESLEY LUAN ARAUJO MATIAS DOS SANTOS</v>
          </cell>
          <cell r="F1300" t="str">
            <v>3 - Administrativo</v>
          </cell>
          <cell r="G1300" t="str">
            <v>4110-10</v>
          </cell>
          <cell r="H1300">
            <v>46143</v>
          </cell>
          <cell r="J1300">
            <v>191.4632</v>
          </cell>
          <cell r="L1300">
            <v>71.443564530289706</v>
          </cell>
          <cell r="M1300">
            <v>1.79</v>
          </cell>
          <cell r="O1300">
            <v>1.7740445126630799</v>
          </cell>
          <cell r="S1300">
            <v>0</v>
          </cell>
          <cell r="U1300">
            <v>0</v>
          </cell>
          <cell r="Y1300">
            <v>0</v>
          </cell>
        </row>
        <row r="1301">
          <cell r="C1301" t="str">
            <v>HOSPITAL DOM MALAN - CG Nº 027/2022</v>
          </cell>
          <cell r="E1301" t="str">
            <v>WILANY MELO DE LIMA</v>
          </cell>
          <cell r="F1301" t="str">
            <v>2 - Outros Profissionais da Saúde</v>
          </cell>
          <cell r="G1301" t="str">
            <v>2515-10</v>
          </cell>
          <cell r="H1301">
            <v>46143</v>
          </cell>
          <cell r="J1301">
            <v>335.2296</v>
          </cell>
          <cell r="M1301">
            <v>0</v>
          </cell>
          <cell r="O1301">
            <v>1.7740445126630799</v>
          </cell>
          <cell r="S1301">
            <v>0</v>
          </cell>
          <cell r="U1301">
            <v>0</v>
          </cell>
          <cell r="Y1301">
            <v>0</v>
          </cell>
        </row>
        <row r="1302">
          <cell r="C1302" t="str">
            <v>HOSPITAL DOM MALAN - CG Nº 027/2022</v>
          </cell>
          <cell r="E1302" t="str">
            <v>WILIVANIA DOS SANTOS SOARES</v>
          </cell>
          <cell r="F1302" t="str">
            <v>2 - Outros Profissionais da Saúde</v>
          </cell>
          <cell r="G1302" t="str">
            <v>3222-05</v>
          </cell>
          <cell r="H1302">
            <v>46143</v>
          </cell>
          <cell r="J1302">
            <v>313.488</v>
          </cell>
          <cell r="L1302">
            <v>71.443564530289706</v>
          </cell>
          <cell r="M1302">
            <v>1.64</v>
          </cell>
          <cell r="O1302">
            <v>1.7740445126630799</v>
          </cell>
          <cell r="R1302">
            <v>187.71394230769201</v>
          </cell>
          <cell r="S1302">
            <v>98.38</v>
          </cell>
          <cell r="U1302">
            <v>0</v>
          </cell>
          <cell r="Y1302">
            <v>1563.94</v>
          </cell>
          <cell r="AB1302" t="str">
            <v>PISO ENFERMAGEM</v>
          </cell>
        </row>
        <row r="1303">
          <cell r="C1303" t="str">
            <v>HOSPITAL DOM MALAN - CG Nº 027/2022</v>
          </cell>
          <cell r="E1303" t="str">
            <v>WISCLEIA SIQUEIRA DOS SANTOS</v>
          </cell>
          <cell r="F1303" t="str">
            <v>2 - Outros Profissionais da Saúde</v>
          </cell>
          <cell r="G1303" t="str">
            <v>3222-05</v>
          </cell>
          <cell r="H1303">
            <v>46143</v>
          </cell>
          <cell r="J1303">
            <v>282.21840000000003</v>
          </cell>
          <cell r="L1303">
            <v>71.443564530289706</v>
          </cell>
          <cell r="M1303">
            <v>1.64</v>
          </cell>
          <cell r="O1303">
            <v>1.7740445126630799</v>
          </cell>
          <cell r="S1303">
            <v>0</v>
          </cell>
          <cell r="U1303">
            <v>0</v>
          </cell>
          <cell r="Y1303">
            <v>1563.94</v>
          </cell>
          <cell r="AB1303" t="str">
            <v>PISO ENFERMAGEM</v>
          </cell>
        </row>
        <row r="1304">
          <cell r="C1304" t="str">
            <v>HOSPITAL DOM MALAN - CG Nº 027/2022</v>
          </cell>
          <cell r="E1304" t="str">
            <v>WYLTON PONTES SABINO DE ARAUJO</v>
          </cell>
          <cell r="F1304" t="str">
            <v>3 - Administrativo</v>
          </cell>
          <cell r="G1304" t="str">
            <v>2142-05</v>
          </cell>
          <cell r="H1304">
            <v>46143</v>
          </cell>
          <cell r="J1304">
            <v>639.96</v>
          </cell>
          <cell r="L1304">
            <v>71.443564530289706</v>
          </cell>
          <cell r="M1304">
            <v>7.68</v>
          </cell>
          <cell r="O1304">
            <v>1.7740445126630799</v>
          </cell>
          <cell r="S1304">
            <v>0</v>
          </cell>
          <cell r="U1304">
            <v>0</v>
          </cell>
          <cell r="Y1304">
            <v>0</v>
          </cell>
        </row>
        <row r="1305">
          <cell r="C1305" t="str">
            <v>HOSPITAL DOM MALAN - CG Nº 027/2022</v>
          </cell>
          <cell r="E1305" t="str">
            <v>YANE KELLY FURTADO SANTOS</v>
          </cell>
          <cell r="F1305" t="str">
            <v>2 - Outros Profissionais da Saúde</v>
          </cell>
          <cell r="G1305" t="str">
            <v>2235-05</v>
          </cell>
          <cell r="H1305">
            <v>46143</v>
          </cell>
          <cell r="J1305">
            <v>358.72320000000002</v>
          </cell>
          <cell r="M1305">
            <v>0</v>
          </cell>
          <cell r="O1305">
            <v>1.7740445126630799</v>
          </cell>
          <cell r="S1305">
            <v>0</v>
          </cell>
          <cell r="U1305">
            <v>0</v>
          </cell>
          <cell r="Y1305">
            <v>2038.58</v>
          </cell>
          <cell r="AB1305" t="str">
            <v>PISO ENFERMAGEM</v>
          </cell>
        </row>
        <row r="1306">
          <cell r="C1306" t="str">
            <v>HOSPITAL DOM MALAN - CG Nº 027/2022</v>
          </cell>
          <cell r="E1306" t="str">
            <v>YANE TINA MACEDO PINTO DE SANTANA</v>
          </cell>
          <cell r="F1306" t="str">
            <v>2 - Outros Profissionais da Saúde</v>
          </cell>
          <cell r="G1306" t="str">
            <v>2235-05</v>
          </cell>
          <cell r="H1306">
            <v>46143</v>
          </cell>
          <cell r="J1306">
            <v>474.81919999999997</v>
          </cell>
          <cell r="L1306">
            <v>71.443564530289706</v>
          </cell>
          <cell r="M1306">
            <v>1.77</v>
          </cell>
          <cell r="O1306">
            <v>1.7740445126630799</v>
          </cell>
          <cell r="S1306">
            <v>0</v>
          </cell>
          <cell r="U1306">
            <v>276.77999999999997</v>
          </cell>
          <cell r="X1306" t="str">
            <v>AUXILIO CRECHE</v>
          </cell>
          <cell r="Y1306">
            <v>2038.58</v>
          </cell>
          <cell r="AB1306" t="str">
            <v>PISO ENFERMAGEM</v>
          </cell>
        </row>
        <row r="1307">
          <cell r="C1307" t="str">
            <v>HOSPITAL DOM MALAN - CG Nº 027/2022</v>
          </cell>
          <cell r="E1307" t="str">
            <v>YANE VITHORIA DA CRUZ MARTINS</v>
          </cell>
          <cell r="F1307" t="str">
            <v>3 - Administrativo</v>
          </cell>
          <cell r="G1307" t="str">
            <v>4221-05</v>
          </cell>
          <cell r="H1307">
            <v>46143</v>
          </cell>
          <cell r="J1307">
            <v>155.61600000000001</v>
          </cell>
          <cell r="L1307">
            <v>71.443564530289706</v>
          </cell>
          <cell r="M1307">
            <v>1.62</v>
          </cell>
          <cell r="O1307">
            <v>1.7740445126630799</v>
          </cell>
          <cell r="S1307">
            <v>0</v>
          </cell>
          <cell r="U1307">
            <v>0</v>
          </cell>
          <cell r="Y1307">
            <v>0</v>
          </cell>
        </row>
        <row r="1308">
          <cell r="C1308" t="str">
            <v>HOSPITAL DOM MALAN - CG Nº 027/2022</v>
          </cell>
          <cell r="E1308" t="str">
            <v>YASMIM DE OLIVEIRA FERREIRA</v>
          </cell>
          <cell r="F1308" t="str">
            <v>2 - Outros Profissionais da Saúde</v>
          </cell>
          <cell r="G1308" t="str">
            <v>2235-05</v>
          </cell>
          <cell r="H1308">
            <v>46143</v>
          </cell>
          <cell r="J1308">
            <v>436.27600000000001</v>
          </cell>
          <cell r="L1308">
            <v>71.443564530289706</v>
          </cell>
          <cell r="M1308">
            <v>2.12</v>
          </cell>
          <cell r="O1308">
            <v>1.7740445126630799</v>
          </cell>
          <cell r="S1308">
            <v>0</v>
          </cell>
          <cell r="U1308">
            <v>0</v>
          </cell>
          <cell r="Y1308">
            <v>2038.58</v>
          </cell>
          <cell r="AB1308" t="str">
            <v>PISO ENFERMAGEM</v>
          </cell>
        </row>
        <row r="1309">
          <cell r="C1309" t="str">
            <v>HOSPITAL DOM MALAN - CG Nº 027/2022</v>
          </cell>
          <cell r="E1309" t="str">
            <v>YNGRID COSTA DO NASCIMENTO</v>
          </cell>
          <cell r="F1309" t="str">
            <v>2 - Outros Profissionais da Saúde</v>
          </cell>
          <cell r="G1309" t="str">
            <v>2235-05</v>
          </cell>
          <cell r="H1309">
            <v>46143</v>
          </cell>
          <cell r="J1309">
            <v>368.05680000000001</v>
          </cell>
          <cell r="L1309">
            <v>71.443564530289706</v>
          </cell>
          <cell r="M1309">
            <v>2.12</v>
          </cell>
          <cell r="O1309">
            <v>1.7740445126630799</v>
          </cell>
          <cell r="S1309">
            <v>0</v>
          </cell>
          <cell r="U1309">
            <v>138.38999999999999</v>
          </cell>
          <cell r="X1309" t="str">
            <v>AUXILIO CRECHE</v>
          </cell>
          <cell r="Y1309">
            <v>2038.58</v>
          </cell>
          <cell r="AB1309" t="str">
            <v>PISO ENFERMAGEM</v>
          </cell>
        </row>
        <row r="1310">
          <cell r="C1310" t="str">
            <v>HOSPITAL DOM MALAN - CG Nº 027/2022</v>
          </cell>
          <cell r="E1310" t="str">
            <v>YRAILMA ALVES DUARTE</v>
          </cell>
          <cell r="F1310" t="str">
            <v>2 - Outros Profissionais da Saúde</v>
          </cell>
          <cell r="G1310" t="str">
            <v>3222-05</v>
          </cell>
          <cell r="H1310">
            <v>46143</v>
          </cell>
          <cell r="J1310">
            <v>310.6816</v>
          </cell>
          <cell r="L1310">
            <v>71.443564530289706</v>
          </cell>
          <cell r="M1310">
            <v>1.37</v>
          </cell>
          <cell r="O1310">
            <v>1.7740445126630799</v>
          </cell>
          <cell r="R1310">
            <v>187.71394230769201</v>
          </cell>
          <cell r="S1310">
            <v>81.98</v>
          </cell>
          <cell r="U1310">
            <v>0</v>
          </cell>
          <cell r="Y1310">
            <v>1563.94</v>
          </cell>
          <cell r="AB1310" t="str">
            <v>PISO ENFERMAGEM</v>
          </cell>
        </row>
        <row r="1311">
          <cell r="C1311" t="str">
            <v>HOSPITAL DOM MALAN - CG Nº 027/2022</v>
          </cell>
          <cell r="E1311" t="str">
            <v>YSCARLETTY CRISTINA FELIX LOIOLA</v>
          </cell>
          <cell r="F1311" t="str">
            <v>2 - Outros Profissionais da Saúde</v>
          </cell>
          <cell r="G1311" t="str">
            <v>3222-05</v>
          </cell>
          <cell r="H1311">
            <v>46143</v>
          </cell>
          <cell r="J1311">
            <v>317.45600000000002</v>
          </cell>
          <cell r="L1311">
            <v>71.443564530289706</v>
          </cell>
          <cell r="M1311">
            <v>1.64</v>
          </cell>
          <cell r="O1311">
            <v>1.7740445126630799</v>
          </cell>
          <cell r="S1311">
            <v>0</v>
          </cell>
          <cell r="U1311">
            <v>0</v>
          </cell>
          <cell r="Y1311">
            <v>1563.94</v>
          </cell>
          <cell r="AB1311" t="str">
            <v>PISO ENFERMAGEM</v>
          </cell>
        </row>
        <row r="1312">
          <cell r="C1312" t="str">
            <v>HOSPITAL DOM MALAN - CG Nº 027/2022</v>
          </cell>
          <cell r="E1312" t="str">
            <v>YURI FRANCILANE CARVALHO DOS SANTOS LOURENCO</v>
          </cell>
          <cell r="F1312" t="str">
            <v>1 - Médico</v>
          </cell>
          <cell r="G1312" t="str">
            <v>2251-24</v>
          </cell>
          <cell r="H1312">
            <v>46143</v>
          </cell>
          <cell r="J1312">
            <v>554.68640000000005</v>
          </cell>
          <cell r="L1312">
            <v>71.443564530289706</v>
          </cell>
          <cell r="M1312">
            <v>4.8099999999999996</v>
          </cell>
          <cell r="O1312">
            <v>1.7740445126630799</v>
          </cell>
          <cell r="S1312">
            <v>0</v>
          </cell>
          <cell r="U1312">
            <v>0</v>
          </cell>
          <cell r="Y1312">
            <v>0</v>
          </cell>
        </row>
        <row r="1313">
          <cell r="C1313" t="str">
            <v>HOSPITAL DOM MALAN - CG Nº 027/2022</v>
          </cell>
          <cell r="E1313" t="str">
            <v>ZEILSON DE CASTRO SANTOS</v>
          </cell>
          <cell r="F1313" t="str">
            <v>2 - Outros Profissionais da Saúde</v>
          </cell>
          <cell r="G1313" t="str">
            <v>2236-05</v>
          </cell>
          <cell r="H1313">
            <v>46143</v>
          </cell>
          <cell r="J1313">
            <v>320.86560000000003</v>
          </cell>
          <cell r="L1313">
            <v>71.443564530289706</v>
          </cell>
          <cell r="M1313">
            <v>2.5499999999999998</v>
          </cell>
          <cell r="O1313">
            <v>1.7740445126630799</v>
          </cell>
          <cell r="S1313">
            <v>0</v>
          </cell>
          <cell r="U1313">
            <v>0</v>
          </cell>
          <cell r="Y1313">
            <v>0</v>
          </cell>
        </row>
        <row r="1314">
          <cell r="C1314" t="str">
            <v>HOSPITAL DOM MALAN - CG Nº 027/2022</v>
          </cell>
          <cell r="E1314" t="str">
            <v>ZILMA MARIA NUNES SILVA</v>
          </cell>
          <cell r="F1314" t="str">
            <v>2 - Outros Profissionais da Saúde</v>
          </cell>
          <cell r="G1314" t="str">
            <v>3222-05</v>
          </cell>
          <cell r="H1314">
            <v>46143</v>
          </cell>
          <cell r="J1314">
            <v>307.69599999999997</v>
          </cell>
          <cell r="L1314">
            <v>71.443564530289706</v>
          </cell>
          <cell r="M1314">
            <v>1.37</v>
          </cell>
          <cell r="O1314">
            <v>1.7740445126630799</v>
          </cell>
          <cell r="S1314">
            <v>0</v>
          </cell>
          <cell r="U1314">
            <v>0</v>
          </cell>
          <cell r="Y1314">
            <v>1563.94</v>
          </cell>
          <cell r="AB1314" t="str">
            <v>PISO ENFERMAGEM</v>
          </cell>
        </row>
        <row r="1315">
          <cell r="C1315" t="str">
            <v>HOSPITAL DOM MALAN - CG Nº 027/2022</v>
          </cell>
          <cell r="E1315" t="str">
            <v>ANA PAULA DOS SANTOS</v>
          </cell>
          <cell r="F1315" t="str">
            <v>2 - Outros Profissionais da Saúde</v>
          </cell>
          <cell r="G1315" t="str">
            <v>2235-05</v>
          </cell>
          <cell r="H1315">
            <v>46143</v>
          </cell>
          <cell r="J1315">
            <v>184.8312</v>
          </cell>
          <cell r="Y1315">
            <v>2310.39</v>
          </cell>
          <cell r="AB1315" t="str">
            <v>PISO ENFERMAGEM</v>
          </cell>
        </row>
        <row r="1316">
          <cell r="C1316" t="str">
            <v>HOSPITAL DOM MALAN - CG Nº 027/2022</v>
          </cell>
          <cell r="E1316" t="str">
            <v>ERICA FERNANDA SALES DA SILVA RIBEIRO</v>
          </cell>
          <cell r="F1316" t="str">
            <v>2 - Outros Profissionais da Saúde</v>
          </cell>
          <cell r="G1316" t="str">
            <v>2235-05</v>
          </cell>
          <cell r="H1316">
            <v>46143</v>
          </cell>
          <cell r="J1316">
            <v>86.978400000000008</v>
          </cell>
          <cell r="Y1316">
            <v>1087.23</v>
          </cell>
          <cell r="AB1316" t="str">
            <v>PISO ENFERMAGEM</v>
          </cell>
        </row>
        <row r="1317">
          <cell r="C1317" t="str">
            <v>HOSPITAL DOM MALAN - CG Nº 027/2022</v>
          </cell>
          <cell r="E1317" t="str">
            <v>FABIOLA UINDAIARA OLIVEIRA BARRETO FONSECA</v>
          </cell>
          <cell r="F1317" t="str">
            <v>2 - Outros Profissionais da Saúde</v>
          </cell>
          <cell r="G1317" t="str">
            <v>2235-05</v>
          </cell>
          <cell r="H1317">
            <v>46143</v>
          </cell>
          <cell r="J1317">
            <v>173.95840000000001</v>
          </cell>
          <cell r="Y1317">
            <v>2174.48</v>
          </cell>
          <cell r="AB1317" t="str">
            <v>PISO ENFERMAGEM</v>
          </cell>
        </row>
        <row r="1318">
          <cell r="C1318" t="str">
            <v>HOSPITAL DOM MALAN - CG Nº 027/2022</v>
          </cell>
          <cell r="E1318" t="str">
            <v>HEYDIANE MOREIRA DE QUEIROZ</v>
          </cell>
          <cell r="F1318" t="str">
            <v>2 - Outros Profissionais da Saúde</v>
          </cell>
          <cell r="G1318" t="str">
            <v>2235-05</v>
          </cell>
          <cell r="H1318">
            <v>46143</v>
          </cell>
          <cell r="J1318">
            <v>103.2872</v>
          </cell>
          <cell r="Y1318">
            <v>1291.0899999999999</v>
          </cell>
          <cell r="AB1318" t="str">
            <v>PISO ENFERMAGEM</v>
          </cell>
        </row>
        <row r="1319">
          <cell r="C1319" t="str">
            <v>HOSPITAL DOM MALAN - CG Nº 027/2022</v>
          </cell>
          <cell r="E1319" t="str">
            <v>LETICIA EVELLYN RIBEIRO FERREIRA MATTOS</v>
          </cell>
          <cell r="F1319" t="str">
            <v>2 - Outros Profissionais da Saúde</v>
          </cell>
          <cell r="G1319" t="str">
            <v>2235-05</v>
          </cell>
          <cell r="H1319">
            <v>46143</v>
          </cell>
          <cell r="J1319">
            <v>157.64879999999999</v>
          </cell>
          <cell r="Y1319">
            <v>1970.61</v>
          </cell>
          <cell r="AB1319" t="str">
            <v>PISO ENFERMAGEM</v>
          </cell>
        </row>
        <row r="1320">
          <cell r="C1320" t="str">
            <v>HOSPITAL DOM MALAN - CG Nº 027/2022</v>
          </cell>
          <cell r="E1320" t="str">
            <v>LUCIANE FERREIRA DE SOUZA POSSIDIO</v>
          </cell>
          <cell r="F1320" t="str">
            <v>2 - Outros Profissionais da Saúde</v>
          </cell>
          <cell r="G1320" t="str">
            <v>2235-05</v>
          </cell>
          <cell r="H1320">
            <v>46143</v>
          </cell>
          <cell r="J1320">
            <v>168.52240000000003</v>
          </cell>
          <cell r="Y1320">
            <v>2106.5300000000002</v>
          </cell>
          <cell r="AB1320" t="str">
            <v>PISO ENFERMAGEM</v>
          </cell>
        </row>
        <row r="1321">
          <cell r="C1321" t="str">
            <v>HOSPITAL DOM MALAN - CG Nº 027/2022</v>
          </cell>
          <cell r="E1321" t="str">
            <v>MAIRA DOURADO LIMA</v>
          </cell>
          <cell r="F1321" t="str">
            <v>2 - Outros Profissionais da Saúde</v>
          </cell>
          <cell r="G1321" t="str">
            <v>2235-05</v>
          </cell>
          <cell r="H1321">
            <v>46143</v>
          </cell>
          <cell r="J1321">
            <v>184.8312</v>
          </cell>
          <cell r="Y1321">
            <v>2310.39</v>
          </cell>
          <cell r="AB1321" t="str">
            <v>PISO ENFERMAGEM</v>
          </cell>
        </row>
        <row r="1322">
          <cell r="C1322" t="str">
            <v>HOSPITAL DOM MALAN - CG Nº 027/2022</v>
          </cell>
          <cell r="E1322" t="str">
            <v>MAYARA BEZERRA SARAIVA</v>
          </cell>
          <cell r="F1322" t="str">
            <v>2 - Outros Profissionais da Saúde</v>
          </cell>
          <cell r="G1322" t="str">
            <v>2235-05</v>
          </cell>
          <cell r="H1322">
            <v>46143</v>
          </cell>
          <cell r="J1322">
            <v>54.361600000000003</v>
          </cell>
          <cell r="Y1322">
            <v>679.52</v>
          </cell>
          <cell r="AB1322" t="str">
            <v>PISO ENFERMAGEM</v>
          </cell>
        </row>
        <row r="1323">
          <cell r="C1323" t="str">
            <v>HOSPITAL DOM MALAN - CG Nº 027/2022</v>
          </cell>
          <cell r="E1323" t="str">
            <v>MICAELY KAROLINE DA SILVA ALVES DODO</v>
          </cell>
          <cell r="F1323" t="str">
            <v>2 - Outros Profissionais da Saúde</v>
          </cell>
          <cell r="G1323" t="str">
            <v>2235-05</v>
          </cell>
          <cell r="H1323">
            <v>46143</v>
          </cell>
          <cell r="J1323">
            <v>92.415200000000013</v>
          </cell>
          <cell r="Y1323">
            <v>1155.19</v>
          </cell>
          <cell r="AB1323" t="str">
            <v>PISO ENFERMAGEM</v>
          </cell>
        </row>
        <row r="1324">
          <cell r="C1324" t="str">
            <v>HOSPITAL DOM MALAN - CG Nº 027/2022</v>
          </cell>
          <cell r="E1324" t="str">
            <v>NATALY VIVIANE MAIA GAMA DA CUNHA</v>
          </cell>
          <cell r="F1324" t="str">
            <v>2 - Outros Profissionais da Saúde</v>
          </cell>
          <cell r="G1324" t="str">
            <v>2235-05</v>
          </cell>
          <cell r="H1324">
            <v>46143</v>
          </cell>
          <cell r="J1324">
            <v>108.72320000000001</v>
          </cell>
          <cell r="Y1324">
            <v>1359.04</v>
          </cell>
          <cell r="AB1324" t="str">
            <v>PISO ENFERMAGEM</v>
          </cell>
        </row>
        <row r="1325">
          <cell r="C1325" t="str">
            <v>HOSPITAL DOM MALAN - CG Nº 027/2022</v>
          </cell>
          <cell r="E1325" t="str">
            <v>NATHALIA CRISTINA SANTANA MELO</v>
          </cell>
          <cell r="F1325" t="str">
            <v>2 - Outros Profissionais da Saúde</v>
          </cell>
          <cell r="G1325" t="str">
            <v>2235-05</v>
          </cell>
          <cell r="H1325">
            <v>46143</v>
          </cell>
          <cell r="J1325">
            <v>86.978400000000008</v>
          </cell>
          <cell r="Y1325">
            <v>1087.23</v>
          </cell>
          <cell r="AB1325" t="str">
            <v>PISO ENFERMAGEM</v>
          </cell>
        </row>
        <row r="1326">
          <cell r="C1326" t="str">
            <v>HOSPITAL DOM MALAN - CG Nº 027/2022</v>
          </cell>
          <cell r="E1326" t="str">
            <v>THAYSE IANDRA DUARTE BARRETO</v>
          </cell>
          <cell r="F1326" t="str">
            <v>2 - Outros Profissionais da Saúde</v>
          </cell>
          <cell r="G1326" t="str">
            <v>2235-05</v>
          </cell>
          <cell r="H1326">
            <v>46143</v>
          </cell>
          <cell r="J1326">
            <v>157.64879999999999</v>
          </cell>
          <cell r="Y1326">
            <v>1970.61</v>
          </cell>
          <cell r="AB1326" t="str">
            <v>PISO ENFERMAGEM</v>
          </cell>
        </row>
        <row r="1327">
          <cell r="C1327" t="str">
            <v>HOSPITAL DOM MALAN - CG Nº 027/2022</v>
          </cell>
          <cell r="E1327" t="str">
            <v>YANNA NOGUEIRA DA SILVA PRAZERES</v>
          </cell>
          <cell r="F1327" t="str">
            <v>2 - Outros Profissionais da Saúde</v>
          </cell>
          <cell r="G1327" t="str">
            <v>2235-05</v>
          </cell>
          <cell r="H1327">
            <v>46143</v>
          </cell>
          <cell r="J1327">
            <v>5.4359999999999999</v>
          </cell>
          <cell r="Y1327">
            <v>67.95</v>
          </cell>
          <cell r="AB1327" t="str">
            <v>PISO ENFERMAGEM</v>
          </cell>
        </row>
        <row r="1328">
          <cell r="C1328" t="str">
            <v>HOSPITAL DOM MALAN - CG Nº 027/2022</v>
          </cell>
          <cell r="E1328" t="str">
            <v>ANA PATRICIA FERREIRA GAMA</v>
          </cell>
          <cell r="F1328" t="str">
            <v>2 - Outros Profissionais da Saúde</v>
          </cell>
          <cell r="G1328" t="str">
            <v>2235-05</v>
          </cell>
          <cell r="H1328">
            <v>46143</v>
          </cell>
          <cell r="J1328">
            <v>32.616799999999998</v>
          </cell>
          <cell r="Y1328">
            <v>407.71</v>
          </cell>
          <cell r="AB1328" t="str">
            <v>PISO ENFERMAGEM</v>
          </cell>
        </row>
        <row r="1329">
          <cell r="C1329" t="str">
            <v>HOSPITAL DOM MALAN - CG Nº 027/2022</v>
          </cell>
          <cell r="E1329" t="str">
            <v>CAMILA FREITAS SANTOS TUPINA</v>
          </cell>
          <cell r="F1329" t="str">
            <v>2 - Outros Profissionais da Saúde</v>
          </cell>
          <cell r="G1329" t="str">
            <v>2235-05</v>
          </cell>
          <cell r="H1329">
            <v>46143</v>
          </cell>
          <cell r="J1329">
            <v>163.0864</v>
          </cell>
          <cell r="Y1329">
            <v>2038.58</v>
          </cell>
          <cell r="AB1329" t="str">
            <v>PISO ENFERMAGEM</v>
          </cell>
        </row>
        <row r="1330">
          <cell r="C1330" t="str">
            <v>HOSPITAL DOM MALAN - CG Nº 027/2022</v>
          </cell>
          <cell r="E1330" t="str">
            <v>CARLOS RAFAEL DOS SANTOS</v>
          </cell>
          <cell r="F1330" t="str">
            <v>2 - Outros Profissionais da Saúde</v>
          </cell>
          <cell r="G1330" t="str">
            <v>3222-05</v>
          </cell>
          <cell r="H1330">
            <v>46143</v>
          </cell>
          <cell r="J1330">
            <v>125.1152</v>
          </cell>
          <cell r="Y1330">
            <v>1563.94</v>
          </cell>
          <cell r="AB1330" t="str">
            <v>PISO ENFERMAGEM</v>
          </cell>
        </row>
        <row r="1331">
          <cell r="C1331" t="str">
            <v>HOSPITAL DOM MALAN - CG Nº 027/2022</v>
          </cell>
          <cell r="E1331" t="str">
            <v>FRANCISCA JEANNY SOUSA ROCHA</v>
          </cell>
          <cell r="F1331" t="str">
            <v>2 - Outros Profissionais da Saúde</v>
          </cell>
          <cell r="G1331" t="str">
            <v>2235-05</v>
          </cell>
          <cell r="H1331">
            <v>46143</v>
          </cell>
          <cell r="J1331">
            <v>5.4359999999999999</v>
          </cell>
          <cell r="Y1331">
            <v>67.95</v>
          </cell>
          <cell r="AB1331" t="str">
            <v>PISO ENFERMAGEM</v>
          </cell>
        </row>
        <row r="1332">
          <cell r="C1332" t="str">
            <v>HOSPITAL DOM MALAN - CG Nº 027/2022</v>
          </cell>
          <cell r="E1332" t="str">
            <v>GYOVANNA LIMA ALVES</v>
          </cell>
          <cell r="F1332" t="str">
            <v>2 - Outros Profissionais da Saúde</v>
          </cell>
          <cell r="G1332" t="str">
            <v>2235-05</v>
          </cell>
          <cell r="H1332">
            <v>46143</v>
          </cell>
          <cell r="J1332">
            <v>163.0864</v>
          </cell>
          <cell r="Y1332">
            <v>2038.58</v>
          </cell>
          <cell r="AB1332" t="str">
            <v>PISO ENFERMAGEM</v>
          </cell>
        </row>
        <row r="1333">
          <cell r="C1333" t="str">
            <v>HOSPITAL DOM MALAN - CG Nº 027/2022</v>
          </cell>
          <cell r="E1333" t="str">
            <v xml:space="preserve">IRAILDE PEREIRA DO NASCIMENTO </v>
          </cell>
          <cell r="F1333" t="str">
            <v>2 - Outros Profissionais da Saúde</v>
          </cell>
          <cell r="G1333" t="str">
            <v>3222-05</v>
          </cell>
          <cell r="H1333">
            <v>46143</v>
          </cell>
          <cell r="J1333">
            <v>45.875200000000007</v>
          </cell>
          <cell r="Y1333">
            <v>573.44000000000005</v>
          </cell>
          <cell r="AB1333" t="str">
            <v>PISO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6E4A2-26F3-4671-99A9-929949F300C0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10739225002323</v>
      </c>
      <c r="B3" s="9" t="str">
        <f>'[1]TCE - ANEXO III - Preencher'!C12</f>
        <v>HOSPITAL DOM MALAN - CG Nº 027/2022</v>
      </c>
      <c r="C3" s="10"/>
      <c r="D3" s="11" t="str">
        <f>'[1]TCE - ANEXO III - Preencher'!E12</f>
        <v>ABEL SOUZA OLIVEIRA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3241-15</v>
      </c>
      <c r="G3" s="13">
        <f>IF('[1]TCE - ANEXO III - Preencher'!H12="","",'[1]TCE - ANEXO III - Preencher'!H12)</f>
        <v>46143</v>
      </c>
      <c r="H3" s="14">
        <f>'[1]TCE - ANEXO III - Preencher'!I12</f>
        <v>0</v>
      </c>
      <c r="I3" s="14">
        <f>'[1]TCE - ANEXO III - Preencher'!J12</f>
        <v>319.82479999999998</v>
      </c>
      <c r="J3" s="14">
        <f>'[1]TCE - ANEXO III - Preencher'!K12</f>
        <v>0</v>
      </c>
      <c r="K3" s="15">
        <f>'[1]TCE - ANEXO III - Preencher'!L12</f>
        <v>71.443564530289706</v>
      </c>
      <c r="L3" s="15">
        <f>'[1]TCE - ANEXO III - Preencher'!M12</f>
        <v>2.86</v>
      </c>
      <c r="M3" s="15">
        <f>K3-L3</f>
        <v>68.583564530289706</v>
      </c>
      <c r="N3" s="15">
        <f>'[1]TCE - ANEXO III - Preencher'!O12</f>
        <v>1.7740445126630799</v>
      </c>
      <c r="O3" s="15">
        <f>'[1]TCE - ANEXO III - Preencher'!P12</f>
        <v>0</v>
      </c>
      <c r="P3" s="16">
        <f>N3-O3</f>
        <v>1.7740445126630799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390.18240904295277</v>
      </c>
    </row>
    <row r="4" spans="1:28" x14ac:dyDescent="0.25">
      <c r="A4" s="8">
        <f>IFERROR(VLOOKUP(B4,'[1]DADOS (OCULTAR)'!$Q$3:$S$136,3,0),"")</f>
        <v>10739225002323</v>
      </c>
      <c r="B4" s="9" t="str">
        <f>'[1]TCE - ANEXO III - Preencher'!C13</f>
        <v>HOSPITAL DOM MALAN - CG Nº 027/2022</v>
      </c>
      <c r="C4" s="10"/>
      <c r="D4" s="11" t="str">
        <f>'[1]TCE - ANEXO III - Preencher'!E13</f>
        <v>ACIDALVA BENTO DE SANTANA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46143</v>
      </c>
      <c r="H4" s="14">
        <f>'[1]TCE - ANEXO III - Preencher'!I13</f>
        <v>0</v>
      </c>
      <c r="I4" s="14">
        <f>'[1]TCE - ANEXO III - Preencher'!J13</f>
        <v>211.92240000000001</v>
      </c>
      <c r="J4" s="14">
        <f>'[1]TCE - ANEXO III - Preencher'!K13</f>
        <v>0</v>
      </c>
      <c r="K4" s="15">
        <f>'[1]TCE - ANEXO III - Preencher'!L13</f>
        <v>71.443564530289706</v>
      </c>
      <c r="L4" s="15">
        <f>'[1]TCE - ANEXO III - Preencher'!M13</f>
        <v>1.64</v>
      </c>
      <c r="M4" s="15">
        <f t="shared" ref="M4:M67" si="1">K4-L4</f>
        <v>69.803564530289705</v>
      </c>
      <c r="N4" s="15">
        <f>'[1]TCE - ANEXO III - Preencher'!O13</f>
        <v>1.7740445126630799</v>
      </c>
      <c r="O4" s="15">
        <f>'[1]TCE - ANEXO III - Preencher'!P13</f>
        <v>0</v>
      </c>
      <c r="P4" s="16">
        <f t="shared" ref="P4:P67" si="2">N4-O4</f>
        <v>1.7740445126630799</v>
      </c>
      <c r="Q4" s="15">
        <f>'[1]TCE - ANEXO III - Preencher'!R13</f>
        <v>187.71394230769201</v>
      </c>
      <c r="R4" s="15">
        <f>'[1]TCE - ANEXO III - Preencher'!S13</f>
        <v>98.38</v>
      </c>
      <c r="S4" s="16">
        <f t="shared" ref="S4:S67" si="3">Q4-R4</f>
        <v>89.333942307692013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573.44000000000005</v>
      </c>
      <c r="Y4" s="15">
        <f>'[1]TCE - ANEXO III - Preencher'!Z13</f>
        <v>0</v>
      </c>
      <c r="Z4" s="16">
        <f t="shared" ref="Z4:Z67" si="5">X4-Y4</f>
        <v>573.44000000000005</v>
      </c>
      <c r="AA4" s="17" t="str">
        <f>IF('[1]TCE - ANEXO III - Preencher'!AB13="","",'[1]TCE - ANEXO III - Preencher'!AB13)</f>
        <v>PISO ENFERMAGEM</v>
      </c>
      <c r="AB4" s="15">
        <f t="shared" si="0"/>
        <v>946.27395135064489</v>
      </c>
    </row>
    <row r="5" spans="1:28" x14ac:dyDescent="0.25">
      <c r="A5" s="8">
        <f>IFERROR(VLOOKUP(B5,'[1]DADOS (OCULTAR)'!$Q$3:$S$136,3,0),"")</f>
        <v>10739225002323</v>
      </c>
      <c r="B5" s="9" t="str">
        <f>'[1]TCE - ANEXO III - Preencher'!C14</f>
        <v>HOSPITAL DOM MALAN - CG Nº 027/2022</v>
      </c>
      <c r="C5" s="10"/>
      <c r="D5" s="11" t="str">
        <f>'[1]TCE - ANEXO III - Preencher'!E14</f>
        <v>ADAILTON ALVES DOS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5143-10</v>
      </c>
      <c r="G5" s="13">
        <f>IF('[1]TCE - ANEXO III - Preencher'!H14="","",'[1]TCE - ANEXO III - Preencher'!H14)</f>
        <v>46143</v>
      </c>
      <c r="H5" s="14">
        <f>'[1]TCE - ANEXO III - Preencher'!I14</f>
        <v>0</v>
      </c>
      <c r="I5" s="14">
        <f>'[1]TCE - ANEXO III - Preencher'!J14</f>
        <v>181.55200000000002</v>
      </c>
      <c r="J5" s="14">
        <f>'[1]TCE - ANEXO III - Preencher'!K14</f>
        <v>0</v>
      </c>
      <c r="K5" s="15">
        <f>'[1]TCE - ANEXO III - Preencher'!L14</f>
        <v>71.443564530289706</v>
      </c>
      <c r="L5" s="15">
        <f>'[1]TCE - ANEXO III - Preencher'!M14</f>
        <v>1.62</v>
      </c>
      <c r="M5" s="15">
        <f t="shared" si="1"/>
        <v>69.823564530289701</v>
      </c>
      <c r="N5" s="15">
        <f>'[1]TCE - ANEXO III - Preencher'!O14</f>
        <v>1.7740445126630799</v>
      </c>
      <c r="O5" s="15">
        <f>'[1]TCE - ANEXO III - Preencher'!P14</f>
        <v>0</v>
      </c>
      <c r="P5" s="16">
        <f t="shared" si="2"/>
        <v>1.7740445126630799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253.14960904295279</v>
      </c>
    </row>
    <row r="6" spans="1:28" x14ac:dyDescent="0.25">
      <c r="A6" s="8">
        <f>IFERROR(VLOOKUP(B6,'[1]DADOS (OCULTAR)'!$Q$3:$S$136,3,0),"")</f>
        <v>10739225002323</v>
      </c>
      <c r="B6" s="9" t="str">
        <f>'[1]TCE - ANEXO III - Preencher'!C15</f>
        <v>HOSPITAL DOM MALAN - CG Nº 027/2022</v>
      </c>
      <c r="C6" s="10"/>
      <c r="D6" s="11" t="str">
        <f>'[1]TCE - ANEXO III - Preencher'!E15</f>
        <v>ADAILTON SALES LINS VIEIRA NETO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>
        <f>IF('[1]TCE - ANEXO III - Preencher'!H15="","",'[1]TCE - ANEXO III - Preencher'!H15)</f>
        <v>46143</v>
      </c>
      <c r="H6" s="14">
        <f>'[1]TCE - ANEXO III - Preencher'!I15</f>
        <v>0</v>
      </c>
      <c r="I6" s="14">
        <f>'[1]TCE - ANEXO III - Preencher'!J15</f>
        <v>155.61600000000001</v>
      </c>
      <c r="J6" s="14">
        <f>'[1]TCE - ANEXO III - Preencher'!K15</f>
        <v>0</v>
      </c>
      <c r="K6" s="15">
        <f>'[1]TCE - ANEXO III - Preencher'!L15</f>
        <v>71.443564530289706</v>
      </c>
      <c r="L6" s="15">
        <f>'[1]TCE - ANEXO III - Preencher'!M15</f>
        <v>1.62</v>
      </c>
      <c r="M6" s="15">
        <f t="shared" si="1"/>
        <v>69.823564530289701</v>
      </c>
      <c r="N6" s="15">
        <f>'[1]TCE - ANEXO III - Preencher'!O15</f>
        <v>1.7740445126630799</v>
      </c>
      <c r="O6" s="15">
        <f>'[1]TCE - ANEXO III - Preencher'!P15</f>
        <v>0</v>
      </c>
      <c r="P6" s="16">
        <f t="shared" si="2"/>
        <v>1.7740445126630799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227.21360904295278</v>
      </c>
    </row>
    <row r="7" spans="1:28" x14ac:dyDescent="0.25">
      <c r="A7" s="8">
        <f>IFERROR(VLOOKUP(B7,'[1]DADOS (OCULTAR)'!$Q$3:$S$136,3,0),"")</f>
        <v>10739225002323</v>
      </c>
      <c r="B7" s="9" t="str">
        <f>'[1]TCE - ANEXO III - Preencher'!C16</f>
        <v>HOSPITAL DOM MALAN - CG Nº 027/2022</v>
      </c>
      <c r="C7" s="10"/>
      <c r="D7" s="11" t="str">
        <f>'[1]TCE - ANEXO III - Preencher'!E16</f>
        <v>ADRIANA DE OLIVEIRA SOUSA MARTINS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46143</v>
      </c>
      <c r="H7" s="14">
        <f>'[1]TCE - ANEXO III - Preencher'!I16</f>
        <v>0</v>
      </c>
      <c r="I7" s="14">
        <f>'[1]TCE - ANEXO III - Preencher'!J16</f>
        <v>312.44240000000002</v>
      </c>
      <c r="J7" s="14">
        <f>'[1]TCE - ANEXO III - Preencher'!K16</f>
        <v>0</v>
      </c>
      <c r="K7" s="15">
        <f>'[1]TCE - ANEXO III - Preencher'!L16</f>
        <v>71.443564530289706</v>
      </c>
      <c r="L7" s="15">
        <f>'[1]TCE - ANEXO III - Preencher'!M16</f>
        <v>1.31</v>
      </c>
      <c r="M7" s="15">
        <f t="shared" si="1"/>
        <v>70.133564530289703</v>
      </c>
      <c r="N7" s="15">
        <f>'[1]TCE - ANEXO III - Preencher'!O16</f>
        <v>1.7740445126630799</v>
      </c>
      <c r="O7" s="15">
        <f>'[1]TCE - ANEXO III - Preencher'!P16</f>
        <v>0</v>
      </c>
      <c r="P7" s="16">
        <f t="shared" si="2"/>
        <v>1.7740445126630799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1563.94</v>
      </c>
      <c r="Y7" s="15">
        <f>'[1]TCE - ANEXO III - Preencher'!Z16</f>
        <v>0</v>
      </c>
      <c r="Z7" s="16">
        <f t="shared" si="5"/>
        <v>1563.94</v>
      </c>
      <c r="AA7" s="17" t="str">
        <f>IF('[1]TCE - ANEXO III - Preencher'!AB16="","",'[1]TCE - ANEXO III - Preencher'!AB16)</f>
        <v>PISO ENFERMAGEM</v>
      </c>
      <c r="AB7" s="15">
        <f t="shared" si="0"/>
        <v>1948.290009042953</v>
      </c>
    </row>
    <row r="8" spans="1:28" x14ac:dyDescent="0.25">
      <c r="A8" s="8">
        <f>IFERROR(VLOOKUP(B8,'[1]DADOS (OCULTAR)'!$Q$3:$S$136,3,0),"")</f>
        <v>10739225002323</v>
      </c>
      <c r="B8" s="9" t="str">
        <f>'[1]TCE - ANEXO III - Preencher'!C17</f>
        <v>HOSPITAL DOM MALAN - CG Nº 027/2022</v>
      </c>
      <c r="C8" s="10"/>
      <c r="D8" s="11" t="str">
        <f>'[1]TCE - ANEXO III - Preencher'!E17</f>
        <v>ADRIANA DE SOUZA RIBEIRO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46143</v>
      </c>
      <c r="H8" s="14">
        <f>'[1]TCE - ANEXO III - Preencher'!I17</f>
        <v>0</v>
      </c>
      <c r="I8" s="14">
        <f>'[1]TCE - ANEXO III - Preencher'!J17</f>
        <v>282.21840000000003</v>
      </c>
      <c r="J8" s="14">
        <f>'[1]TCE - ANEXO III - Preencher'!K17</f>
        <v>0</v>
      </c>
      <c r="K8" s="15">
        <f>'[1]TCE - ANEXO III - Preencher'!L17</f>
        <v>71.443564530289706</v>
      </c>
      <c r="L8" s="15">
        <f>'[1]TCE - ANEXO III - Preencher'!M17</f>
        <v>1.64</v>
      </c>
      <c r="M8" s="15">
        <f t="shared" si="1"/>
        <v>69.803564530289705</v>
      </c>
      <c r="N8" s="15">
        <f>'[1]TCE - ANEXO III - Preencher'!O17</f>
        <v>1.7740445126630799</v>
      </c>
      <c r="O8" s="15">
        <f>'[1]TCE - ANEXO III - Preencher'!P17</f>
        <v>0</v>
      </c>
      <c r="P8" s="16">
        <f t="shared" si="2"/>
        <v>1.7740445126630799</v>
      </c>
      <c r="Q8" s="15">
        <f>'[1]TCE - ANEXO III - Preencher'!R17</f>
        <v>187.71394230769201</v>
      </c>
      <c r="R8" s="15">
        <f>'[1]TCE - ANEXO III - Preencher'!S17</f>
        <v>98.38</v>
      </c>
      <c r="S8" s="16">
        <f t="shared" si="3"/>
        <v>89.333942307692013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1563.94</v>
      </c>
      <c r="Y8" s="15">
        <f>'[1]TCE - ANEXO III - Preencher'!Z17</f>
        <v>0</v>
      </c>
      <c r="Z8" s="16">
        <f t="shared" si="5"/>
        <v>1563.94</v>
      </c>
      <c r="AA8" s="17" t="str">
        <f>IF('[1]TCE - ANEXO III - Preencher'!AB17="","",'[1]TCE - ANEXO III - Preencher'!AB17)</f>
        <v>PISO ENFERMAGEM</v>
      </c>
      <c r="AB8" s="15">
        <f t="shared" si="0"/>
        <v>2007.0699513506447</v>
      </c>
    </row>
    <row r="9" spans="1:28" x14ac:dyDescent="0.25">
      <c r="A9" s="8">
        <f>IFERROR(VLOOKUP(B9,'[1]DADOS (OCULTAR)'!$Q$3:$S$136,3,0),"")</f>
        <v>10739225002323</v>
      </c>
      <c r="B9" s="9" t="str">
        <f>'[1]TCE - ANEXO III - Preencher'!C18</f>
        <v>HOSPITAL DOM MALAN - CG Nº 027/2022</v>
      </c>
      <c r="C9" s="10"/>
      <c r="D9" s="11" t="str">
        <f>'[1]TCE - ANEXO III - Preencher'!E18</f>
        <v>ADRIANA FERREIRA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5211-30</v>
      </c>
      <c r="G9" s="13">
        <f>IF('[1]TCE - ANEXO III - Preencher'!H18="","",'[1]TCE - ANEXO III - Preencher'!H18)</f>
        <v>46143</v>
      </c>
      <c r="H9" s="14">
        <f>'[1]TCE - ANEXO III - Preencher'!I18</f>
        <v>0</v>
      </c>
      <c r="I9" s="14">
        <f>'[1]TCE - ANEXO III - Preencher'!J18</f>
        <v>247.23360000000002</v>
      </c>
      <c r="J9" s="14">
        <f>'[1]TCE - ANEXO III - Preencher'!K18</f>
        <v>0</v>
      </c>
      <c r="K9" s="15">
        <f>'[1]TCE - ANEXO III - Preencher'!L18</f>
        <v>71.443564530289706</v>
      </c>
      <c r="L9" s="15">
        <f>'[1]TCE - ANEXO III - Preencher'!M18</f>
        <v>1.62</v>
      </c>
      <c r="M9" s="15">
        <f t="shared" si="1"/>
        <v>69.823564530289701</v>
      </c>
      <c r="N9" s="15">
        <f>'[1]TCE - ANEXO III - Preencher'!O18</f>
        <v>1.7740445126630799</v>
      </c>
      <c r="O9" s="15">
        <f>'[1]TCE - ANEXO III - Preencher'!P18</f>
        <v>0</v>
      </c>
      <c r="P9" s="16">
        <f t="shared" si="2"/>
        <v>1.7740445126630799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318.83120904295276</v>
      </c>
    </row>
    <row r="10" spans="1:28" x14ac:dyDescent="0.25">
      <c r="A10" s="8">
        <f>IFERROR(VLOOKUP(B10,'[1]DADOS (OCULTAR)'!$Q$3:$S$136,3,0),"")</f>
        <v>10739225002323</v>
      </c>
      <c r="B10" s="9" t="str">
        <f>'[1]TCE - ANEXO III - Preencher'!C19</f>
        <v>HOSPITAL DOM MALAN - CG Nº 027/2022</v>
      </c>
      <c r="C10" s="10"/>
      <c r="D10" s="11" t="str">
        <f>'[1]TCE - ANEXO III - Preencher'!E19</f>
        <v>ADRIANA MARTINS BARRETO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46143</v>
      </c>
      <c r="H10" s="14">
        <f>'[1]TCE - ANEXO III - Preencher'!I19</f>
        <v>0</v>
      </c>
      <c r="I10" s="14">
        <f>'[1]TCE - ANEXO III - Preencher'!J19</f>
        <v>177.78799999999998</v>
      </c>
      <c r="J10" s="14">
        <f>'[1]TCE - ANEXO III - Preencher'!K19</f>
        <v>0</v>
      </c>
      <c r="K10" s="15">
        <f>'[1]TCE - ANEXO III - Preencher'!L19</f>
        <v>71.443564530289706</v>
      </c>
      <c r="L10" s="15">
        <f>'[1]TCE - ANEXO III - Preencher'!M19</f>
        <v>1.64</v>
      </c>
      <c r="M10" s="15">
        <f t="shared" si="1"/>
        <v>69.803564530289705</v>
      </c>
      <c r="N10" s="15">
        <f>'[1]TCE - ANEXO III - Preencher'!O19</f>
        <v>1.7740445126630799</v>
      </c>
      <c r="O10" s="15">
        <f>'[1]TCE - ANEXO III - Preencher'!P19</f>
        <v>0</v>
      </c>
      <c r="P10" s="16">
        <f t="shared" si="2"/>
        <v>1.7740445126630799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249.36560904295277</v>
      </c>
    </row>
    <row r="11" spans="1:28" x14ac:dyDescent="0.25">
      <c r="A11" s="8">
        <f>IFERROR(VLOOKUP(B11,'[1]DADOS (OCULTAR)'!$Q$3:$S$136,3,0),"")</f>
        <v>10739225002323</v>
      </c>
      <c r="B11" s="9" t="str">
        <f>'[1]TCE - ANEXO III - Preencher'!C20</f>
        <v>HOSPITAL DOM MALAN - CG Nº 027/2022</v>
      </c>
      <c r="C11" s="10"/>
      <c r="D11" s="11" t="str">
        <f>'[1]TCE - ANEXO III - Preencher'!E20</f>
        <v>ADRIANA PEREIRA DOS SANTOS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5132-20</v>
      </c>
      <c r="G11" s="13">
        <f>IF('[1]TCE - ANEXO III - Preencher'!H20="","",'[1]TCE - ANEXO III - Preencher'!H20)</f>
        <v>46143</v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1.7740445126630799</v>
      </c>
      <c r="O11" s="15">
        <f>'[1]TCE - ANEXO III - Preencher'!P20</f>
        <v>0</v>
      </c>
      <c r="P11" s="16">
        <f t="shared" si="2"/>
        <v>1.7740445126630799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1.7740445126630799</v>
      </c>
    </row>
    <row r="12" spans="1:28" x14ac:dyDescent="0.25">
      <c r="A12" s="8">
        <f>IFERROR(VLOOKUP(B12,'[1]DADOS (OCULTAR)'!$Q$3:$S$136,3,0),"")</f>
        <v>10739225002323</v>
      </c>
      <c r="B12" s="9" t="str">
        <f>'[1]TCE - ANEXO III - Preencher'!C21</f>
        <v>HOSPITAL DOM MALAN - CG Nº 027/2022</v>
      </c>
      <c r="C12" s="10"/>
      <c r="D12" s="11" t="str">
        <f>'[1]TCE - ANEXO III - Preencher'!E21</f>
        <v>ADRIANA SANTOS FRANÇA DA CUNHA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46143</v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1.7740445126630799</v>
      </c>
      <c r="O12" s="15">
        <f>'[1]TCE - ANEXO III - Preencher'!P21</f>
        <v>0</v>
      </c>
      <c r="P12" s="16">
        <f t="shared" si="2"/>
        <v>1.7740445126630799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1.7740445126630799</v>
      </c>
    </row>
    <row r="13" spans="1:28" x14ac:dyDescent="0.25">
      <c r="A13" s="8">
        <f>IFERROR(VLOOKUP(B13,'[1]DADOS (OCULTAR)'!$Q$3:$S$136,3,0),"")</f>
        <v>10739225002323</v>
      </c>
      <c r="B13" s="9" t="str">
        <f>'[1]TCE - ANEXO III - Preencher'!C22</f>
        <v>HOSPITAL DOM MALAN - CG Nº 027/2022</v>
      </c>
      <c r="C13" s="10"/>
      <c r="D13" s="11" t="str">
        <f>'[1]TCE - ANEXO III - Preencher'!E22</f>
        <v>ADRIANO DA SILVA BRITO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5151-10</v>
      </c>
      <c r="G13" s="13">
        <f>IF('[1]TCE - ANEXO III - Preencher'!H22="","",'[1]TCE - ANEXO III - Preencher'!H22)</f>
        <v>46143</v>
      </c>
      <c r="H13" s="14">
        <f>'[1]TCE - ANEXO III - Preencher'!I22</f>
        <v>0</v>
      </c>
      <c r="I13" s="14">
        <f>'[1]TCE - ANEXO III - Preencher'!J22</f>
        <v>372.61279999999999</v>
      </c>
      <c r="J13" s="14">
        <f>'[1]TCE - ANEXO III - Preencher'!K22</f>
        <v>0</v>
      </c>
      <c r="K13" s="15">
        <f>'[1]TCE - ANEXO III - Preencher'!L22</f>
        <v>71.443564530289706</v>
      </c>
      <c r="L13" s="15">
        <f>'[1]TCE - ANEXO III - Preencher'!M22</f>
        <v>1.62</v>
      </c>
      <c r="M13" s="15">
        <f t="shared" si="1"/>
        <v>69.823564530289701</v>
      </c>
      <c r="N13" s="15">
        <f>'[1]TCE - ANEXO III - Preencher'!O22</f>
        <v>1.7740445126630799</v>
      </c>
      <c r="O13" s="15">
        <f>'[1]TCE - ANEXO III - Preencher'!P22</f>
        <v>0</v>
      </c>
      <c r="P13" s="16">
        <f t="shared" si="2"/>
        <v>1.7740445126630799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444.21040904295273</v>
      </c>
    </row>
    <row r="14" spans="1:28" x14ac:dyDescent="0.25">
      <c r="A14" s="8">
        <f>IFERROR(VLOOKUP(B14,'[1]DADOS (OCULTAR)'!$Q$3:$S$136,3,0),"")</f>
        <v>10739225002323</v>
      </c>
      <c r="B14" s="9" t="str">
        <f>'[1]TCE - ANEXO III - Preencher'!C23</f>
        <v>HOSPITAL DOM MALAN - CG Nº 027/2022</v>
      </c>
      <c r="C14" s="10"/>
      <c r="D14" s="11" t="str">
        <f>'[1]TCE - ANEXO III - Preencher'!E23</f>
        <v>ADRIANO DO NASCIMENTO SOUZA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46143</v>
      </c>
      <c r="H14" s="14">
        <f>'[1]TCE - ANEXO III - Preencher'!I23</f>
        <v>0</v>
      </c>
      <c r="I14" s="14">
        <f>'[1]TCE - ANEXO III - Preencher'!J23</f>
        <v>271.7448</v>
      </c>
      <c r="J14" s="14">
        <f>'[1]TCE - ANEXO III - Preencher'!K23</f>
        <v>0</v>
      </c>
      <c r="K14" s="15">
        <f>'[1]TCE - ANEXO III - Preencher'!L23</f>
        <v>71.443564530289706</v>
      </c>
      <c r="L14" s="15">
        <f>'[1]TCE - ANEXO III - Preencher'!M23</f>
        <v>1.53</v>
      </c>
      <c r="M14" s="15">
        <f t="shared" si="1"/>
        <v>69.913564530289705</v>
      </c>
      <c r="N14" s="15">
        <f>'[1]TCE - ANEXO III - Preencher'!O23</f>
        <v>1.7740445126630799</v>
      </c>
      <c r="O14" s="15">
        <f>'[1]TCE - ANEXO III - Preencher'!P23</f>
        <v>0</v>
      </c>
      <c r="P14" s="16">
        <f t="shared" si="2"/>
        <v>1.7740445126630799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1563.94</v>
      </c>
      <c r="Y14" s="15">
        <f>'[1]TCE - ANEXO III - Preencher'!Z23</f>
        <v>0</v>
      </c>
      <c r="Z14" s="16">
        <f t="shared" si="5"/>
        <v>1563.94</v>
      </c>
      <c r="AA14" s="17" t="str">
        <f>IF('[1]TCE - ANEXO III - Preencher'!AB23="","",'[1]TCE - ANEXO III - Preencher'!AB23)</f>
        <v>PISO ENFERMAGEM</v>
      </c>
      <c r="AB14" s="15">
        <f t="shared" si="0"/>
        <v>1907.3724090429528</v>
      </c>
    </row>
    <row r="15" spans="1:28" x14ac:dyDescent="0.25">
      <c r="A15" s="8">
        <f>IFERROR(VLOOKUP(B15,'[1]DADOS (OCULTAR)'!$Q$3:$S$136,3,0),"")</f>
        <v>10739225002323</v>
      </c>
      <c r="B15" s="9" t="str">
        <f>'[1]TCE - ANEXO III - Preencher'!C24</f>
        <v>HOSPITAL DOM MALAN - CG Nº 027/2022</v>
      </c>
      <c r="C15" s="10"/>
      <c r="D15" s="11" t="str">
        <f>'[1]TCE - ANEXO III - Preencher'!E24</f>
        <v>ADRIANO LOPES DA SILVA FILHO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>
        <f>IF('[1]TCE - ANEXO III - Preencher'!H24="","",'[1]TCE - ANEXO III - Preencher'!H24)</f>
        <v>46143</v>
      </c>
      <c r="H15" s="14">
        <f>'[1]TCE - ANEXO III - Preencher'!I24</f>
        <v>0</v>
      </c>
      <c r="I15" s="14">
        <f>'[1]TCE - ANEXO III - Preencher'!J24</f>
        <v>186.66319999999999</v>
      </c>
      <c r="J15" s="14">
        <f>'[1]TCE - ANEXO III - Preencher'!K24</f>
        <v>0</v>
      </c>
      <c r="K15" s="15">
        <f>'[1]TCE - ANEXO III - Preencher'!L24</f>
        <v>71.443564530289706</v>
      </c>
      <c r="L15" s="15">
        <f>'[1]TCE - ANEXO III - Preencher'!M24</f>
        <v>1.79</v>
      </c>
      <c r="M15" s="15">
        <f t="shared" si="1"/>
        <v>69.6535645302897</v>
      </c>
      <c r="N15" s="15">
        <f>'[1]TCE - ANEXO III - Preencher'!O24</f>
        <v>1.7740445126630799</v>
      </c>
      <c r="O15" s="15">
        <f>'[1]TCE - ANEXO III - Preencher'!P24</f>
        <v>0</v>
      </c>
      <c r="P15" s="16">
        <f t="shared" si="2"/>
        <v>1.7740445126630799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258.09080904295274</v>
      </c>
    </row>
    <row r="16" spans="1:28" x14ac:dyDescent="0.25">
      <c r="A16" s="8">
        <f>IFERROR(VLOOKUP(B16,'[1]DADOS (OCULTAR)'!$Q$3:$S$136,3,0),"")</f>
        <v>10739225002323</v>
      </c>
      <c r="B16" s="9" t="str">
        <f>'[1]TCE - ANEXO III - Preencher'!C25</f>
        <v>HOSPITAL DOM MALAN - CG Nº 027/2022</v>
      </c>
      <c r="C16" s="10"/>
      <c r="D16" s="11" t="str">
        <f>'[1]TCE - ANEXO III - Preencher'!E25</f>
        <v>ADRIELE SOUZA PIRES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46143</v>
      </c>
      <c r="H16" s="14">
        <f>'[1]TCE - ANEXO III - Preencher'!I25</f>
        <v>0</v>
      </c>
      <c r="I16" s="14">
        <f>'[1]TCE - ANEXO III - Preencher'!J25</f>
        <v>387.83440000000002</v>
      </c>
      <c r="J16" s="14">
        <f>'[1]TCE - ANEXO III - Preencher'!K25</f>
        <v>0</v>
      </c>
      <c r="K16" s="15">
        <f>'[1]TCE - ANEXO III - Preencher'!L25</f>
        <v>71.443564530289706</v>
      </c>
      <c r="L16" s="15">
        <f>'[1]TCE - ANEXO III - Preencher'!M25</f>
        <v>2.12</v>
      </c>
      <c r="M16" s="15">
        <f t="shared" si="1"/>
        <v>69.323564530289701</v>
      </c>
      <c r="N16" s="15">
        <f>'[1]TCE - ANEXO III - Preencher'!O25</f>
        <v>1.7740445126630799</v>
      </c>
      <c r="O16" s="15">
        <f>'[1]TCE - ANEXO III - Preencher'!P25</f>
        <v>0</v>
      </c>
      <c r="P16" s="16">
        <f t="shared" si="2"/>
        <v>1.7740445126630799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2038.58</v>
      </c>
      <c r="Y16" s="15">
        <f>'[1]TCE - ANEXO III - Preencher'!Z25</f>
        <v>0</v>
      </c>
      <c r="Z16" s="16">
        <f t="shared" si="5"/>
        <v>2038.58</v>
      </c>
      <c r="AA16" s="17" t="str">
        <f>IF('[1]TCE - ANEXO III - Preencher'!AB25="","",'[1]TCE - ANEXO III - Preencher'!AB25)</f>
        <v>PISO ENFERMAGEM</v>
      </c>
      <c r="AB16" s="15">
        <f t="shared" si="0"/>
        <v>2497.5120090429527</v>
      </c>
    </row>
    <row r="17" spans="1:28" x14ac:dyDescent="0.25">
      <c r="A17" s="8">
        <f>IFERROR(VLOOKUP(B17,'[1]DADOS (OCULTAR)'!$Q$3:$S$136,3,0),"")</f>
        <v>10739225002323</v>
      </c>
      <c r="B17" s="9" t="str">
        <f>'[1]TCE - ANEXO III - Preencher'!C26</f>
        <v>HOSPITAL DOM MALAN - CG Nº 027/2022</v>
      </c>
      <c r="C17" s="10"/>
      <c r="D17" s="11" t="str">
        <f>'[1]TCE - ANEXO III - Preencher'!E26</f>
        <v>ADRIELLY BARBOSA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46143</v>
      </c>
      <c r="H17" s="14">
        <f>'[1]TCE - ANEXO III - Preencher'!I26</f>
        <v>0</v>
      </c>
      <c r="I17" s="14">
        <f>'[1]TCE - ANEXO III - Preencher'!J26</f>
        <v>282.21840000000003</v>
      </c>
      <c r="J17" s="14">
        <f>'[1]TCE - ANEXO III - Preencher'!K26</f>
        <v>0</v>
      </c>
      <c r="K17" s="15">
        <f>'[1]TCE - ANEXO III - Preencher'!L26</f>
        <v>71.443564530289706</v>
      </c>
      <c r="L17" s="15">
        <f>'[1]TCE - ANEXO III - Preencher'!M26</f>
        <v>1.64</v>
      </c>
      <c r="M17" s="15">
        <f t="shared" si="1"/>
        <v>69.803564530289705</v>
      </c>
      <c r="N17" s="15">
        <f>'[1]TCE - ANEXO III - Preencher'!O26</f>
        <v>1.7740445126630799</v>
      </c>
      <c r="O17" s="15">
        <f>'[1]TCE - ANEXO III - Preencher'!P26</f>
        <v>0</v>
      </c>
      <c r="P17" s="16">
        <f t="shared" si="2"/>
        <v>1.7740445126630799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1563.94</v>
      </c>
      <c r="Y17" s="15">
        <f>'[1]TCE - ANEXO III - Preencher'!Z26</f>
        <v>0</v>
      </c>
      <c r="Z17" s="16">
        <f t="shared" si="5"/>
        <v>1563.94</v>
      </c>
      <c r="AA17" s="17" t="str">
        <f>IF('[1]TCE - ANEXO III - Preencher'!AB26="","",'[1]TCE - ANEXO III - Preencher'!AB26)</f>
        <v>PISO ENFERMAGEM</v>
      </c>
      <c r="AB17" s="15">
        <f t="shared" si="0"/>
        <v>1917.7360090429529</v>
      </c>
    </row>
    <row r="18" spans="1:28" x14ac:dyDescent="0.25">
      <c r="A18" s="8">
        <f>IFERROR(VLOOKUP(B18,'[1]DADOS (OCULTAR)'!$Q$3:$S$136,3,0),"")</f>
        <v>10739225002323</v>
      </c>
      <c r="B18" s="9" t="str">
        <f>'[1]TCE - ANEXO III - Preencher'!C27</f>
        <v>HOSPITAL DOM MALAN - CG Nº 027/2022</v>
      </c>
      <c r="C18" s="10"/>
      <c r="D18" s="11" t="str">
        <f>'[1]TCE - ANEXO III - Preencher'!E27</f>
        <v>AGATHA CRISTHINE DE SOUZA ALENCAR LIM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2237-10</v>
      </c>
      <c r="G18" s="13">
        <f>IF('[1]TCE - ANEXO III - Preencher'!H27="","",'[1]TCE - ANEXO III - Preencher'!H27)</f>
        <v>46143</v>
      </c>
      <c r="H18" s="14">
        <f>'[1]TCE - ANEXO III - Preencher'!I27</f>
        <v>0</v>
      </c>
      <c r="I18" s="14">
        <f>'[1]TCE - ANEXO III - Preencher'!J27</f>
        <v>319.42160000000001</v>
      </c>
      <c r="J18" s="14">
        <f>'[1]TCE - ANEXO III - Preencher'!K27</f>
        <v>0</v>
      </c>
      <c r="K18" s="15">
        <f>'[1]TCE - ANEXO III - Preencher'!L27</f>
        <v>71.443564530289706</v>
      </c>
      <c r="L18" s="15">
        <f>'[1]TCE - ANEXO III - Preencher'!M27</f>
        <v>3.56</v>
      </c>
      <c r="M18" s="15">
        <f t="shared" si="1"/>
        <v>67.883564530289703</v>
      </c>
      <c r="N18" s="15">
        <f>'[1]TCE - ANEXO III - Preencher'!O27</f>
        <v>1.7740445126630799</v>
      </c>
      <c r="O18" s="15">
        <f>'[1]TCE - ANEXO III - Preencher'!P27</f>
        <v>0</v>
      </c>
      <c r="P18" s="16">
        <f t="shared" si="2"/>
        <v>1.7740445126630799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389.07920904295281</v>
      </c>
    </row>
    <row r="19" spans="1:28" x14ac:dyDescent="0.25">
      <c r="A19" s="8">
        <f>IFERROR(VLOOKUP(B19,'[1]DADOS (OCULTAR)'!$Q$3:$S$136,3,0),"")</f>
        <v>10739225002323</v>
      </c>
      <c r="B19" s="9" t="str">
        <f>'[1]TCE - ANEXO III - Preencher'!C28</f>
        <v>HOSPITAL DOM MALAN - CG Nº 027/2022</v>
      </c>
      <c r="C19" s="10"/>
      <c r="D19" s="11" t="str">
        <f>'[1]TCE - ANEXO III - Preencher'!E28</f>
        <v>AGDA SILVA LEITE RODRIGUES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46143</v>
      </c>
      <c r="H19" s="14">
        <f>'[1]TCE - ANEXO III - Preencher'!I28</f>
        <v>0</v>
      </c>
      <c r="I19" s="14">
        <f>'[1]TCE - ANEXO III - Preencher'!J28</f>
        <v>125.6824</v>
      </c>
      <c r="J19" s="14">
        <f>'[1]TCE - ANEXO III - Preencher'!K28</f>
        <v>0</v>
      </c>
      <c r="K19" s="15">
        <f>'[1]TCE - ANEXO III - Preencher'!L28</f>
        <v>71.443564530289706</v>
      </c>
      <c r="L19" s="15">
        <f>'[1]TCE - ANEXO III - Preencher'!M28</f>
        <v>1.31</v>
      </c>
      <c r="M19" s="15">
        <f t="shared" si="1"/>
        <v>70.133564530289703</v>
      </c>
      <c r="N19" s="15">
        <f>'[1]TCE - ANEXO III - Preencher'!O28</f>
        <v>1.7740445126630799</v>
      </c>
      <c r="O19" s="15">
        <f>'[1]TCE - ANEXO III - Preencher'!P28</f>
        <v>0</v>
      </c>
      <c r="P19" s="16">
        <f t="shared" si="2"/>
        <v>1.7740445126630799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197.59000904295277</v>
      </c>
    </row>
    <row r="20" spans="1:28" x14ac:dyDescent="0.25">
      <c r="A20" s="8">
        <f>IFERROR(VLOOKUP(B20,'[1]DADOS (OCULTAR)'!$Q$3:$S$136,3,0),"")</f>
        <v>10739225002323</v>
      </c>
      <c r="B20" s="9" t="str">
        <f>'[1]TCE - ANEXO III - Preencher'!C29</f>
        <v>HOSPITAL DOM MALAN - CG Nº 027/2022</v>
      </c>
      <c r="C20" s="10"/>
      <c r="D20" s="11" t="str">
        <f>'[1]TCE - ANEXO III - Preencher'!E29</f>
        <v>AGLAENE DA SILVA ALVES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46143</v>
      </c>
      <c r="H20" s="14">
        <f>'[1]TCE - ANEXO III - Preencher'!I29</f>
        <v>0</v>
      </c>
      <c r="I20" s="14">
        <f>'[1]TCE - ANEXO III - Preencher'!J29</f>
        <v>140.21200000000002</v>
      </c>
      <c r="J20" s="14">
        <f>'[1]TCE - ANEXO III - Preencher'!K29</f>
        <v>0</v>
      </c>
      <c r="K20" s="15">
        <f>'[1]TCE - ANEXO III - Preencher'!L29</f>
        <v>71.443564530289706</v>
      </c>
      <c r="L20" s="15">
        <f>'[1]TCE - ANEXO III - Preencher'!M29</f>
        <v>1.26</v>
      </c>
      <c r="M20" s="15">
        <f t="shared" si="1"/>
        <v>70.183564530289701</v>
      </c>
      <c r="N20" s="15">
        <f>'[1]TCE - ANEXO III - Preencher'!O29</f>
        <v>1.7740445126630799</v>
      </c>
      <c r="O20" s="15">
        <f>'[1]TCE - ANEXO III - Preencher'!P29</f>
        <v>0</v>
      </c>
      <c r="P20" s="16">
        <f t="shared" si="2"/>
        <v>1.7740445126630799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212.1696090429528</v>
      </c>
    </row>
    <row r="21" spans="1:28" x14ac:dyDescent="0.25">
      <c r="A21" s="8">
        <f>IFERROR(VLOOKUP(B21,'[1]DADOS (OCULTAR)'!$Q$3:$S$136,3,0),"")</f>
        <v>10739225002323</v>
      </c>
      <c r="B21" s="9" t="str">
        <f>'[1]TCE - ANEXO III - Preencher'!C30</f>
        <v>HOSPITAL DOM MALAN - CG Nº 027/2022</v>
      </c>
      <c r="C21" s="10"/>
      <c r="D21" s="11" t="str">
        <f>'[1]TCE - ANEXO III - Preencher'!E30</f>
        <v>AIANDAS MERELLY AMARAL DE SOUZA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46143</v>
      </c>
      <c r="H21" s="14">
        <f>'[1]TCE - ANEXO III - Preencher'!I30</f>
        <v>0</v>
      </c>
      <c r="I21" s="14">
        <f>'[1]TCE - ANEXO III - Preencher'!J30</f>
        <v>312.01439999999997</v>
      </c>
      <c r="J21" s="14">
        <f>'[1]TCE - ANEXO III - Preencher'!K30</f>
        <v>0</v>
      </c>
      <c r="K21" s="15">
        <f>'[1]TCE - ANEXO III - Preencher'!L30</f>
        <v>71.443564530289706</v>
      </c>
      <c r="L21" s="15">
        <f>'[1]TCE - ANEXO III - Preencher'!M30</f>
        <v>1.64</v>
      </c>
      <c r="M21" s="15">
        <f t="shared" si="1"/>
        <v>69.803564530289705</v>
      </c>
      <c r="N21" s="15">
        <f>'[1]TCE - ANEXO III - Preencher'!O30</f>
        <v>1.7740445126630799</v>
      </c>
      <c r="O21" s="15">
        <f>'[1]TCE - ANEXO III - Preencher'!P30</f>
        <v>0</v>
      </c>
      <c r="P21" s="16">
        <f t="shared" si="2"/>
        <v>1.7740445126630799</v>
      </c>
      <c r="Q21" s="15">
        <f>'[1]TCE - ANEXO III - Preencher'!R30</f>
        <v>187.71394230769201</v>
      </c>
      <c r="R21" s="15">
        <f>'[1]TCE - ANEXO III - Preencher'!S30</f>
        <v>98.38</v>
      </c>
      <c r="S21" s="16">
        <f t="shared" si="3"/>
        <v>89.333942307692013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1563.94</v>
      </c>
      <c r="Y21" s="15">
        <f>'[1]TCE - ANEXO III - Preencher'!Z30</f>
        <v>0</v>
      </c>
      <c r="Z21" s="16">
        <f t="shared" si="5"/>
        <v>1563.94</v>
      </c>
      <c r="AA21" s="17" t="str">
        <f>IF('[1]TCE - ANEXO III - Preencher'!AB30="","",'[1]TCE - ANEXO III - Preencher'!AB30)</f>
        <v>PISO ENFERMAGEM</v>
      </c>
      <c r="AB21" s="15">
        <f t="shared" si="0"/>
        <v>2036.8659513506448</v>
      </c>
    </row>
    <row r="22" spans="1:28" x14ac:dyDescent="0.25">
      <c r="A22" s="8">
        <f>IFERROR(VLOOKUP(B22,'[1]DADOS (OCULTAR)'!$Q$3:$S$136,3,0),"")</f>
        <v>10739225002323</v>
      </c>
      <c r="B22" s="9" t="str">
        <f>'[1]TCE - ANEXO III - Preencher'!C31</f>
        <v>HOSPITAL DOM MALAN - CG Nº 027/2022</v>
      </c>
      <c r="C22" s="10"/>
      <c r="D22" s="11" t="str">
        <f>'[1]TCE - ANEXO III - Preencher'!E31</f>
        <v>AIDA DIAS DOS SANTOS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46143</v>
      </c>
      <c r="H22" s="14">
        <f>'[1]TCE - ANEXO III - Preencher'!I31</f>
        <v>0</v>
      </c>
      <c r="I22" s="14">
        <f>'[1]TCE - ANEXO III - Preencher'!J31</f>
        <v>303.8768</v>
      </c>
      <c r="J22" s="14">
        <f>'[1]TCE - ANEXO III - Preencher'!K31</f>
        <v>0</v>
      </c>
      <c r="K22" s="15">
        <f>'[1]TCE - ANEXO III - Preencher'!L31</f>
        <v>71.443564530289706</v>
      </c>
      <c r="L22" s="15">
        <f>'[1]TCE - ANEXO III - Preencher'!M31</f>
        <v>1.37</v>
      </c>
      <c r="M22" s="15">
        <f t="shared" si="1"/>
        <v>70.073564530289701</v>
      </c>
      <c r="N22" s="15">
        <f>'[1]TCE - ANEXO III - Preencher'!O31</f>
        <v>1.7740445126630799</v>
      </c>
      <c r="O22" s="15">
        <f>'[1]TCE - ANEXO III - Preencher'!P31</f>
        <v>0</v>
      </c>
      <c r="P22" s="16">
        <f t="shared" si="2"/>
        <v>1.7740445126630799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1563.94</v>
      </c>
      <c r="Y22" s="15">
        <f>'[1]TCE - ANEXO III - Preencher'!Z31</f>
        <v>0</v>
      </c>
      <c r="Z22" s="16">
        <f t="shared" si="5"/>
        <v>1563.94</v>
      </c>
      <c r="AA22" s="17" t="str">
        <f>IF('[1]TCE - ANEXO III - Preencher'!AB31="","",'[1]TCE - ANEXO III - Preencher'!AB31)</f>
        <v>PISO ENFERMAGEM</v>
      </c>
      <c r="AB22" s="15">
        <f t="shared" si="0"/>
        <v>1939.6644090429527</v>
      </c>
    </row>
    <row r="23" spans="1:28" x14ac:dyDescent="0.25">
      <c r="A23" s="8">
        <f>IFERROR(VLOOKUP(B23,'[1]DADOS (OCULTAR)'!$Q$3:$S$136,3,0),"")</f>
        <v>10739225002323</v>
      </c>
      <c r="B23" s="9" t="str">
        <f>'[1]TCE - ANEXO III - Preencher'!C32</f>
        <v>HOSPITAL DOM MALAN - CG Nº 027/2022</v>
      </c>
      <c r="C23" s="10"/>
      <c r="D23" s="11" t="str">
        <f>'[1]TCE - ANEXO III - Preencher'!E32</f>
        <v>AKSA RAIZZA TAVARES DE ALBUQUERQUE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2252-50</v>
      </c>
      <c r="G23" s="13">
        <f>IF('[1]TCE - ANEXO III - Preencher'!H32="","",'[1]TCE - ANEXO III - Preencher'!H32)</f>
        <v>46143</v>
      </c>
      <c r="H23" s="14">
        <f>'[1]TCE - ANEXO III - Preencher'!I32</f>
        <v>0</v>
      </c>
      <c r="I23" s="14">
        <f>'[1]TCE - ANEXO III - Preencher'!J32</f>
        <v>1516.2944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1.7740445126630799</v>
      </c>
      <c r="O23" s="15">
        <f>'[1]TCE - ANEXO III - Preencher'!P32</f>
        <v>0</v>
      </c>
      <c r="P23" s="16">
        <f t="shared" si="2"/>
        <v>1.7740445126630799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1518.0684445126631</v>
      </c>
    </row>
    <row r="24" spans="1:28" x14ac:dyDescent="0.25">
      <c r="A24" s="8">
        <f>IFERROR(VLOOKUP(B24,'[1]DADOS (OCULTAR)'!$Q$3:$S$136,3,0),"")</f>
        <v>10739225002323</v>
      </c>
      <c r="B24" s="9" t="str">
        <f>'[1]TCE - ANEXO III - Preencher'!C33</f>
        <v>HOSPITAL DOM MALAN - CG Nº 027/2022</v>
      </c>
      <c r="C24" s="10"/>
      <c r="D24" s="11" t="str">
        <f>'[1]TCE - ANEXO III - Preencher'!E33</f>
        <v>ALAIDE ALVES DE ALMEIDA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5132-20</v>
      </c>
      <c r="G24" s="13">
        <f>IF('[1]TCE - ANEXO III - Preencher'!H33="","",'[1]TCE - ANEXO III - Preencher'!H33)</f>
        <v>46143</v>
      </c>
      <c r="H24" s="14">
        <f>'[1]TCE - ANEXO III - Preencher'!I33</f>
        <v>0</v>
      </c>
      <c r="I24" s="14">
        <f>'[1]TCE - ANEXO III - Preencher'!J33</f>
        <v>178.22400000000002</v>
      </c>
      <c r="J24" s="14">
        <f>'[1]TCE - ANEXO III - Preencher'!K33</f>
        <v>0</v>
      </c>
      <c r="K24" s="15">
        <f>'[1]TCE - ANEXO III - Preencher'!L33</f>
        <v>71.443564530289706</v>
      </c>
      <c r="L24" s="15">
        <f>'[1]TCE - ANEXO III - Preencher'!M33</f>
        <v>1.62</v>
      </c>
      <c r="M24" s="15">
        <f t="shared" si="1"/>
        <v>69.823564530289701</v>
      </c>
      <c r="N24" s="15">
        <f>'[1]TCE - ANEXO III - Preencher'!O33</f>
        <v>1.7740445126630799</v>
      </c>
      <c r="O24" s="15">
        <f>'[1]TCE - ANEXO III - Preencher'!P33</f>
        <v>0</v>
      </c>
      <c r="P24" s="16">
        <f t="shared" si="2"/>
        <v>1.7740445126630799</v>
      </c>
      <c r="Q24" s="15">
        <f>'[1]TCE - ANEXO III - Preencher'!R33</f>
        <v>187.71394230769201</v>
      </c>
      <c r="R24" s="15">
        <f>'[1]TCE - ANEXO III - Preencher'!S33</f>
        <v>97.26</v>
      </c>
      <c r="S24" s="16">
        <f t="shared" si="3"/>
        <v>90.453942307692003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340.27555135064478</v>
      </c>
    </row>
    <row r="25" spans="1:28" x14ac:dyDescent="0.25">
      <c r="A25" s="8">
        <f>IFERROR(VLOOKUP(B25,'[1]DADOS (OCULTAR)'!$Q$3:$S$136,3,0),"")</f>
        <v>10739225002323</v>
      </c>
      <c r="B25" s="9" t="str">
        <f>'[1]TCE - ANEXO III - Preencher'!C34</f>
        <v>HOSPITAL DOM MALAN - CG Nº 027/2022</v>
      </c>
      <c r="C25" s="10"/>
      <c r="D25" s="11" t="str">
        <f>'[1]TCE - ANEXO III - Preencher'!E34</f>
        <v>ALANA GOMES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2234-05</v>
      </c>
      <c r="G25" s="13">
        <f>IF('[1]TCE - ANEXO III - Preencher'!H34="","",'[1]TCE - ANEXO III - Preencher'!H34)</f>
        <v>46143</v>
      </c>
      <c r="H25" s="14">
        <f>'[1]TCE - ANEXO III - Preencher'!I34</f>
        <v>0</v>
      </c>
      <c r="I25" s="14">
        <f>'[1]TCE - ANEXO III - Preencher'!J34</f>
        <v>470.34559999999999</v>
      </c>
      <c r="J25" s="14">
        <f>'[1]TCE - ANEXO III - Preencher'!K34</f>
        <v>0</v>
      </c>
      <c r="K25" s="15">
        <f>'[1]TCE - ANEXO III - Preencher'!L34</f>
        <v>71.443564530289706</v>
      </c>
      <c r="L25" s="15">
        <f>'[1]TCE - ANEXO III - Preencher'!M34</f>
        <v>4.22</v>
      </c>
      <c r="M25" s="15">
        <f t="shared" si="1"/>
        <v>67.223564530289707</v>
      </c>
      <c r="N25" s="15">
        <f>'[1]TCE - ANEXO III - Preencher'!O34</f>
        <v>1.7740445126630799</v>
      </c>
      <c r="O25" s="15">
        <f>'[1]TCE - ANEXO III - Preencher'!P34</f>
        <v>0</v>
      </c>
      <c r="P25" s="16">
        <f t="shared" si="2"/>
        <v>1.7740445126630799</v>
      </c>
      <c r="Q25" s="15">
        <f>'[1]TCE - ANEXO III - Preencher'!R34</f>
        <v>187.71394230769201</v>
      </c>
      <c r="R25" s="15">
        <f>'[1]TCE - ANEXO III - Preencher'!S34</f>
        <v>110</v>
      </c>
      <c r="S25" s="16">
        <f t="shared" si="3"/>
        <v>77.713942307692008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617.05715135064486</v>
      </c>
    </row>
    <row r="26" spans="1:28" x14ac:dyDescent="0.25">
      <c r="A26" s="8">
        <f>IFERROR(VLOOKUP(B26,'[1]DADOS (OCULTAR)'!$Q$3:$S$136,3,0),"")</f>
        <v>10739225002323</v>
      </c>
      <c r="B26" s="9" t="str">
        <f>'[1]TCE - ANEXO III - Preencher'!C35</f>
        <v>HOSPITAL DOM MALAN - CG Nº 027/2022</v>
      </c>
      <c r="C26" s="10"/>
      <c r="D26" s="11" t="str">
        <f>'[1]TCE - ANEXO III - Preencher'!E35</f>
        <v>ALANNA VICTORIA LOPES BEZERRA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46143</v>
      </c>
      <c r="H26" s="14">
        <f>'[1]TCE - ANEXO III - Preencher'!I35</f>
        <v>0</v>
      </c>
      <c r="I26" s="14">
        <f>'[1]TCE - ANEXO III - Preencher'!J35</f>
        <v>420.9264</v>
      </c>
      <c r="J26" s="14">
        <f>'[1]TCE - ANEXO III - Preencher'!K35</f>
        <v>0</v>
      </c>
      <c r="K26" s="15">
        <f>'[1]TCE - ANEXO III - Preencher'!L35</f>
        <v>71.443564530289706</v>
      </c>
      <c r="L26" s="15">
        <f>'[1]TCE - ANEXO III - Preencher'!M35</f>
        <v>2.12</v>
      </c>
      <c r="M26" s="15">
        <f t="shared" si="1"/>
        <v>69.323564530289701</v>
      </c>
      <c r="N26" s="15">
        <f>'[1]TCE - ANEXO III - Preencher'!O35</f>
        <v>1.7740445126630799</v>
      </c>
      <c r="O26" s="15">
        <f>'[1]TCE - ANEXO III - Preencher'!P35</f>
        <v>0</v>
      </c>
      <c r="P26" s="16">
        <f t="shared" si="2"/>
        <v>1.7740445126630799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2038.58</v>
      </c>
      <c r="Y26" s="15">
        <f>'[1]TCE - ANEXO III - Preencher'!Z35</f>
        <v>0</v>
      </c>
      <c r="Z26" s="16">
        <f t="shared" si="5"/>
        <v>2038.58</v>
      </c>
      <c r="AA26" s="17" t="str">
        <f>IF('[1]TCE - ANEXO III - Preencher'!AB35="","",'[1]TCE - ANEXO III - Preencher'!AB35)</f>
        <v>PISO ENFERMAGEM</v>
      </c>
      <c r="AB26" s="15">
        <f t="shared" si="0"/>
        <v>2530.6040090429528</v>
      </c>
    </row>
    <row r="27" spans="1:28" x14ac:dyDescent="0.25">
      <c r="A27" s="8">
        <f>IFERROR(VLOOKUP(B27,'[1]DADOS (OCULTAR)'!$Q$3:$S$136,3,0),"")</f>
        <v>10739225002323</v>
      </c>
      <c r="B27" s="9" t="str">
        <f>'[1]TCE - ANEXO III - Preencher'!C36</f>
        <v>HOSPITAL DOM MALAN - CG Nº 027/2022</v>
      </c>
      <c r="C27" s="10"/>
      <c r="D27" s="11" t="str">
        <f>'[1]TCE - ANEXO III - Preencher'!E36</f>
        <v>ALANY KELLY NUNES DOS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5211-30</v>
      </c>
      <c r="G27" s="13">
        <f>IF('[1]TCE - ANEXO III - Preencher'!H36="","",'[1]TCE - ANEXO III - Preencher'!H36)</f>
        <v>46143</v>
      </c>
      <c r="H27" s="14">
        <f>'[1]TCE - ANEXO III - Preencher'!I36</f>
        <v>0</v>
      </c>
      <c r="I27" s="14">
        <f>'[1]TCE - ANEXO III - Preencher'!J36</f>
        <v>264.6456</v>
      </c>
      <c r="J27" s="14">
        <f>'[1]TCE - ANEXO III - Preencher'!K36</f>
        <v>0</v>
      </c>
      <c r="K27" s="15">
        <f>'[1]TCE - ANEXO III - Preencher'!L36</f>
        <v>71.443564530289706</v>
      </c>
      <c r="L27" s="15">
        <f>'[1]TCE - ANEXO III - Preencher'!M36</f>
        <v>1.62</v>
      </c>
      <c r="M27" s="15">
        <f t="shared" si="1"/>
        <v>69.823564530289701</v>
      </c>
      <c r="N27" s="15">
        <f>'[1]TCE - ANEXO III - Preencher'!O36</f>
        <v>1.7740445126630799</v>
      </c>
      <c r="O27" s="15">
        <f>'[1]TCE - ANEXO III - Preencher'!P36</f>
        <v>0</v>
      </c>
      <c r="P27" s="16">
        <f t="shared" si="2"/>
        <v>1.7740445126630799</v>
      </c>
      <c r="Q27" s="15">
        <f>'[1]TCE - ANEXO III - Preencher'!R36</f>
        <v>187.71394230769201</v>
      </c>
      <c r="R27" s="15">
        <f>'[1]TCE - ANEXO III - Preencher'!S36</f>
        <v>97.26</v>
      </c>
      <c r="S27" s="16">
        <f t="shared" si="3"/>
        <v>90.453942307692003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426.69715135064479</v>
      </c>
    </row>
    <row r="28" spans="1:28" x14ac:dyDescent="0.25">
      <c r="A28" s="8">
        <f>IFERROR(VLOOKUP(B28,'[1]DADOS (OCULTAR)'!$Q$3:$S$136,3,0),"")</f>
        <v>10739225002323</v>
      </c>
      <c r="B28" s="9" t="str">
        <f>'[1]TCE - ANEXO III - Preencher'!C37</f>
        <v>HOSPITAL DOM MALAN - CG Nº 027/2022</v>
      </c>
      <c r="C28" s="10"/>
      <c r="D28" s="11" t="str">
        <f>'[1]TCE - ANEXO III - Preencher'!E37</f>
        <v>ALDAILDE BOMFIM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5132-20</v>
      </c>
      <c r="G28" s="13">
        <f>IF('[1]TCE - ANEXO III - Preencher'!H37="","",'[1]TCE - ANEXO III - Preencher'!H37)</f>
        <v>46143</v>
      </c>
      <c r="H28" s="14">
        <f>'[1]TCE - ANEXO III - Preencher'!I37</f>
        <v>0</v>
      </c>
      <c r="I28" s="14">
        <f>'[1]TCE - ANEXO III - Preencher'!J37</f>
        <v>173.86</v>
      </c>
      <c r="J28" s="14">
        <f>'[1]TCE - ANEXO III - Preencher'!K37</f>
        <v>0</v>
      </c>
      <c r="K28" s="15">
        <f>'[1]TCE - ANEXO III - Preencher'!L37</f>
        <v>71.443564530289706</v>
      </c>
      <c r="L28" s="15">
        <f>'[1]TCE - ANEXO III - Preencher'!M37</f>
        <v>1.62</v>
      </c>
      <c r="M28" s="15">
        <f t="shared" si="1"/>
        <v>69.823564530289701</v>
      </c>
      <c r="N28" s="15">
        <f>'[1]TCE - ANEXO III - Preencher'!O37</f>
        <v>1.7740445126630799</v>
      </c>
      <c r="O28" s="15">
        <f>'[1]TCE - ANEXO III - Preencher'!P37</f>
        <v>0</v>
      </c>
      <c r="P28" s="16">
        <f t="shared" si="2"/>
        <v>1.7740445126630799</v>
      </c>
      <c r="Q28" s="15">
        <f>'[1]TCE - ANEXO III - Preencher'!R37</f>
        <v>187.71394230769201</v>
      </c>
      <c r="R28" s="15">
        <f>'[1]TCE - ANEXO III - Preencher'!S37</f>
        <v>97.26</v>
      </c>
      <c r="S28" s="16">
        <f t="shared" si="3"/>
        <v>90.453942307692003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335.9115513506448</v>
      </c>
    </row>
    <row r="29" spans="1:28" x14ac:dyDescent="0.25">
      <c r="A29" s="8">
        <f>IFERROR(VLOOKUP(B29,'[1]DADOS (OCULTAR)'!$Q$3:$S$136,3,0),"")</f>
        <v>10739225002323</v>
      </c>
      <c r="B29" s="9" t="str">
        <f>'[1]TCE - ANEXO III - Preencher'!C38</f>
        <v>HOSPITAL DOM MALAN - CG Nº 027/2022</v>
      </c>
      <c r="C29" s="10"/>
      <c r="D29" s="11" t="str">
        <f>'[1]TCE - ANEXO III - Preencher'!E38</f>
        <v>ALDENIRA PEREIRA DA CUNHA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46143</v>
      </c>
      <c r="H29" s="14">
        <f>'[1]TCE - ANEXO III - Preencher'!I38</f>
        <v>0</v>
      </c>
      <c r="I29" s="14">
        <f>'[1]TCE - ANEXO III - Preencher'!J38</f>
        <v>303.24</v>
      </c>
      <c r="J29" s="14">
        <f>'[1]TCE - ANEXO III - Preencher'!K38</f>
        <v>0</v>
      </c>
      <c r="K29" s="15">
        <f>'[1]TCE - ANEXO III - Preencher'!L38</f>
        <v>71.443564530289706</v>
      </c>
      <c r="L29" s="15">
        <f>'[1]TCE - ANEXO III - Preencher'!M38</f>
        <v>1.64</v>
      </c>
      <c r="M29" s="15">
        <f t="shared" si="1"/>
        <v>69.803564530289705</v>
      </c>
      <c r="N29" s="15">
        <f>'[1]TCE - ANEXO III - Preencher'!O38</f>
        <v>1.7740445126630799</v>
      </c>
      <c r="O29" s="15">
        <f>'[1]TCE - ANEXO III - Preencher'!P38</f>
        <v>0</v>
      </c>
      <c r="P29" s="16">
        <f t="shared" si="2"/>
        <v>1.7740445126630799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1563.94</v>
      </c>
      <c r="Y29" s="15">
        <f>'[1]TCE - ANEXO III - Preencher'!Z38</f>
        <v>0</v>
      </c>
      <c r="Z29" s="16">
        <f t="shared" si="5"/>
        <v>1563.94</v>
      </c>
      <c r="AA29" s="17" t="str">
        <f>IF('[1]TCE - ANEXO III - Preencher'!AB38="","",'[1]TCE - ANEXO III - Preencher'!AB38)</f>
        <v>PISO ENFERMAGEM</v>
      </c>
      <c r="AB29" s="15">
        <f t="shared" si="0"/>
        <v>1938.7576090429529</v>
      </c>
    </row>
    <row r="30" spans="1:28" x14ac:dyDescent="0.25">
      <c r="A30" s="8">
        <f>IFERROR(VLOOKUP(B30,'[1]DADOS (OCULTAR)'!$Q$3:$S$136,3,0),"")</f>
        <v>10739225002323</v>
      </c>
      <c r="B30" s="9" t="str">
        <f>'[1]TCE - ANEXO III - Preencher'!C39</f>
        <v>HOSPITAL DOM MALAN - CG Nº 027/2022</v>
      </c>
      <c r="C30" s="10"/>
      <c r="D30" s="11" t="str">
        <f>'[1]TCE - ANEXO III - Preencher'!E39</f>
        <v>ALDIRACI PINHEIRO DE BRITO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46143</v>
      </c>
      <c r="H30" s="14">
        <f>'[1]TCE - ANEXO III - Preencher'!I39</f>
        <v>0</v>
      </c>
      <c r="I30" s="14">
        <f>'[1]TCE - ANEXO III - Preencher'!J39</f>
        <v>220.06</v>
      </c>
      <c r="J30" s="14">
        <f>'[1]TCE - ANEXO III - Preencher'!K39</f>
        <v>0</v>
      </c>
      <c r="K30" s="15">
        <f>'[1]TCE - ANEXO III - Preencher'!L39</f>
        <v>71.443564530289706</v>
      </c>
      <c r="L30" s="15">
        <f>'[1]TCE - ANEXO III - Preencher'!M39</f>
        <v>1.64</v>
      </c>
      <c r="M30" s="15">
        <f t="shared" si="1"/>
        <v>69.803564530289705</v>
      </c>
      <c r="N30" s="15">
        <f>'[1]TCE - ANEXO III - Preencher'!O39</f>
        <v>1.7740445126630799</v>
      </c>
      <c r="O30" s="15">
        <f>'[1]TCE - ANEXO III - Preencher'!P39</f>
        <v>0</v>
      </c>
      <c r="P30" s="16">
        <f t="shared" si="2"/>
        <v>1.7740445126630799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521.30999999999995</v>
      </c>
      <c r="Y30" s="15">
        <f>'[1]TCE - ANEXO III - Preencher'!Z39</f>
        <v>0</v>
      </c>
      <c r="Z30" s="16">
        <f t="shared" si="5"/>
        <v>521.30999999999995</v>
      </c>
      <c r="AA30" s="17" t="str">
        <f>IF('[1]TCE - ANEXO III - Preencher'!AB39="","",'[1]TCE - ANEXO III - Preencher'!AB39)</f>
        <v>PISO ENFERMAGEM</v>
      </c>
      <c r="AB30" s="15">
        <f t="shared" si="0"/>
        <v>812.94760904295276</v>
      </c>
    </row>
    <row r="31" spans="1:28" x14ac:dyDescent="0.25">
      <c r="A31" s="8">
        <f>IFERROR(VLOOKUP(B31,'[1]DADOS (OCULTAR)'!$Q$3:$S$136,3,0),"")</f>
        <v>10739225002323</v>
      </c>
      <c r="B31" s="9" t="str">
        <f>'[1]TCE - ANEXO III - Preencher'!C40</f>
        <v>HOSPITAL DOM MALAN - CG Nº 027/2022</v>
      </c>
      <c r="C31" s="10"/>
      <c r="D31" s="11" t="str">
        <f>'[1]TCE - ANEXO III - Preencher'!E40</f>
        <v>ALESSANDRA DOS SANTOS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46143</v>
      </c>
      <c r="H31" s="14">
        <f>'[1]TCE - ANEXO III - Preencher'!I40</f>
        <v>0</v>
      </c>
      <c r="I31" s="14">
        <f>'[1]TCE - ANEXO III - Preencher'!J40</f>
        <v>336.036</v>
      </c>
      <c r="J31" s="14">
        <f>'[1]TCE - ANEXO III - Preencher'!K40</f>
        <v>0</v>
      </c>
      <c r="K31" s="15">
        <f>'[1]TCE - ANEXO III - Preencher'!L40</f>
        <v>71.443564530289706</v>
      </c>
      <c r="L31" s="15">
        <f>'[1]TCE - ANEXO III - Preencher'!M40</f>
        <v>1.64</v>
      </c>
      <c r="M31" s="15">
        <f t="shared" si="1"/>
        <v>69.803564530289705</v>
      </c>
      <c r="N31" s="15">
        <f>'[1]TCE - ANEXO III - Preencher'!O40</f>
        <v>1.7740445126630799</v>
      </c>
      <c r="O31" s="15">
        <f>'[1]TCE - ANEXO III - Preencher'!P40</f>
        <v>0</v>
      </c>
      <c r="P31" s="16">
        <f t="shared" si="2"/>
        <v>1.7740445126630799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1563.94</v>
      </c>
      <c r="Y31" s="15">
        <f>'[1]TCE - ANEXO III - Preencher'!Z40</f>
        <v>0</v>
      </c>
      <c r="Z31" s="16">
        <f t="shared" si="5"/>
        <v>1563.94</v>
      </c>
      <c r="AA31" s="17" t="str">
        <f>IF('[1]TCE - ANEXO III - Preencher'!AB40="","",'[1]TCE - ANEXO III - Preencher'!AB40)</f>
        <v>PISO ENFERMAGEM</v>
      </c>
      <c r="AB31" s="15">
        <f t="shared" si="0"/>
        <v>1971.5536090429528</v>
      </c>
    </row>
    <row r="32" spans="1:28" x14ac:dyDescent="0.25">
      <c r="A32" s="8">
        <f>IFERROR(VLOOKUP(B32,'[1]DADOS (OCULTAR)'!$Q$3:$S$136,3,0),"")</f>
        <v>10739225002323</v>
      </c>
      <c r="B32" s="9" t="str">
        <f>'[1]TCE - ANEXO III - Preencher'!C41</f>
        <v>HOSPITAL DOM MALAN - CG Nº 027/2022</v>
      </c>
      <c r="C32" s="10"/>
      <c r="D32" s="11" t="str">
        <f>'[1]TCE - ANEXO III - Preencher'!E41</f>
        <v>ALEX AMON DOS SANTOS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7156-15</v>
      </c>
      <c r="G32" s="13">
        <f>IF('[1]TCE - ANEXO III - Preencher'!H41="","",'[1]TCE - ANEXO III - Preencher'!H41)</f>
        <v>46143</v>
      </c>
      <c r="H32" s="14">
        <f>'[1]TCE - ANEXO III - Preencher'!I41</f>
        <v>0</v>
      </c>
      <c r="I32" s="14">
        <f>'[1]TCE - ANEXO III - Preencher'!J41</f>
        <v>218.98400000000001</v>
      </c>
      <c r="J32" s="14">
        <f>'[1]TCE - ANEXO III - Preencher'!K41</f>
        <v>0</v>
      </c>
      <c r="K32" s="15">
        <f>'[1]TCE - ANEXO III - Preencher'!L41</f>
        <v>71.443564530289706</v>
      </c>
      <c r="L32" s="15">
        <f>'[1]TCE - ANEXO III - Preencher'!M41</f>
        <v>2.04</v>
      </c>
      <c r="M32" s="15">
        <f t="shared" si="1"/>
        <v>69.4035645302897</v>
      </c>
      <c r="N32" s="15">
        <f>'[1]TCE - ANEXO III - Preencher'!O41</f>
        <v>1.7740445126630799</v>
      </c>
      <c r="O32" s="15">
        <f>'[1]TCE - ANEXO III - Preencher'!P41</f>
        <v>0</v>
      </c>
      <c r="P32" s="16">
        <f t="shared" si="2"/>
        <v>1.7740445126630799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290.16160904295276</v>
      </c>
    </row>
    <row r="33" spans="1:28" x14ac:dyDescent="0.25">
      <c r="A33" s="8">
        <f>IFERROR(VLOOKUP(B33,'[1]DADOS (OCULTAR)'!$Q$3:$S$136,3,0),"")</f>
        <v>10739225002323</v>
      </c>
      <c r="B33" s="9" t="str">
        <f>'[1]TCE - ANEXO III - Preencher'!C42</f>
        <v>HOSPITAL DOM MALAN - CG Nº 027/2022</v>
      </c>
      <c r="C33" s="10"/>
      <c r="D33" s="11" t="str">
        <f>'[1]TCE - ANEXO III - Preencher'!E42</f>
        <v>ALEXANDRA ANJOS NUNES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46143</v>
      </c>
      <c r="H33" s="14">
        <f>'[1]TCE - ANEXO III - Preencher'!I42</f>
        <v>0</v>
      </c>
      <c r="I33" s="14">
        <f>'[1]TCE - ANEXO III - Preencher'!J42</f>
        <v>292.75279999999998</v>
      </c>
      <c r="J33" s="14">
        <f>'[1]TCE - ANEXO III - Preencher'!K42</f>
        <v>0</v>
      </c>
      <c r="K33" s="15">
        <f>'[1]TCE - ANEXO III - Preencher'!L42</f>
        <v>71.443564530289706</v>
      </c>
      <c r="L33" s="15">
        <f>'[1]TCE - ANEXO III - Preencher'!M42</f>
        <v>1.31</v>
      </c>
      <c r="M33" s="15">
        <f t="shared" si="1"/>
        <v>70.133564530289703</v>
      </c>
      <c r="N33" s="15">
        <f>'[1]TCE - ANEXO III - Preencher'!O42</f>
        <v>1.7740445126630799</v>
      </c>
      <c r="O33" s="15">
        <f>'[1]TCE - ANEXO III - Preencher'!P42</f>
        <v>0</v>
      </c>
      <c r="P33" s="16">
        <f t="shared" si="2"/>
        <v>1.7740445126630799</v>
      </c>
      <c r="Q33" s="15">
        <f>'[1]TCE - ANEXO III - Preencher'!R42</f>
        <v>187.71394230769201</v>
      </c>
      <c r="R33" s="15">
        <f>'[1]TCE - ANEXO III - Preencher'!S42</f>
        <v>78.7</v>
      </c>
      <c r="S33" s="16">
        <f t="shared" si="3"/>
        <v>109.01394230769201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1563.94</v>
      </c>
      <c r="Y33" s="15">
        <f>'[1]TCE - ANEXO III - Preencher'!Z42</f>
        <v>0</v>
      </c>
      <c r="Z33" s="16">
        <f t="shared" si="5"/>
        <v>1563.94</v>
      </c>
      <c r="AA33" s="17" t="str">
        <f>IF('[1]TCE - ANEXO III - Preencher'!AB42="","",'[1]TCE - ANEXO III - Preencher'!AB42)</f>
        <v>PISO ENFERMAGEM</v>
      </c>
      <c r="AB33" s="15">
        <f t="shared" si="0"/>
        <v>2037.6143513506449</v>
      </c>
    </row>
    <row r="34" spans="1:28" x14ac:dyDescent="0.25">
      <c r="A34" s="8">
        <f>IFERROR(VLOOKUP(B34,'[1]DADOS (OCULTAR)'!$Q$3:$S$136,3,0),"")</f>
        <v>10739225002323</v>
      </c>
      <c r="B34" s="9" t="str">
        <f>'[1]TCE - ANEXO III - Preencher'!C43</f>
        <v>HOSPITAL DOM MALAN - CG Nº 027/2022</v>
      </c>
      <c r="C34" s="10"/>
      <c r="D34" s="11" t="str">
        <f>'[1]TCE - ANEXO III - Preencher'!E43</f>
        <v>ALEXANDRA LOPES DINIZ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46143</v>
      </c>
      <c r="H34" s="14">
        <f>'[1]TCE - ANEXO III - Preencher'!I43</f>
        <v>0</v>
      </c>
      <c r="I34" s="14">
        <f>'[1]TCE - ANEXO III - Preencher'!J43</f>
        <v>282.21840000000003</v>
      </c>
      <c r="J34" s="14">
        <f>'[1]TCE - ANEXO III - Preencher'!K43</f>
        <v>0</v>
      </c>
      <c r="K34" s="15">
        <f>'[1]TCE - ANEXO III - Preencher'!L43</f>
        <v>71.443564530289706</v>
      </c>
      <c r="L34" s="15">
        <f>'[1]TCE - ANEXO III - Preencher'!M43</f>
        <v>1.64</v>
      </c>
      <c r="M34" s="15">
        <f t="shared" si="1"/>
        <v>69.803564530289705</v>
      </c>
      <c r="N34" s="15">
        <f>'[1]TCE - ANEXO III - Preencher'!O43</f>
        <v>1.7740445126630799</v>
      </c>
      <c r="O34" s="15">
        <f>'[1]TCE - ANEXO III - Preencher'!P43</f>
        <v>0</v>
      </c>
      <c r="P34" s="16">
        <f t="shared" si="2"/>
        <v>1.7740445126630799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1563.94</v>
      </c>
      <c r="Y34" s="15">
        <f>'[1]TCE - ANEXO III - Preencher'!Z43</f>
        <v>0</v>
      </c>
      <c r="Z34" s="16">
        <f t="shared" si="5"/>
        <v>1563.94</v>
      </c>
      <c r="AA34" s="17" t="str">
        <f>IF('[1]TCE - ANEXO III - Preencher'!AB43="","",'[1]TCE - ANEXO III - Preencher'!AB43)</f>
        <v>PISO ENFERMAGEM</v>
      </c>
      <c r="AB34" s="15">
        <f t="shared" si="0"/>
        <v>1917.7360090429529</v>
      </c>
    </row>
    <row r="35" spans="1:28" x14ac:dyDescent="0.25">
      <c r="A35" s="8">
        <f>IFERROR(VLOOKUP(B35,'[1]DADOS (OCULTAR)'!$Q$3:$S$136,3,0),"")</f>
        <v>10739225002323</v>
      </c>
      <c r="B35" s="9" t="str">
        <f>'[1]TCE - ANEXO III - Preencher'!C44</f>
        <v>HOSPITAL DOM MALAN - CG Nº 027/2022</v>
      </c>
      <c r="C35" s="10"/>
      <c r="D35" s="11" t="str">
        <f>'[1]TCE - ANEXO III - Preencher'!E44</f>
        <v>ALEXANDRA NUNES DE HOLANDA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5174-10</v>
      </c>
      <c r="G35" s="13">
        <f>IF('[1]TCE - ANEXO III - Preencher'!H44="","",'[1]TCE - ANEXO III - Preencher'!H44)</f>
        <v>46143</v>
      </c>
      <c r="H35" s="14">
        <f>'[1]TCE - ANEXO III - Preencher'!I44</f>
        <v>0</v>
      </c>
      <c r="I35" s="14">
        <f>'[1]TCE - ANEXO III - Preencher'!J44</f>
        <v>176.66640000000001</v>
      </c>
      <c r="J35" s="14">
        <f>'[1]TCE - ANEXO III - Preencher'!K44</f>
        <v>0</v>
      </c>
      <c r="K35" s="15">
        <f>'[1]TCE - ANEXO III - Preencher'!L44</f>
        <v>71.443564530289706</v>
      </c>
      <c r="L35" s="15">
        <f>'[1]TCE - ANEXO III - Preencher'!M44</f>
        <v>1.62</v>
      </c>
      <c r="M35" s="15">
        <f t="shared" si="1"/>
        <v>69.823564530289701</v>
      </c>
      <c r="N35" s="15">
        <f>'[1]TCE - ANEXO III - Preencher'!O44</f>
        <v>1.7740445126630799</v>
      </c>
      <c r="O35" s="15">
        <f>'[1]TCE - ANEXO III - Preencher'!P44</f>
        <v>0</v>
      </c>
      <c r="P35" s="16">
        <f t="shared" si="2"/>
        <v>1.7740445126630799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248.26400904295278</v>
      </c>
    </row>
    <row r="36" spans="1:28" x14ac:dyDescent="0.25">
      <c r="A36" s="8">
        <f>IFERROR(VLOOKUP(B36,'[1]DADOS (OCULTAR)'!$Q$3:$S$136,3,0),"")</f>
        <v>10739225002323</v>
      </c>
      <c r="B36" s="9" t="str">
        <f>'[1]TCE - ANEXO III - Preencher'!C45</f>
        <v>HOSPITAL DOM MALAN - CG Nº 027/2022</v>
      </c>
      <c r="C36" s="10"/>
      <c r="D36" s="11" t="str">
        <f>'[1]TCE - ANEXO III - Preencher'!E45</f>
        <v>ALEXANDRE RAMIRO COSTA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2251-50</v>
      </c>
      <c r="G36" s="13">
        <f>IF('[1]TCE - ANEXO III - Preencher'!H45="","",'[1]TCE - ANEXO III - Preencher'!H45)</f>
        <v>46143</v>
      </c>
      <c r="H36" s="14">
        <f>'[1]TCE - ANEXO III - Preencher'!I45</f>
        <v>0</v>
      </c>
      <c r="I36" s="14">
        <f>'[1]TCE - ANEXO III - Preencher'!J45</f>
        <v>890.05280000000005</v>
      </c>
      <c r="J36" s="14">
        <f>'[1]TCE - ANEXO III - Preencher'!K45</f>
        <v>0</v>
      </c>
      <c r="K36" s="15">
        <f>'[1]TCE - ANEXO III - Preencher'!L45</f>
        <v>71.443564530289706</v>
      </c>
      <c r="L36" s="15">
        <f>'[1]TCE - ANEXO III - Preencher'!M45</f>
        <v>4.8099999999999996</v>
      </c>
      <c r="M36" s="15">
        <f t="shared" si="1"/>
        <v>66.633564530289703</v>
      </c>
      <c r="N36" s="15">
        <f>'[1]TCE - ANEXO III - Preencher'!O45</f>
        <v>1.7740445126630799</v>
      </c>
      <c r="O36" s="15">
        <f>'[1]TCE - ANEXO III - Preencher'!P45</f>
        <v>0</v>
      </c>
      <c r="P36" s="16">
        <f t="shared" si="2"/>
        <v>1.7740445126630799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958.46040904295285</v>
      </c>
    </row>
    <row r="37" spans="1:28" x14ac:dyDescent="0.25">
      <c r="A37" s="8">
        <f>IFERROR(VLOOKUP(B37,'[1]DADOS (OCULTAR)'!$Q$3:$S$136,3,0),"")</f>
        <v>10739225002323</v>
      </c>
      <c r="B37" s="9" t="str">
        <f>'[1]TCE - ANEXO III - Preencher'!C46</f>
        <v>HOSPITAL DOM MALAN - CG Nº 027/2022</v>
      </c>
      <c r="C37" s="10"/>
      <c r="D37" s="11" t="str">
        <f>'[1]TCE - ANEXO III - Preencher'!E46</f>
        <v>ALEXSANDRA DA SILVA GOMES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46143</v>
      </c>
      <c r="H37" s="14">
        <f>'[1]TCE - ANEXO III - Preencher'!I46</f>
        <v>0</v>
      </c>
      <c r="I37" s="14">
        <f>'[1]TCE - ANEXO III - Preencher'!J46</f>
        <v>202.97839999999999</v>
      </c>
      <c r="J37" s="14">
        <f>'[1]TCE - ANEXO III - Preencher'!K46</f>
        <v>0</v>
      </c>
      <c r="K37" s="15">
        <f>'[1]TCE - ANEXO III - Preencher'!L46</f>
        <v>71.443564530289706</v>
      </c>
      <c r="L37" s="15">
        <f>'[1]TCE - ANEXO III - Preencher'!M46</f>
        <v>1.64</v>
      </c>
      <c r="M37" s="15">
        <f t="shared" si="1"/>
        <v>69.803564530289705</v>
      </c>
      <c r="N37" s="15">
        <f>'[1]TCE - ANEXO III - Preencher'!O46</f>
        <v>1.7740445126630799</v>
      </c>
      <c r="O37" s="15">
        <f>'[1]TCE - ANEXO III - Preencher'!P46</f>
        <v>0</v>
      </c>
      <c r="P37" s="16">
        <f t="shared" si="2"/>
        <v>1.7740445126630799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573.44000000000005</v>
      </c>
      <c r="Y37" s="15">
        <f>'[1]TCE - ANEXO III - Preencher'!Z46</f>
        <v>0</v>
      </c>
      <c r="Z37" s="16">
        <f t="shared" si="5"/>
        <v>573.44000000000005</v>
      </c>
      <c r="AA37" s="17" t="str">
        <f>IF('[1]TCE - ANEXO III - Preencher'!AB46="","",'[1]TCE - ANEXO III - Preencher'!AB46)</f>
        <v>PISO ENFERMAGEM</v>
      </c>
      <c r="AB37" s="15">
        <f t="shared" si="0"/>
        <v>847.99600904295289</v>
      </c>
    </row>
    <row r="38" spans="1:28" x14ac:dyDescent="0.25">
      <c r="A38" s="8">
        <f>IFERROR(VLOOKUP(B38,'[1]DADOS (OCULTAR)'!$Q$3:$S$136,3,0),"")</f>
        <v>10739225002323</v>
      </c>
      <c r="B38" s="9" t="str">
        <f>'[1]TCE - ANEXO III - Preencher'!C47</f>
        <v>HOSPITAL DOM MALAN - CG Nº 027/2022</v>
      </c>
      <c r="C38" s="10"/>
      <c r="D38" s="11" t="str">
        <f>'[1]TCE - ANEXO III - Preencher'!E47</f>
        <v>ALEXSANDRA DA SILVA MOTA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46143</v>
      </c>
      <c r="H38" s="14">
        <f>'[1]TCE - ANEXO III - Preencher'!I47</f>
        <v>0</v>
      </c>
      <c r="I38" s="14">
        <f>'[1]TCE - ANEXO III - Preencher'!J47</f>
        <v>282.21840000000003</v>
      </c>
      <c r="J38" s="14">
        <f>'[1]TCE - ANEXO III - Preencher'!K47</f>
        <v>0</v>
      </c>
      <c r="K38" s="15">
        <f>'[1]TCE - ANEXO III - Preencher'!L47</f>
        <v>71.443564530289706</v>
      </c>
      <c r="L38" s="15">
        <f>'[1]TCE - ANEXO III - Preencher'!M47</f>
        <v>1.64</v>
      </c>
      <c r="M38" s="15">
        <f t="shared" si="1"/>
        <v>69.803564530289705</v>
      </c>
      <c r="N38" s="15">
        <f>'[1]TCE - ANEXO III - Preencher'!O47</f>
        <v>1.7740445126630799</v>
      </c>
      <c r="O38" s="15">
        <f>'[1]TCE - ANEXO III - Preencher'!P47</f>
        <v>0</v>
      </c>
      <c r="P38" s="16">
        <f t="shared" si="2"/>
        <v>1.7740445126630799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1563.94</v>
      </c>
      <c r="Y38" s="15">
        <f>'[1]TCE - ANEXO III - Preencher'!Z47</f>
        <v>0</v>
      </c>
      <c r="Z38" s="16">
        <f t="shared" si="5"/>
        <v>1563.94</v>
      </c>
      <c r="AA38" s="17" t="str">
        <f>IF('[1]TCE - ANEXO III - Preencher'!AB47="","",'[1]TCE - ANEXO III - Preencher'!AB47)</f>
        <v>PISO ENFERMAGEM</v>
      </c>
      <c r="AB38" s="15">
        <f t="shared" si="0"/>
        <v>1917.7360090429529</v>
      </c>
    </row>
    <row r="39" spans="1:28" x14ac:dyDescent="0.25">
      <c r="A39" s="8">
        <f>IFERROR(VLOOKUP(B39,'[1]DADOS (OCULTAR)'!$Q$3:$S$136,3,0),"")</f>
        <v>10739225002323</v>
      </c>
      <c r="B39" s="9" t="str">
        <f>'[1]TCE - ANEXO III - Preencher'!C48</f>
        <v>HOSPITAL DOM MALAN - CG Nº 027/2022</v>
      </c>
      <c r="C39" s="10"/>
      <c r="D39" s="11" t="str">
        <f>'[1]TCE - ANEXO III - Preencher'!E48</f>
        <v>ALEXSANDRA NUNES DE LIMA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>
        <f>IF('[1]TCE - ANEXO III - Preencher'!H48="","",'[1]TCE - ANEXO III - Preencher'!H48)</f>
        <v>46143</v>
      </c>
      <c r="H39" s="14">
        <f>'[1]TCE - ANEXO III - Preencher'!I48</f>
        <v>0</v>
      </c>
      <c r="I39" s="14">
        <f>'[1]TCE - ANEXO III - Preencher'!J48</f>
        <v>343.72320000000002</v>
      </c>
      <c r="J39" s="14">
        <f>'[1]TCE - ANEXO III - Preencher'!K48</f>
        <v>0</v>
      </c>
      <c r="K39" s="15">
        <f>'[1]TCE - ANEXO III - Preencher'!L48</f>
        <v>71.443564530289706</v>
      </c>
      <c r="L39" s="15">
        <f>'[1]TCE - ANEXO III - Preencher'!M48</f>
        <v>1.79</v>
      </c>
      <c r="M39" s="15">
        <f t="shared" si="1"/>
        <v>69.6535645302897</v>
      </c>
      <c r="N39" s="15">
        <f>'[1]TCE - ANEXO III - Preencher'!O48</f>
        <v>1.7740445126630799</v>
      </c>
      <c r="O39" s="15">
        <f>'[1]TCE - ANEXO III - Preencher'!P48</f>
        <v>0</v>
      </c>
      <c r="P39" s="16">
        <f t="shared" si="2"/>
        <v>1.7740445126630799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162.1</v>
      </c>
      <c r="U39" s="15">
        <f>'[1]TCE - ANEXO III - Preencher'!V48</f>
        <v>0</v>
      </c>
      <c r="V39" s="16">
        <f t="shared" si="4"/>
        <v>162.1</v>
      </c>
      <c r="W39" s="17" t="str">
        <f>IF('[1]TCE - ANEXO III - Preencher'!X48="","",'[1]TCE - ANEXO III - Preencher'!X48)</f>
        <v>AUXILIO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577.25080904295282</v>
      </c>
    </row>
    <row r="40" spans="1:28" x14ac:dyDescent="0.25">
      <c r="A40" s="8">
        <f>IFERROR(VLOOKUP(B40,'[1]DADOS (OCULTAR)'!$Q$3:$S$136,3,0),"")</f>
        <v>10739225002323</v>
      </c>
      <c r="B40" s="9" t="str">
        <f>'[1]TCE - ANEXO III - Preencher'!C49</f>
        <v>HOSPITAL DOM MALAN - CG Nº 027/2022</v>
      </c>
      <c r="C40" s="10"/>
      <c r="D40" s="11" t="str">
        <f>'[1]TCE - ANEXO III - Preencher'!E49</f>
        <v>ALICE MARIA PEREIRA DOS SANTOS VASCONCELOS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46143</v>
      </c>
      <c r="H40" s="14">
        <f>'[1]TCE - ANEXO III - Preencher'!I49</f>
        <v>0</v>
      </c>
      <c r="I40" s="14">
        <f>'[1]TCE - ANEXO III - Preencher'!J49</f>
        <v>313.33120000000002</v>
      </c>
      <c r="J40" s="14">
        <f>'[1]TCE - ANEXO III - Preencher'!K49</f>
        <v>0</v>
      </c>
      <c r="K40" s="15">
        <f>'[1]TCE - ANEXO III - Preencher'!L49</f>
        <v>71.443564530289706</v>
      </c>
      <c r="L40" s="15">
        <f>'[1]TCE - ANEXO III - Preencher'!M49</f>
        <v>1.64</v>
      </c>
      <c r="M40" s="15">
        <f t="shared" si="1"/>
        <v>69.803564530289705</v>
      </c>
      <c r="N40" s="15">
        <f>'[1]TCE - ANEXO III - Preencher'!O49</f>
        <v>1.7740445126630799</v>
      </c>
      <c r="O40" s="15">
        <f>'[1]TCE - ANEXO III - Preencher'!P49</f>
        <v>0</v>
      </c>
      <c r="P40" s="16">
        <f t="shared" si="2"/>
        <v>1.7740445126630799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1563.94</v>
      </c>
      <c r="Y40" s="15">
        <f>'[1]TCE - ANEXO III - Preencher'!Z49</f>
        <v>0</v>
      </c>
      <c r="Z40" s="16">
        <f t="shared" si="5"/>
        <v>1563.94</v>
      </c>
      <c r="AA40" s="17" t="str">
        <f>IF('[1]TCE - ANEXO III - Preencher'!AB49="","",'[1]TCE - ANEXO III - Preencher'!AB49)</f>
        <v>PISO ENFERMAGEM</v>
      </c>
      <c r="AB40" s="15">
        <f t="shared" si="0"/>
        <v>1948.8488090429528</v>
      </c>
    </row>
    <row r="41" spans="1:28" x14ac:dyDescent="0.25">
      <c r="A41" s="8">
        <f>IFERROR(VLOOKUP(B41,'[1]DADOS (OCULTAR)'!$Q$3:$S$136,3,0),"")</f>
        <v>10739225002323</v>
      </c>
      <c r="B41" s="9" t="str">
        <f>'[1]TCE - ANEXO III - Preencher'!C50</f>
        <v>HOSPITAL DOM MALAN - CG Nº 027/2022</v>
      </c>
      <c r="C41" s="10"/>
      <c r="D41" s="11" t="str">
        <f>'[1]TCE - ANEXO III - Preencher'!E50</f>
        <v>ALINE ALMEIDA DA CRUZ GOMES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46143</v>
      </c>
      <c r="H41" s="14">
        <f>'[1]TCE - ANEXO III - Preencher'!I50</f>
        <v>0</v>
      </c>
      <c r="I41" s="14">
        <f>'[1]TCE - ANEXO III - Preencher'!J50</f>
        <v>115.20959999999999</v>
      </c>
      <c r="J41" s="14">
        <f>'[1]TCE - ANEXO III - Preencher'!K50</f>
        <v>0</v>
      </c>
      <c r="K41" s="15">
        <f>'[1]TCE - ANEXO III - Preencher'!L50</f>
        <v>71.443564530289706</v>
      </c>
      <c r="L41" s="15">
        <f>'[1]TCE - ANEXO III - Preencher'!M50</f>
        <v>1.2</v>
      </c>
      <c r="M41" s="15">
        <f t="shared" si="1"/>
        <v>70.243564530289703</v>
      </c>
      <c r="N41" s="15">
        <f>'[1]TCE - ANEXO III - Preencher'!O50</f>
        <v>1.7740445126630799</v>
      </c>
      <c r="O41" s="15">
        <f>'[1]TCE - ANEXO III - Preencher'!P50</f>
        <v>0</v>
      </c>
      <c r="P41" s="16">
        <f t="shared" si="2"/>
        <v>1.7740445126630799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187.22720904295278</v>
      </c>
    </row>
    <row r="42" spans="1:28" x14ac:dyDescent="0.25">
      <c r="A42" s="8">
        <f>IFERROR(VLOOKUP(B42,'[1]DADOS (OCULTAR)'!$Q$3:$S$136,3,0),"")</f>
        <v>10739225002323</v>
      </c>
      <c r="B42" s="9" t="str">
        <f>'[1]TCE - ANEXO III - Preencher'!C51</f>
        <v>HOSPITAL DOM MALAN - CG Nº 027/2022</v>
      </c>
      <c r="C42" s="10"/>
      <c r="D42" s="11" t="str">
        <f>'[1]TCE - ANEXO III - Preencher'!E51</f>
        <v>ALINE DA SILVA CANDEIA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2251-50</v>
      </c>
      <c r="G42" s="13">
        <f>IF('[1]TCE - ANEXO III - Preencher'!H51="","",'[1]TCE - ANEXO III - Preencher'!H51)</f>
        <v>46143</v>
      </c>
      <c r="H42" s="14">
        <f>'[1]TCE - ANEXO III - Preencher'!I51</f>
        <v>0</v>
      </c>
      <c r="I42" s="14">
        <f>'[1]TCE - ANEXO III - Preencher'!J51</f>
        <v>2124.8335999999999</v>
      </c>
      <c r="J42" s="14">
        <f>'[1]TCE - ANEXO III - Preencher'!K51</f>
        <v>0</v>
      </c>
      <c r="K42" s="15">
        <f>'[1]TCE - ANEXO III - Preencher'!L51</f>
        <v>71.443564530289706</v>
      </c>
      <c r="L42" s="15">
        <f>'[1]TCE - ANEXO III - Preencher'!M51</f>
        <v>12.82</v>
      </c>
      <c r="M42" s="15">
        <f t="shared" si="1"/>
        <v>58.623564530289705</v>
      </c>
      <c r="N42" s="15">
        <f>'[1]TCE - ANEXO III - Preencher'!O51</f>
        <v>1.7740445126630799</v>
      </c>
      <c r="O42" s="15">
        <f>'[1]TCE - ANEXO III - Preencher'!P51</f>
        <v>0</v>
      </c>
      <c r="P42" s="16">
        <f t="shared" si="2"/>
        <v>1.7740445126630799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2185.2312090429527</v>
      </c>
    </row>
    <row r="43" spans="1:28" x14ac:dyDescent="0.25">
      <c r="A43" s="8">
        <f>IFERROR(VLOOKUP(B43,'[1]DADOS (OCULTAR)'!$Q$3:$S$136,3,0),"")</f>
        <v>10739225002323</v>
      </c>
      <c r="B43" s="9" t="str">
        <f>'[1]TCE - ANEXO III - Preencher'!C52</f>
        <v>HOSPITAL DOM MALAN - CG Nº 027/2022</v>
      </c>
      <c r="C43" s="10"/>
      <c r="D43" s="11" t="str">
        <f>'[1]TCE - ANEXO III - Preencher'!E52</f>
        <v>ALINE DA SILVA MOTTA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46143</v>
      </c>
      <c r="H43" s="14">
        <f>'[1]TCE - ANEXO III - Preencher'!I52</f>
        <v>0</v>
      </c>
      <c r="I43" s="14">
        <f>'[1]TCE - ANEXO III - Preencher'!J52</f>
        <v>302.05360000000002</v>
      </c>
      <c r="J43" s="14">
        <f>'[1]TCE - ANEXO III - Preencher'!K52</f>
        <v>0</v>
      </c>
      <c r="K43" s="15">
        <f>'[1]TCE - ANEXO III - Preencher'!L52</f>
        <v>71.443564530289706</v>
      </c>
      <c r="L43" s="15">
        <f>'[1]TCE - ANEXO III - Preencher'!M52</f>
        <v>1.64</v>
      </c>
      <c r="M43" s="15">
        <f t="shared" si="1"/>
        <v>69.803564530289705</v>
      </c>
      <c r="N43" s="15">
        <f>'[1]TCE - ANEXO III - Preencher'!O52</f>
        <v>1.7740445126630799</v>
      </c>
      <c r="O43" s="15">
        <f>'[1]TCE - ANEXO III - Preencher'!P52</f>
        <v>0</v>
      </c>
      <c r="P43" s="16">
        <f t="shared" si="2"/>
        <v>1.7740445126630799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1563.94</v>
      </c>
      <c r="Y43" s="15">
        <f>'[1]TCE - ANEXO III - Preencher'!Z52</f>
        <v>0</v>
      </c>
      <c r="Z43" s="16">
        <f t="shared" si="5"/>
        <v>1563.94</v>
      </c>
      <c r="AA43" s="17" t="str">
        <f>IF('[1]TCE - ANEXO III - Preencher'!AB52="","",'[1]TCE - ANEXO III - Preencher'!AB52)</f>
        <v>PISO ENFERMAGEM</v>
      </c>
      <c r="AB43" s="15">
        <f t="shared" si="0"/>
        <v>1937.5712090429529</v>
      </c>
    </row>
    <row r="44" spans="1:28" x14ac:dyDescent="0.25">
      <c r="A44" s="8">
        <f>IFERROR(VLOOKUP(B44,'[1]DADOS (OCULTAR)'!$Q$3:$S$136,3,0),"")</f>
        <v>10739225002323</v>
      </c>
      <c r="B44" s="9" t="str">
        <f>'[1]TCE - ANEXO III - Preencher'!C53</f>
        <v>HOSPITAL DOM MALAN - CG Nº 027/2022</v>
      </c>
      <c r="C44" s="10"/>
      <c r="D44" s="11" t="str">
        <f>'[1]TCE - ANEXO III - Preencher'!E53</f>
        <v>ALINE FERNANDES DE CASTRO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46143</v>
      </c>
      <c r="H44" s="14">
        <f>'[1]TCE - ANEXO III - Preencher'!I53</f>
        <v>0</v>
      </c>
      <c r="I44" s="14">
        <f>'[1]TCE - ANEXO III - Preencher'!J53</f>
        <v>300.54720000000003</v>
      </c>
      <c r="J44" s="14">
        <f>'[1]TCE - ANEXO III - Preencher'!K53</f>
        <v>0</v>
      </c>
      <c r="K44" s="15">
        <f>'[1]TCE - ANEXO III - Preencher'!L53</f>
        <v>71.443564530289706</v>
      </c>
      <c r="L44" s="15">
        <f>'[1]TCE - ANEXO III - Preencher'!M53</f>
        <v>1.64</v>
      </c>
      <c r="M44" s="15">
        <f t="shared" si="1"/>
        <v>69.803564530289705</v>
      </c>
      <c r="N44" s="15">
        <f>'[1]TCE - ANEXO III - Preencher'!O53</f>
        <v>1.7740445126630799</v>
      </c>
      <c r="O44" s="15">
        <f>'[1]TCE - ANEXO III - Preencher'!P53</f>
        <v>0</v>
      </c>
      <c r="P44" s="16">
        <f t="shared" si="2"/>
        <v>1.7740445126630799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1563.94</v>
      </c>
      <c r="Y44" s="15">
        <f>'[1]TCE - ANEXO III - Preencher'!Z53</f>
        <v>0</v>
      </c>
      <c r="Z44" s="16">
        <f t="shared" si="5"/>
        <v>1563.94</v>
      </c>
      <c r="AA44" s="17" t="str">
        <f>IF('[1]TCE - ANEXO III - Preencher'!AB53="","",'[1]TCE - ANEXO III - Preencher'!AB53)</f>
        <v>PISO ENFERMAGEM</v>
      </c>
      <c r="AB44" s="15">
        <f t="shared" si="0"/>
        <v>1936.0648090429529</v>
      </c>
    </row>
    <row r="45" spans="1:28" x14ac:dyDescent="0.25">
      <c r="A45" s="8">
        <f>IFERROR(VLOOKUP(B45,'[1]DADOS (OCULTAR)'!$Q$3:$S$136,3,0),"")</f>
        <v>10739225002323</v>
      </c>
      <c r="B45" s="9" t="str">
        <f>'[1]TCE - ANEXO III - Preencher'!C54</f>
        <v>HOSPITAL DOM MALAN - CG Nº 027/2022</v>
      </c>
      <c r="C45" s="10"/>
      <c r="D45" s="11" t="str">
        <f>'[1]TCE - ANEXO III - Preencher'!E54</f>
        <v>ALINE KELLY SEMIAO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>
        <f>IF('[1]TCE - ANEXO III - Preencher'!H54="","",'[1]TCE - ANEXO III - Preencher'!H54)</f>
        <v>46143</v>
      </c>
      <c r="H45" s="14">
        <f>'[1]TCE - ANEXO III - Preencher'!I54</f>
        <v>0</v>
      </c>
      <c r="I45" s="14">
        <f>'[1]TCE - ANEXO III - Preencher'!J54</f>
        <v>358.72320000000002</v>
      </c>
      <c r="J45" s="14">
        <f>'[1]TCE - ANEXO III - Preencher'!K54</f>
        <v>0</v>
      </c>
      <c r="K45" s="15">
        <f>'[1]TCE - ANEXO III - Preencher'!L54</f>
        <v>71.443564530289706</v>
      </c>
      <c r="L45" s="15">
        <f>'[1]TCE - ANEXO III - Preencher'!M54</f>
        <v>2.12</v>
      </c>
      <c r="M45" s="15">
        <f t="shared" si="1"/>
        <v>69.323564530289701</v>
      </c>
      <c r="N45" s="15">
        <f>'[1]TCE - ANEXO III - Preencher'!O54</f>
        <v>1.7740445126630799</v>
      </c>
      <c r="O45" s="15">
        <f>'[1]TCE - ANEXO III - Preencher'!P54</f>
        <v>0</v>
      </c>
      <c r="P45" s="16">
        <f t="shared" si="2"/>
        <v>1.7740445126630799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2038.58</v>
      </c>
      <c r="Y45" s="15">
        <f>'[1]TCE - ANEXO III - Preencher'!Z54</f>
        <v>0</v>
      </c>
      <c r="Z45" s="16">
        <f t="shared" si="5"/>
        <v>2038.58</v>
      </c>
      <c r="AA45" s="17" t="str">
        <f>IF('[1]TCE - ANEXO III - Preencher'!AB54="","",'[1]TCE - ANEXO III - Preencher'!AB54)</f>
        <v>PISO ENFERMAGEM</v>
      </c>
      <c r="AB45" s="15">
        <f t="shared" si="0"/>
        <v>2468.4008090429525</v>
      </c>
    </row>
    <row r="46" spans="1:28" x14ac:dyDescent="0.25">
      <c r="A46" s="8">
        <f>IFERROR(VLOOKUP(B46,'[1]DADOS (OCULTAR)'!$Q$3:$S$136,3,0),"")</f>
        <v>10739225002323</v>
      </c>
      <c r="B46" s="9" t="str">
        <f>'[1]TCE - ANEXO III - Preencher'!C55</f>
        <v>HOSPITAL DOM MALAN - CG Nº 027/2022</v>
      </c>
      <c r="C46" s="10"/>
      <c r="D46" s="11" t="str">
        <f>'[1]TCE - ANEXO III - Preencher'!E55</f>
        <v>ALINE MARIA DA CONCEICAO DA SILVA VIEIRA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7632-10</v>
      </c>
      <c r="G46" s="13">
        <f>IF('[1]TCE - ANEXO III - Preencher'!H55="","",'[1]TCE - ANEXO III - Preencher'!H55)</f>
        <v>46143</v>
      </c>
      <c r="H46" s="14">
        <f>'[1]TCE - ANEXO III - Preencher'!I55</f>
        <v>0</v>
      </c>
      <c r="I46" s="14">
        <f>'[1]TCE - ANEXO III - Preencher'!J55</f>
        <v>177.27520000000001</v>
      </c>
      <c r="J46" s="14">
        <f>'[1]TCE - ANEXO III - Preencher'!K55</f>
        <v>0</v>
      </c>
      <c r="K46" s="15">
        <f>'[1]TCE - ANEXO III - Preencher'!L55</f>
        <v>71.443564530289706</v>
      </c>
      <c r="L46" s="15">
        <f>'[1]TCE - ANEXO III - Preencher'!M55</f>
        <v>1.89</v>
      </c>
      <c r="M46" s="15">
        <f t="shared" si="1"/>
        <v>69.553564530289705</v>
      </c>
      <c r="N46" s="15">
        <f>'[1]TCE - ANEXO III - Preencher'!O55</f>
        <v>1.7740445126630799</v>
      </c>
      <c r="O46" s="15">
        <f>'[1]TCE - ANEXO III - Preencher'!P55</f>
        <v>0</v>
      </c>
      <c r="P46" s="16">
        <f t="shared" si="2"/>
        <v>1.7740445126630799</v>
      </c>
      <c r="Q46" s="15">
        <f>'[1]TCE - ANEXO III - Preencher'!R55</f>
        <v>187.71394230769201</v>
      </c>
      <c r="R46" s="15">
        <f>'[1]TCE - ANEXO III - Preencher'!S55</f>
        <v>113.5</v>
      </c>
      <c r="S46" s="16">
        <f t="shared" si="3"/>
        <v>74.213942307692008</v>
      </c>
      <c r="T46" s="15">
        <f>'[1]TCE - ANEXO III - Preencher'!U55</f>
        <v>162.1</v>
      </c>
      <c r="U46" s="15">
        <f>'[1]TCE - ANEXO III - Preencher'!V55</f>
        <v>0</v>
      </c>
      <c r="V46" s="16">
        <f t="shared" si="4"/>
        <v>162.1</v>
      </c>
      <c r="W46" s="17" t="str">
        <f>IF('[1]TCE - ANEXO III - Preencher'!X55="","",'[1]TCE - ANEXO III - Preencher'!X55)</f>
        <v>AUXILIO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484.91675135064486</v>
      </c>
    </row>
    <row r="47" spans="1:28" x14ac:dyDescent="0.25">
      <c r="A47" s="8">
        <f>IFERROR(VLOOKUP(B47,'[1]DADOS (OCULTAR)'!$Q$3:$S$136,3,0),"")</f>
        <v>10739225002323</v>
      </c>
      <c r="B47" s="9" t="str">
        <f>'[1]TCE - ANEXO III - Preencher'!C56</f>
        <v>HOSPITAL DOM MALAN - CG Nº 027/2022</v>
      </c>
      <c r="C47" s="10"/>
      <c r="D47" s="11" t="str">
        <f>'[1]TCE - ANEXO III - Preencher'!E56</f>
        <v>ALINE NAIRA ANDRADE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2234-05</v>
      </c>
      <c r="G47" s="13">
        <f>IF('[1]TCE - ANEXO III - Preencher'!H56="","",'[1]TCE - ANEXO III - Preencher'!H56)</f>
        <v>46143</v>
      </c>
      <c r="H47" s="14">
        <f>'[1]TCE - ANEXO III - Preencher'!I56</f>
        <v>0</v>
      </c>
      <c r="I47" s="14">
        <f>'[1]TCE - ANEXO III - Preencher'!J56</f>
        <v>313.33920000000001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1.7740445126630799</v>
      </c>
      <c r="O47" s="15">
        <f>'[1]TCE - ANEXO III - Preencher'!P56</f>
        <v>0</v>
      </c>
      <c r="P47" s="16">
        <f t="shared" si="2"/>
        <v>1.7740445126630799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315.11324451266307</v>
      </c>
    </row>
    <row r="48" spans="1:28" x14ac:dyDescent="0.25">
      <c r="A48" s="8">
        <f>IFERROR(VLOOKUP(B48,'[1]DADOS (OCULTAR)'!$Q$3:$S$136,3,0),"")</f>
        <v>10739225002323</v>
      </c>
      <c r="B48" s="9" t="str">
        <f>'[1]TCE - ANEXO III - Preencher'!C57</f>
        <v>HOSPITAL DOM MALAN - CG Nº 027/2022</v>
      </c>
      <c r="C48" s="10"/>
      <c r="D48" s="11" t="str">
        <f>'[1]TCE - ANEXO III - Preencher'!E57</f>
        <v>ALINE PEREIRA GONÇALVES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46143</v>
      </c>
      <c r="H48" s="14">
        <f>'[1]TCE - ANEXO III - Preencher'!I57</f>
        <v>0</v>
      </c>
      <c r="I48" s="14">
        <f>'[1]TCE - ANEXO III - Preencher'!J57</f>
        <v>303.46800000000002</v>
      </c>
      <c r="J48" s="14">
        <f>'[1]TCE - ANEXO III - Preencher'!K57</f>
        <v>0</v>
      </c>
      <c r="K48" s="15">
        <f>'[1]TCE - ANEXO III - Preencher'!L57</f>
        <v>71.443564530289706</v>
      </c>
      <c r="L48" s="15">
        <f>'[1]TCE - ANEXO III - Preencher'!M57</f>
        <v>1.64</v>
      </c>
      <c r="M48" s="15">
        <f t="shared" si="1"/>
        <v>69.803564530289705</v>
      </c>
      <c r="N48" s="15">
        <f>'[1]TCE - ANEXO III - Preencher'!O57</f>
        <v>1.7740445126630799</v>
      </c>
      <c r="O48" s="15">
        <f>'[1]TCE - ANEXO III - Preencher'!P57</f>
        <v>0</v>
      </c>
      <c r="P48" s="16">
        <f t="shared" si="2"/>
        <v>1.7740445126630799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1563.94</v>
      </c>
      <c r="Y48" s="15">
        <f>'[1]TCE - ANEXO III - Preencher'!Z57</f>
        <v>0</v>
      </c>
      <c r="Z48" s="16">
        <f t="shared" si="5"/>
        <v>1563.94</v>
      </c>
      <c r="AA48" s="17" t="str">
        <f>IF('[1]TCE - ANEXO III - Preencher'!AB57="","",'[1]TCE - ANEXO III - Preencher'!AB57)</f>
        <v>PISO ENFERMAGEM</v>
      </c>
      <c r="AB48" s="15">
        <f t="shared" si="0"/>
        <v>1938.9856090429528</v>
      </c>
    </row>
    <row r="49" spans="1:28" x14ac:dyDescent="0.25">
      <c r="A49" s="8">
        <f>IFERROR(VLOOKUP(B49,'[1]DADOS (OCULTAR)'!$Q$3:$S$136,3,0),"")</f>
        <v>10739225002323</v>
      </c>
      <c r="B49" s="9" t="str">
        <f>'[1]TCE - ANEXO III - Preencher'!C58</f>
        <v>HOSPITAL DOM MALAN - CG Nº 027/2022</v>
      </c>
      <c r="C49" s="10"/>
      <c r="D49" s="11" t="str">
        <f>'[1]TCE - ANEXO III - Preencher'!E58</f>
        <v>ALINE RIBEIRO DE OLIVEIRA E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>
        <f>IF('[1]TCE - ANEXO III - Preencher'!H58="","",'[1]TCE - ANEXO III - Preencher'!H58)</f>
        <v>46143</v>
      </c>
      <c r="H49" s="14">
        <f>'[1]TCE - ANEXO III - Preencher'!I58</f>
        <v>0</v>
      </c>
      <c r="I49" s="14">
        <f>'[1]TCE - ANEXO III - Preencher'!J58</f>
        <v>448.05680000000001</v>
      </c>
      <c r="J49" s="14">
        <f>'[1]TCE - ANEXO III - Preencher'!K58</f>
        <v>0</v>
      </c>
      <c r="K49" s="15">
        <f>'[1]TCE - ANEXO III - Preencher'!L58</f>
        <v>71.443564530289706</v>
      </c>
      <c r="L49" s="15">
        <f>'[1]TCE - ANEXO III - Preencher'!M58</f>
        <v>2.12</v>
      </c>
      <c r="M49" s="15">
        <f t="shared" si="1"/>
        <v>69.323564530289701</v>
      </c>
      <c r="N49" s="15">
        <f>'[1]TCE - ANEXO III - Preencher'!O58</f>
        <v>1.7740445126630799</v>
      </c>
      <c r="O49" s="15">
        <f>'[1]TCE - ANEXO III - Preencher'!P58</f>
        <v>0</v>
      </c>
      <c r="P49" s="16">
        <f t="shared" si="2"/>
        <v>1.7740445126630799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2038.58</v>
      </c>
      <c r="Y49" s="15">
        <f>'[1]TCE - ANEXO III - Preencher'!Z58</f>
        <v>0</v>
      </c>
      <c r="Z49" s="16">
        <f t="shared" si="5"/>
        <v>2038.58</v>
      </c>
      <c r="AA49" s="17" t="str">
        <f>IF('[1]TCE - ANEXO III - Preencher'!AB58="","",'[1]TCE - ANEXO III - Preencher'!AB58)</f>
        <v>PISO ENFERMAGEM</v>
      </c>
      <c r="AB49" s="15">
        <f t="shared" si="0"/>
        <v>2557.7344090429528</v>
      </c>
    </row>
    <row r="50" spans="1:28" x14ac:dyDescent="0.25">
      <c r="A50" s="8">
        <f>IFERROR(VLOOKUP(B50,'[1]DADOS (OCULTAR)'!$Q$3:$S$136,3,0),"")</f>
        <v>10739225002323</v>
      </c>
      <c r="B50" s="9" t="str">
        <f>'[1]TCE - ANEXO III - Preencher'!C59</f>
        <v>HOSPITAL DOM MALAN - CG Nº 027/2022</v>
      </c>
      <c r="C50" s="10"/>
      <c r="D50" s="11" t="str">
        <f>'[1]TCE - ANEXO III - Preencher'!E59</f>
        <v>ALIRIO SILVA PEREIRA JUNIOR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46143</v>
      </c>
      <c r="H50" s="14">
        <f>'[1]TCE - ANEXO III - Preencher'!I59</f>
        <v>0</v>
      </c>
      <c r="I50" s="14">
        <f>'[1]TCE - ANEXO III - Preencher'!J59</f>
        <v>300.6952</v>
      </c>
      <c r="J50" s="14">
        <f>'[1]TCE - ANEXO III - Preencher'!K59</f>
        <v>0</v>
      </c>
      <c r="K50" s="15">
        <f>'[1]TCE - ANEXO III - Preencher'!L59</f>
        <v>71.443564530289706</v>
      </c>
      <c r="L50" s="15">
        <f>'[1]TCE - ANEXO III - Preencher'!M59</f>
        <v>1.64</v>
      </c>
      <c r="M50" s="15">
        <f t="shared" si="1"/>
        <v>69.803564530289705</v>
      </c>
      <c r="N50" s="15">
        <f>'[1]TCE - ANEXO III - Preencher'!O59</f>
        <v>1.7740445126630799</v>
      </c>
      <c r="O50" s="15">
        <f>'[1]TCE - ANEXO III - Preencher'!P59</f>
        <v>0</v>
      </c>
      <c r="P50" s="16">
        <f t="shared" si="2"/>
        <v>1.7740445126630799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1563.94</v>
      </c>
      <c r="Y50" s="15">
        <f>'[1]TCE - ANEXO III - Preencher'!Z59</f>
        <v>0</v>
      </c>
      <c r="Z50" s="16">
        <f t="shared" si="5"/>
        <v>1563.94</v>
      </c>
      <c r="AA50" s="17" t="str">
        <f>IF('[1]TCE - ANEXO III - Preencher'!AB59="","",'[1]TCE - ANEXO III - Preencher'!AB59)</f>
        <v>PISO ENFERMAGEM</v>
      </c>
      <c r="AB50" s="15">
        <f t="shared" si="0"/>
        <v>1936.2128090429528</v>
      </c>
    </row>
    <row r="51" spans="1:28" x14ac:dyDescent="0.25">
      <c r="A51" s="8">
        <f>IFERROR(VLOOKUP(B51,'[1]DADOS (OCULTAR)'!$Q$3:$S$136,3,0),"")</f>
        <v>10739225002323</v>
      </c>
      <c r="B51" s="9" t="str">
        <f>'[1]TCE - ANEXO III - Preencher'!C60</f>
        <v>HOSPITAL DOM MALAN - CG Nº 027/2022</v>
      </c>
      <c r="C51" s="10"/>
      <c r="D51" s="11" t="str">
        <f>'[1]TCE - ANEXO III - Preencher'!E60</f>
        <v>ALMIRA FERREIRA DOS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46143</v>
      </c>
      <c r="H51" s="14">
        <f>'[1]TCE - ANEXO III - Preencher'!I60</f>
        <v>0</v>
      </c>
      <c r="I51" s="14">
        <f>'[1]TCE - ANEXO III - Preencher'!J60</f>
        <v>318.45760000000001</v>
      </c>
      <c r="J51" s="14">
        <f>'[1]TCE - ANEXO III - Preencher'!K60</f>
        <v>0</v>
      </c>
      <c r="K51" s="15">
        <f>'[1]TCE - ANEXO III - Preencher'!L60</f>
        <v>71.443564530289706</v>
      </c>
      <c r="L51" s="15">
        <f>'[1]TCE - ANEXO III - Preencher'!M60</f>
        <v>1.64</v>
      </c>
      <c r="M51" s="15">
        <f t="shared" si="1"/>
        <v>69.803564530289705</v>
      </c>
      <c r="N51" s="15">
        <f>'[1]TCE - ANEXO III - Preencher'!O60</f>
        <v>1.7740445126630799</v>
      </c>
      <c r="O51" s="15">
        <f>'[1]TCE - ANEXO III - Preencher'!P60</f>
        <v>0</v>
      </c>
      <c r="P51" s="16">
        <f t="shared" si="2"/>
        <v>1.7740445126630799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1563.94</v>
      </c>
      <c r="Y51" s="15">
        <f>'[1]TCE - ANEXO III - Preencher'!Z60</f>
        <v>0</v>
      </c>
      <c r="Z51" s="16">
        <f t="shared" si="5"/>
        <v>1563.94</v>
      </c>
      <c r="AA51" s="17" t="str">
        <f>IF('[1]TCE - ANEXO III - Preencher'!AB60="","",'[1]TCE - ANEXO III - Preencher'!AB60)</f>
        <v>PISO ENFERMAGEM</v>
      </c>
      <c r="AB51" s="15">
        <f t="shared" si="0"/>
        <v>1953.9752090429529</v>
      </c>
    </row>
    <row r="52" spans="1:28" x14ac:dyDescent="0.25">
      <c r="A52" s="8">
        <f>IFERROR(VLOOKUP(B52,'[1]DADOS (OCULTAR)'!$Q$3:$S$136,3,0),"")</f>
        <v>10739225002323</v>
      </c>
      <c r="B52" s="9" t="str">
        <f>'[1]TCE - ANEXO III - Preencher'!C61</f>
        <v>HOSPITAL DOM MALAN - CG Nº 027/2022</v>
      </c>
      <c r="C52" s="10"/>
      <c r="D52" s="11" t="str">
        <f>'[1]TCE - ANEXO III - Preencher'!E61</f>
        <v>ALVARO DANIEL DE CARVALHO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2252-50</v>
      </c>
      <c r="G52" s="13">
        <f>IF('[1]TCE - ANEXO III - Preencher'!H61="","",'[1]TCE - ANEXO III - Preencher'!H61)</f>
        <v>46143</v>
      </c>
      <c r="H52" s="14">
        <f>'[1]TCE - ANEXO III - Preencher'!I61</f>
        <v>0</v>
      </c>
      <c r="I52" s="14">
        <f>'[1]TCE - ANEXO III - Preencher'!J61</f>
        <v>2259.4223999999999</v>
      </c>
      <c r="J52" s="14">
        <f>'[1]TCE - ANEXO III - Preencher'!K61</f>
        <v>0</v>
      </c>
      <c r="K52" s="15">
        <f>'[1]TCE - ANEXO III - Preencher'!L61</f>
        <v>71.443564530289706</v>
      </c>
      <c r="L52" s="15">
        <f>'[1]TCE - ANEXO III - Preencher'!M61</f>
        <v>1.1200000000000001</v>
      </c>
      <c r="M52" s="15">
        <f t="shared" si="1"/>
        <v>70.323564530289701</v>
      </c>
      <c r="N52" s="15">
        <f>'[1]TCE - ANEXO III - Preencher'!O61</f>
        <v>1.7740445126630799</v>
      </c>
      <c r="O52" s="15">
        <f>'[1]TCE - ANEXO III - Preencher'!P61</f>
        <v>0</v>
      </c>
      <c r="P52" s="16">
        <f t="shared" si="2"/>
        <v>1.7740445126630799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2331.520009042953</v>
      </c>
    </row>
    <row r="53" spans="1:28" x14ac:dyDescent="0.25">
      <c r="A53" s="8">
        <f>IFERROR(VLOOKUP(B53,'[1]DADOS (OCULTAR)'!$Q$3:$S$136,3,0),"")</f>
        <v>10739225002323</v>
      </c>
      <c r="B53" s="9" t="str">
        <f>'[1]TCE - ANEXO III - Preencher'!C62</f>
        <v>HOSPITAL DOM MALAN - CG Nº 027/2022</v>
      </c>
      <c r="C53" s="10"/>
      <c r="D53" s="11" t="str">
        <f>'[1]TCE - ANEXO III - Preencher'!E62</f>
        <v>ALZENICE ALMEIDA DOS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46143</v>
      </c>
      <c r="H53" s="14">
        <f>'[1]TCE - ANEXO III - Preencher'!I62</f>
        <v>0</v>
      </c>
      <c r="I53" s="14">
        <f>'[1]TCE - ANEXO III - Preencher'!J62</f>
        <v>383.63279999999997</v>
      </c>
      <c r="J53" s="14">
        <f>'[1]TCE - ANEXO III - Preencher'!K62</f>
        <v>0</v>
      </c>
      <c r="K53" s="15">
        <f>'[1]TCE - ANEXO III - Preencher'!L62</f>
        <v>71.443564530289706</v>
      </c>
      <c r="L53" s="15">
        <f>'[1]TCE - ANEXO III - Preencher'!M62</f>
        <v>0.05</v>
      </c>
      <c r="M53" s="15">
        <f t="shared" si="1"/>
        <v>71.393564530289709</v>
      </c>
      <c r="N53" s="15">
        <f>'[1]TCE - ANEXO III - Preencher'!O62</f>
        <v>1.7740445126630799</v>
      </c>
      <c r="O53" s="15">
        <f>'[1]TCE - ANEXO III - Preencher'!P62</f>
        <v>0</v>
      </c>
      <c r="P53" s="16">
        <f t="shared" si="2"/>
        <v>1.7740445126630799</v>
      </c>
      <c r="Q53" s="15">
        <f>'[1]TCE - ANEXO III - Preencher'!R62</f>
        <v>187.71394230769201</v>
      </c>
      <c r="R53" s="15">
        <f>'[1]TCE - ANEXO III - Preencher'!S62</f>
        <v>3.28</v>
      </c>
      <c r="S53" s="16">
        <f t="shared" si="3"/>
        <v>184.43394230769201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1563.94</v>
      </c>
      <c r="Y53" s="15">
        <f>'[1]TCE - ANEXO III - Preencher'!Z62</f>
        <v>0</v>
      </c>
      <c r="Z53" s="16">
        <f t="shared" si="5"/>
        <v>1563.94</v>
      </c>
      <c r="AA53" s="17" t="str">
        <f>IF('[1]TCE - ANEXO III - Preencher'!AB62="","",'[1]TCE - ANEXO III - Preencher'!AB62)</f>
        <v>PISO ENFERMAGEM</v>
      </c>
      <c r="AB53" s="15">
        <f t="shared" si="0"/>
        <v>2205.1743513506449</v>
      </c>
    </row>
    <row r="54" spans="1:28" x14ac:dyDescent="0.25">
      <c r="A54" s="8">
        <f>IFERROR(VLOOKUP(B54,'[1]DADOS (OCULTAR)'!$Q$3:$S$136,3,0),"")</f>
        <v>10739225002323</v>
      </c>
      <c r="B54" s="9" t="str">
        <f>'[1]TCE - ANEXO III - Preencher'!C63</f>
        <v>HOSPITAL DOM MALAN - CG Nº 027/2022</v>
      </c>
      <c r="C54" s="10"/>
      <c r="D54" s="11" t="str">
        <f>'[1]TCE - ANEXO III - Preencher'!E63</f>
        <v>AMANDA DE ALENCAR SOUZA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46143</v>
      </c>
      <c r="H54" s="14">
        <f>'[1]TCE - ANEXO III - Preencher'!I63</f>
        <v>0</v>
      </c>
      <c r="I54" s="14">
        <f>'[1]TCE - ANEXO III - Preencher'!J63</f>
        <v>317.07839999999999</v>
      </c>
      <c r="J54" s="14">
        <f>'[1]TCE - ANEXO III - Preencher'!K63</f>
        <v>0</v>
      </c>
      <c r="K54" s="15">
        <f>'[1]TCE - ANEXO III - Preencher'!L63</f>
        <v>71.443564530289706</v>
      </c>
      <c r="L54" s="15">
        <f>'[1]TCE - ANEXO III - Preencher'!M63</f>
        <v>1.64</v>
      </c>
      <c r="M54" s="15">
        <f t="shared" si="1"/>
        <v>69.803564530289705</v>
      </c>
      <c r="N54" s="15">
        <f>'[1]TCE - ANEXO III - Preencher'!O63</f>
        <v>1.7740445126630799</v>
      </c>
      <c r="O54" s="15">
        <f>'[1]TCE - ANEXO III - Preencher'!P63</f>
        <v>0</v>
      </c>
      <c r="P54" s="16">
        <f t="shared" si="2"/>
        <v>1.7740445126630799</v>
      </c>
      <c r="Q54" s="15">
        <f>'[1]TCE - ANEXO III - Preencher'!R63</f>
        <v>187.71394230769201</v>
      </c>
      <c r="R54" s="15">
        <f>'[1]TCE - ANEXO III - Preencher'!S63</f>
        <v>98.38</v>
      </c>
      <c r="S54" s="16">
        <f t="shared" si="3"/>
        <v>89.333942307692013</v>
      </c>
      <c r="T54" s="15">
        <f>'[1]TCE - ANEXO III - Preencher'!U63</f>
        <v>81.02</v>
      </c>
      <c r="U54" s="15">
        <f>'[1]TCE - ANEXO III - Preencher'!V63</f>
        <v>0</v>
      </c>
      <c r="V54" s="16">
        <f t="shared" si="4"/>
        <v>81.02</v>
      </c>
      <c r="W54" s="17" t="str">
        <f>IF('[1]TCE - ANEXO III - Preencher'!X63="","",'[1]TCE - ANEXO III - Preencher'!X63)</f>
        <v>AUXILIO CRECHE</v>
      </c>
      <c r="X54" s="15">
        <f>'[1]TCE - ANEXO III - Preencher'!Y63</f>
        <v>1563.94</v>
      </c>
      <c r="Y54" s="15">
        <f>'[1]TCE - ANEXO III - Preencher'!Z63</f>
        <v>0</v>
      </c>
      <c r="Z54" s="16">
        <f t="shared" si="5"/>
        <v>1563.94</v>
      </c>
      <c r="AA54" s="17" t="str">
        <f>IF('[1]TCE - ANEXO III - Preencher'!AB63="","",'[1]TCE - ANEXO III - Preencher'!AB63)</f>
        <v>PISO ENFERMAGEM</v>
      </c>
      <c r="AB54" s="15">
        <f t="shared" si="0"/>
        <v>2122.9499513506448</v>
      </c>
    </row>
    <row r="55" spans="1:28" x14ac:dyDescent="0.25">
      <c r="A55" s="8">
        <f>IFERROR(VLOOKUP(B55,'[1]DADOS (OCULTAR)'!$Q$3:$S$136,3,0),"")</f>
        <v>10739225002323</v>
      </c>
      <c r="B55" s="9" t="str">
        <f>'[1]TCE - ANEXO III - Preencher'!C64</f>
        <v>HOSPITAL DOM MALAN - CG Nº 027/2022</v>
      </c>
      <c r="C55" s="10"/>
      <c r="D55" s="11" t="str">
        <f>'[1]TCE - ANEXO III - Preencher'!E64</f>
        <v>AMANDA FEITOSA PINTO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46143</v>
      </c>
      <c r="H55" s="14">
        <f>'[1]TCE - ANEXO III - Preencher'!I64</f>
        <v>0</v>
      </c>
      <c r="I55" s="14">
        <f>'[1]TCE - ANEXO III - Preencher'!J64</f>
        <v>438.72320000000002</v>
      </c>
      <c r="J55" s="14">
        <f>'[1]TCE - ANEXO III - Preencher'!K64</f>
        <v>0</v>
      </c>
      <c r="K55" s="15">
        <f>'[1]TCE - ANEXO III - Preencher'!L64</f>
        <v>71.443564530289706</v>
      </c>
      <c r="L55" s="15">
        <f>'[1]TCE - ANEXO III - Preencher'!M64</f>
        <v>2.12</v>
      </c>
      <c r="M55" s="15">
        <f t="shared" si="1"/>
        <v>69.323564530289701</v>
      </c>
      <c r="N55" s="15">
        <f>'[1]TCE - ANEXO III - Preencher'!O64</f>
        <v>1.7740445126630799</v>
      </c>
      <c r="O55" s="15">
        <f>'[1]TCE - ANEXO III - Preencher'!P64</f>
        <v>0</v>
      </c>
      <c r="P55" s="16">
        <f t="shared" si="2"/>
        <v>1.7740445126630799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2038.58</v>
      </c>
      <c r="Y55" s="15">
        <f>'[1]TCE - ANEXO III - Preencher'!Z64</f>
        <v>0</v>
      </c>
      <c r="Z55" s="16">
        <f t="shared" si="5"/>
        <v>2038.58</v>
      </c>
      <c r="AA55" s="17" t="str">
        <f>IF('[1]TCE - ANEXO III - Preencher'!AB64="","",'[1]TCE - ANEXO III - Preencher'!AB64)</f>
        <v>PISO ENFERMAGEM</v>
      </c>
      <c r="AB55" s="15">
        <f t="shared" si="0"/>
        <v>2548.4008090429525</v>
      </c>
    </row>
    <row r="56" spans="1:28" x14ac:dyDescent="0.25">
      <c r="A56" s="8">
        <f>IFERROR(VLOOKUP(B56,'[1]DADOS (OCULTAR)'!$Q$3:$S$136,3,0),"")</f>
        <v>10739225002323</v>
      </c>
      <c r="B56" s="9" t="str">
        <f>'[1]TCE - ANEXO III - Preencher'!C65</f>
        <v>HOSPITAL DOM MALAN - CG Nº 027/2022</v>
      </c>
      <c r="C56" s="10"/>
      <c r="D56" s="11" t="str">
        <f>'[1]TCE - ANEXO III - Preencher'!E65</f>
        <v>AMANDA FERREIRA DOS SANTOS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4110-10</v>
      </c>
      <c r="G56" s="13">
        <f>IF('[1]TCE - ANEXO III - Preencher'!H65="","",'[1]TCE - ANEXO III - Preencher'!H65)</f>
        <v>46143</v>
      </c>
      <c r="H56" s="14">
        <f>'[1]TCE - ANEXO III - Preencher'!I65</f>
        <v>0</v>
      </c>
      <c r="I56" s="14">
        <f>'[1]TCE - ANEXO III - Preencher'!J65</f>
        <v>17.192399999999999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1.7740445126630799</v>
      </c>
      <c r="O56" s="15">
        <f>'[1]TCE - ANEXO III - Preencher'!P65</f>
        <v>0</v>
      </c>
      <c r="P56" s="16">
        <f t="shared" si="2"/>
        <v>1.7740445126630799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18.966444512663081</v>
      </c>
    </row>
    <row r="57" spans="1:28" x14ac:dyDescent="0.25">
      <c r="A57" s="8">
        <f>IFERROR(VLOOKUP(B57,'[1]DADOS (OCULTAR)'!$Q$3:$S$136,3,0),"")</f>
        <v>10739225002323</v>
      </c>
      <c r="B57" s="9" t="str">
        <f>'[1]TCE - ANEXO III - Preencher'!C66</f>
        <v>HOSPITAL DOM MALAN - CG Nº 027/2022</v>
      </c>
      <c r="C57" s="10"/>
      <c r="D57" s="11" t="str">
        <f>'[1]TCE - ANEXO III - Preencher'!E66</f>
        <v>AMANDA GABRIELA SIQUEIRA DE CASTRO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2252-50</v>
      </c>
      <c r="G57" s="13">
        <f>IF('[1]TCE - ANEXO III - Preencher'!H66="","",'[1]TCE - ANEXO III - Preencher'!H66)</f>
        <v>46143</v>
      </c>
      <c r="H57" s="14">
        <f>'[1]TCE - ANEXO III - Preencher'!I66</f>
        <v>0</v>
      </c>
      <c r="I57" s="14">
        <f>'[1]TCE - ANEXO III - Preencher'!J66</f>
        <v>2126.3216000000002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1.7740445126630799</v>
      </c>
      <c r="O57" s="15">
        <f>'[1]TCE - ANEXO III - Preencher'!P66</f>
        <v>0</v>
      </c>
      <c r="P57" s="16">
        <f t="shared" si="2"/>
        <v>1.7740445126630799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2128.0956445126635</v>
      </c>
    </row>
    <row r="58" spans="1:28" x14ac:dyDescent="0.25">
      <c r="A58" s="8">
        <f>IFERROR(VLOOKUP(B58,'[1]DADOS (OCULTAR)'!$Q$3:$S$136,3,0),"")</f>
        <v>10739225002323</v>
      </c>
      <c r="B58" s="9" t="str">
        <f>'[1]TCE - ANEXO III - Preencher'!C67</f>
        <v>HOSPITAL DOM MALAN - CG Nº 027/2022</v>
      </c>
      <c r="C58" s="10"/>
      <c r="D58" s="11" t="str">
        <f>'[1]TCE - ANEXO III - Preencher'!E67</f>
        <v>AMANDA KAROLINE DA SILVA ROCHA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>
        <f>IF('[1]TCE - ANEXO III - Preencher'!H67="","",'[1]TCE - ANEXO III - Preencher'!H67)</f>
        <v>46143</v>
      </c>
      <c r="H58" s="14">
        <f>'[1]TCE - ANEXO III - Preencher'!I67</f>
        <v>0</v>
      </c>
      <c r="I58" s="14">
        <f>'[1]TCE - ANEXO III - Preencher'!J67</f>
        <v>438.72320000000002</v>
      </c>
      <c r="J58" s="14">
        <f>'[1]TCE - ANEXO III - Preencher'!K67</f>
        <v>0</v>
      </c>
      <c r="K58" s="15">
        <f>'[1]TCE - ANEXO III - Preencher'!L67</f>
        <v>71.443564530289706</v>
      </c>
      <c r="L58" s="15">
        <f>'[1]TCE - ANEXO III - Preencher'!M67</f>
        <v>2.12</v>
      </c>
      <c r="M58" s="15">
        <f t="shared" si="1"/>
        <v>69.323564530289701</v>
      </c>
      <c r="N58" s="15">
        <f>'[1]TCE - ANEXO III - Preencher'!O67</f>
        <v>1.7740445126630799</v>
      </c>
      <c r="O58" s="15">
        <f>'[1]TCE - ANEXO III - Preencher'!P67</f>
        <v>0</v>
      </c>
      <c r="P58" s="16">
        <f t="shared" si="2"/>
        <v>1.7740445126630799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2038.58</v>
      </c>
      <c r="Y58" s="15">
        <f>'[1]TCE - ANEXO III - Preencher'!Z67</f>
        <v>0</v>
      </c>
      <c r="Z58" s="16">
        <f t="shared" si="5"/>
        <v>2038.58</v>
      </c>
      <c r="AA58" s="17" t="str">
        <f>IF('[1]TCE - ANEXO III - Preencher'!AB67="","",'[1]TCE - ANEXO III - Preencher'!AB67)</f>
        <v>PISO ENFERMAGEM</v>
      </c>
      <c r="AB58" s="15">
        <f t="shared" si="0"/>
        <v>2548.4008090429525</v>
      </c>
    </row>
    <row r="59" spans="1:28" x14ac:dyDescent="0.25">
      <c r="A59" s="8">
        <f>IFERROR(VLOOKUP(B59,'[1]DADOS (OCULTAR)'!$Q$3:$S$136,3,0),"")</f>
        <v>10739225002323</v>
      </c>
      <c r="B59" s="9" t="str">
        <f>'[1]TCE - ANEXO III - Preencher'!C68</f>
        <v>HOSPITAL DOM MALAN - CG Nº 027/2022</v>
      </c>
      <c r="C59" s="10"/>
      <c r="D59" s="11" t="str">
        <f>'[1]TCE - ANEXO III - Preencher'!E68</f>
        <v>AMANDA KAROLINNE LOURA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>
        <f>IF('[1]TCE - ANEXO III - Preencher'!H68="","",'[1]TCE - ANEXO III - Preencher'!H68)</f>
        <v>46143</v>
      </c>
      <c r="H59" s="14">
        <f>'[1]TCE - ANEXO III - Preencher'!I68</f>
        <v>0</v>
      </c>
      <c r="I59" s="14">
        <f>'[1]TCE - ANEXO III - Preencher'!J68</f>
        <v>399.46480000000003</v>
      </c>
      <c r="J59" s="14">
        <f>'[1]TCE - ANEXO III - Preencher'!K68</f>
        <v>0</v>
      </c>
      <c r="K59" s="15">
        <f>'[1]TCE - ANEXO III - Preencher'!L68</f>
        <v>71.443564530289706</v>
      </c>
      <c r="L59" s="15">
        <f>'[1]TCE - ANEXO III - Preencher'!M68</f>
        <v>2.12</v>
      </c>
      <c r="M59" s="15">
        <f t="shared" si="1"/>
        <v>69.323564530289701</v>
      </c>
      <c r="N59" s="15">
        <f>'[1]TCE - ANEXO III - Preencher'!O68</f>
        <v>1.7740445126630799</v>
      </c>
      <c r="O59" s="15">
        <f>'[1]TCE - ANEXO III - Preencher'!P68</f>
        <v>0</v>
      </c>
      <c r="P59" s="16">
        <f t="shared" si="2"/>
        <v>1.7740445126630799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138.38999999999999</v>
      </c>
      <c r="U59" s="15">
        <f>'[1]TCE - ANEXO III - Preencher'!V68</f>
        <v>0</v>
      </c>
      <c r="V59" s="16">
        <f t="shared" si="4"/>
        <v>138.38999999999999</v>
      </c>
      <c r="W59" s="17" t="str">
        <f>IF('[1]TCE - ANEXO III - Preencher'!X68="","",'[1]TCE - ANEXO III - Preencher'!X68)</f>
        <v>AUXILIO CRECHE</v>
      </c>
      <c r="X59" s="15">
        <f>'[1]TCE - ANEXO III - Preencher'!Y68</f>
        <v>2038.58</v>
      </c>
      <c r="Y59" s="15">
        <f>'[1]TCE - ANEXO III - Preencher'!Z68</f>
        <v>0</v>
      </c>
      <c r="Z59" s="16">
        <f t="shared" si="5"/>
        <v>2038.58</v>
      </c>
      <c r="AA59" s="17" t="str">
        <f>IF('[1]TCE - ANEXO III - Preencher'!AB68="","",'[1]TCE - ANEXO III - Preencher'!AB68)</f>
        <v>PISO ENFERMAGEM</v>
      </c>
      <c r="AB59" s="15">
        <f t="shared" si="0"/>
        <v>2647.5324090429526</v>
      </c>
    </row>
    <row r="60" spans="1:28" x14ac:dyDescent="0.25">
      <c r="A60" s="8">
        <f>IFERROR(VLOOKUP(B60,'[1]DADOS (OCULTAR)'!$Q$3:$S$136,3,0),"")</f>
        <v>10739225002323</v>
      </c>
      <c r="B60" s="9" t="str">
        <f>'[1]TCE - ANEXO III - Preencher'!C69</f>
        <v>HOSPITAL DOM MALAN - CG Nº 027/2022</v>
      </c>
      <c r="C60" s="10"/>
      <c r="D60" s="11" t="str">
        <f>'[1]TCE - ANEXO III - Preencher'!E69</f>
        <v>AMANDA OLIVEIRA DE JESUS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>
        <f>IF('[1]TCE - ANEXO III - Preencher'!H69="","",'[1]TCE - ANEXO III - Preencher'!H69)</f>
        <v>46143</v>
      </c>
      <c r="H60" s="14">
        <f>'[1]TCE - ANEXO III - Preencher'!I69</f>
        <v>0</v>
      </c>
      <c r="I60" s="14">
        <f>'[1]TCE - ANEXO III - Preencher'!J69</f>
        <v>380.6832</v>
      </c>
      <c r="J60" s="14">
        <f>'[1]TCE - ANEXO III - Preencher'!K69</f>
        <v>0</v>
      </c>
      <c r="K60" s="15">
        <f>'[1]TCE - ANEXO III - Preencher'!L69</f>
        <v>71.443564530289706</v>
      </c>
      <c r="L60" s="15">
        <f>'[1]TCE - ANEXO III - Preencher'!M69</f>
        <v>2.12</v>
      </c>
      <c r="M60" s="15">
        <f t="shared" si="1"/>
        <v>69.323564530289701</v>
      </c>
      <c r="N60" s="15">
        <f>'[1]TCE - ANEXO III - Preencher'!O69</f>
        <v>1.7740445126630799</v>
      </c>
      <c r="O60" s="15">
        <f>'[1]TCE - ANEXO III - Preencher'!P69</f>
        <v>0</v>
      </c>
      <c r="P60" s="16">
        <f t="shared" si="2"/>
        <v>1.7740445126630799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2038.58</v>
      </c>
      <c r="Y60" s="15">
        <f>'[1]TCE - ANEXO III - Preencher'!Z69</f>
        <v>0</v>
      </c>
      <c r="Z60" s="16">
        <f t="shared" si="5"/>
        <v>2038.58</v>
      </c>
      <c r="AA60" s="17" t="str">
        <f>IF('[1]TCE - ANEXO III - Preencher'!AB69="","",'[1]TCE - ANEXO III - Preencher'!AB69)</f>
        <v>PISO ENFERMAGEM</v>
      </c>
      <c r="AB60" s="15">
        <f t="shared" si="0"/>
        <v>2490.3608090429525</v>
      </c>
    </row>
    <row r="61" spans="1:28" x14ac:dyDescent="0.25">
      <c r="A61" s="8">
        <f>IFERROR(VLOOKUP(B61,'[1]DADOS (OCULTAR)'!$Q$3:$S$136,3,0),"")</f>
        <v>10739225002323</v>
      </c>
      <c r="B61" s="9" t="str">
        <f>'[1]TCE - ANEXO III - Preencher'!C70</f>
        <v>HOSPITAL DOM MALAN - CG Nº 027/2022</v>
      </c>
      <c r="C61" s="10"/>
      <c r="D61" s="11" t="str">
        <f>'[1]TCE - ANEXO III - Preencher'!E70</f>
        <v>AMANDA STEFANY DA SILVA SOUZA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4110-10</v>
      </c>
      <c r="G61" s="13">
        <f>IF('[1]TCE - ANEXO III - Preencher'!H70="","",'[1]TCE - ANEXO III - Preencher'!H70)</f>
        <v>46143</v>
      </c>
      <c r="H61" s="14">
        <f>'[1]TCE - ANEXO III - Preencher'!I70</f>
        <v>0</v>
      </c>
      <c r="I61" s="14">
        <f>'[1]TCE - ANEXO III - Preencher'!J70</f>
        <v>155.61600000000001</v>
      </c>
      <c r="J61" s="14">
        <f>'[1]TCE - ANEXO III - Preencher'!K70</f>
        <v>0</v>
      </c>
      <c r="K61" s="15">
        <f>'[1]TCE - ANEXO III - Preencher'!L70</f>
        <v>71.443564530289706</v>
      </c>
      <c r="L61" s="15">
        <f>'[1]TCE - ANEXO III - Preencher'!M70</f>
        <v>1.62</v>
      </c>
      <c r="M61" s="15">
        <f t="shared" si="1"/>
        <v>69.823564530289701</v>
      </c>
      <c r="N61" s="15">
        <f>'[1]TCE - ANEXO III - Preencher'!O70</f>
        <v>1.7740445126630799</v>
      </c>
      <c r="O61" s="15">
        <f>'[1]TCE - ANEXO III - Preencher'!P70</f>
        <v>0</v>
      </c>
      <c r="P61" s="16">
        <f t="shared" si="2"/>
        <v>1.7740445126630799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162.1</v>
      </c>
      <c r="U61" s="15">
        <f>'[1]TCE - ANEXO III - Preencher'!V70</f>
        <v>0</v>
      </c>
      <c r="V61" s="16">
        <f t="shared" si="4"/>
        <v>162.1</v>
      </c>
      <c r="W61" s="17" t="str">
        <f>IF('[1]TCE - ANEXO III - Preencher'!X70="","",'[1]TCE - ANEXO III - Preencher'!X70)</f>
        <v>AUXILIO CRECHE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389.31360904295275</v>
      </c>
    </row>
    <row r="62" spans="1:28" x14ac:dyDescent="0.25">
      <c r="A62" s="8">
        <f>IFERROR(VLOOKUP(B62,'[1]DADOS (OCULTAR)'!$Q$3:$S$136,3,0),"")</f>
        <v>10739225002323</v>
      </c>
      <c r="B62" s="9" t="str">
        <f>'[1]TCE - ANEXO III - Preencher'!C71</f>
        <v>HOSPITAL DOM MALAN - CG Nº 027/2022</v>
      </c>
      <c r="C62" s="10"/>
      <c r="D62" s="11" t="str">
        <f>'[1]TCE - ANEXO III - Preencher'!E71</f>
        <v>AMARAL SOBREIRA RODRIGUES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46143</v>
      </c>
      <c r="H62" s="14">
        <f>'[1]TCE - ANEXO III - Preencher'!I71</f>
        <v>0</v>
      </c>
      <c r="I62" s="14">
        <f>'[1]TCE - ANEXO III - Preencher'!J71</f>
        <v>364.32080000000002</v>
      </c>
      <c r="J62" s="14">
        <f>'[1]TCE - ANEXO III - Preencher'!K71</f>
        <v>0</v>
      </c>
      <c r="K62" s="15">
        <f>'[1]TCE - ANEXO III - Preencher'!L71</f>
        <v>71.443564530289706</v>
      </c>
      <c r="L62" s="15">
        <f>'[1]TCE - ANEXO III - Preencher'!M71</f>
        <v>1.64</v>
      </c>
      <c r="M62" s="15">
        <f t="shared" si="1"/>
        <v>69.803564530289705</v>
      </c>
      <c r="N62" s="15">
        <f>'[1]TCE - ANEXO III - Preencher'!O71</f>
        <v>1.7740445126630799</v>
      </c>
      <c r="O62" s="15">
        <f>'[1]TCE - ANEXO III - Preencher'!P71</f>
        <v>0</v>
      </c>
      <c r="P62" s="16">
        <f t="shared" si="2"/>
        <v>1.7740445126630799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1563.94</v>
      </c>
      <c r="Y62" s="15">
        <f>'[1]TCE - ANEXO III - Preencher'!Z71</f>
        <v>0</v>
      </c>
      <c r="Z62" s="16">
        <f t="shared" si="5"/>
        <v>1563.94</v>
      </c>
      <c r="AA62" s="17" t="str">
        <f>IF('[1]TCE - ANEXO III - Preencher'!AB71="","",'[1]TCE - ANEXO III - Preencher'!AB71)</f>
        <v>PISO ENFERMAGEM</v>
      </c>
      <c r="AB62" s="15">
        <f t="shared" si="0"/>
        <v>1999.8384090429529</v>
      </c>
    </row>
    <row r="63" spans="1:28" x14ac:dyDescent="0.25">
      <c r="A63" s="8">
        <f>IFERROR(VLOOKUP(B63,'[1]DADOS (OCULTAR)'!$Q$3:$S$136,3,0),"")</f>
        <v>10739225002323</v>
      </c>
      <c r="B63" s="9" t="str">
        <f>'[1]TCE - ANEXO III - Preencher'!C72</f>
        <v>HOSPITAL DOM MALAN - CG Nº 027/2022</v>
      </c>
      <c r="C63" s="10"/>
      <c r="D63" s="11" t="str">
        <f>'[1]TCE - ANEXO III - Preencher'!E72</f>
        <v>AMARO MARQUES DE FREITAS CRUZ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3241-15</v>
      </c>
      <c r="G63" s="13">
        <f>IF('[1]TCE - ANEXO III - Preencher'!H72="","",'[1]TCE - ANEXO III - Preencher'!H72)</f>
        <v>46143</v>
      </c>
      <c r="H63" s="14">
        <f>'[1]TCE - ANEXO III - Preencher'!I72</f>
        <v>0</v>
      </c>
      <c r="I63" s="14">
        <f>'[1]TCE - ANEXO III - Preencher'!J72</f>
        <v>376.66239999999999</v>
      </c>
      <c r="J63" s="14">
        <f>'[1]TCE - ANEXO III - Preencher'!K72</f>
        <v>0</v>
      </c>
      <c r="K63" s="15">
        <f>'[1]TCE - ANEXO III - Preencher'!L72</f>
        <v>71.443564530289706</v>
      </c>
      <c r="L63" s="15">
        <f>'[1]TCE - ANEXO III - Preencher'!M72</f>
        <v>3.06</v>
      </c>
      <c r="M63" s="15">
        <f t="shared" si="1"/>
        <v>68.383564530289703</v>
      </c>
      <c r="N63" s="15">
        <f>'[1]TCE - ANEXO III - Preencher'!O72</f>
        <v>1.7740445126630799</v>
      </c>
      <c r="O63" s="15">
        <f>'[1]TCE - ANEXO III - Preencher'!P72</f>
        <v>0</v>
      </c>
      <c r="P63" s="16">
        <f t="shared" si="2"/>
        <v>1.7740445126630799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446.82000904295273</v>
      </c>
    </row>
    <row r="64" spans="1:28" x14ac:dyDescent="0.25">
      <c r="A64" s="8">
        <f>IFERROR(VLOOKUP(B64,'[1]DADOS (OCULTAR)'!$Q$3:$S$136,3,0),"")</f>
        <v>10739225002323</v>
      </c>
      <c r="B64" s="9" t="str">
        <f>'[1]TCE - ANEXO III - Preencher'!C73</f>
        <v>HOSPITAL DOM MALAN - CG Nº 027/2022</v>
      </c>
      <c r="C64" s="10"/>
      <c r="D64" s="11" t="str">
        <f>'[1]TCE - ANEXO III - Preencher'!E73</f>
        <v>AMELIA KAROLLAINE DANTAS VARJÃO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>
        <f>IF('[1]TCE - ANEXO III - Preencher'!H73="","",'[1]TCE - ANEXO III - Preencher'!H73)</f>
        <v>46143</v>
      </c>
      <c r="H64" s="14">
        <f>'[1]TCE - ANEXO III - Preencher'!I73</f>
        <v>0</v>
      </c>
      <c r="I64" s="14">
        <f>'[1]TCE - ANEXO III - Preencher'!J73</f>
        <v>380.66080000000005</v>
      </c>
      <c r="J64" s="14">
        <f>'[1]TCE - ANEXO III - Preencher'!K73</f>
        <v>0</v>
      </c>
      <c r="K64" s="15">
        <f>'[1]TCE - ANEXO III - Preencher'!L73</f>
        <v>71.443564530289706</v>
      </c>
      <c r="L64" s="15">
        <f>'[1]TCE - ANEXO III - Preencher'!M73</f>
        <v>2.12</v>
      </c>
      <c r="M64" s="15">
        <f t="shared" si="1"/>
        <v>69.323564530289701</v>
      </c>
      <c r="N64" s="15">
        <f>'[1]TCE - ANEXO III - Preencher'!O73</f>
        <v>1.7740445126630799</v>
      </c>
      <c r="O64" s="15">
        <f>'[1]TCE - ANEXO III - Preencher'!P73</f>
        <v>0</v>
      </c>
      <c r="P64" s="16">
        <f t="shared" si="2"/>
        <v>1.7740445126630799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2038.58</v>
      </c>
      <c r="Y64" s="15">
        <f>'[1]TCE - ANEXO III - Preencher'!Z73</f>
        <v>0</v>
      </c>
      <c r="Z64" s="16">
        <f t="shared" si="5"/>
        <v>2038.58</v>
      </c>
      <c r="AA64" s="17" t="str">
        <f>IF('[1]TCE - ANEXO III - Preencher'!AB73="","",'[1]TCE - ANEXO III - Preencher'!AB73)</f>
        <v>PISO ENFERMAGEM</v>
      </c>
      <c r="AB64" s="15">
        <f t="shared" si="0"/>
        <v>2490.3384090429527</v>
      </c>
    </row>
    <row r="65" spans="1:28" x14ac:dyDescent="0.25">
      <c r="A65" s="8">
        <f>IFERROR(VLOOKUP(B65,'[1]DADOS (OCULTAR)'!$Q$3:$S$136,3,0),"")</f>
        <v>10739225002323</v>
      </c>
      <c r="B65" s="9" t="str">
        <f>'[1]TCE - ANEXO III - Preencher'!C74</f>
        <v>HOSPITAL DOM MALAN - CG Nº 027/2022</v>
      </c>
      <c r="C65" s="10"/>
      <c r="D65" s="11" t="str">
        <f>'[1]TCE - ANEXO III - Preencher'!E74</f>
        <v>AMERI ANGELITA DE AMORIM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46143</v>
      </c>
      <c r="H65" s="14">
        <f>'[1]TCE - ANEXO III - Preencher'!I74</f>
        <v>0</v>
      </c>
      <c r="I65" s="14">
        <f>'[1]TCE - ANEXO III - Preencher'!J74</f>
        <v>280.56080000000003</v>
      </c>
      <c r="J65" s="14">
        <f>'[1]TCE - ANEXO III - Preencher'!K74</f>
        <v>0</v>
      </c>
      <c r="K65" s="15">
        <f>'[1]TCE - ANEXO III - Preencher'!L74</f>
        <v>71.443564530289706</v>
      </c>
      <c r="L65" s="15">
        <f>'[1]TCE - ANEXO III - Preencher'!M74</f>
        <v>1.53</v>
      </c>
      <c r="M65" s="15">
        <f t="shared" si="1"/>
        <v>69.913564530289705</v>
      </c>
      <c r="N65" s="15">
        <f>'[1]TCE - ANEXO III - Preencher'!O74</f>
        <v>1.7740445126630799</v>
      </c>
      <c r="O65" s="15">
        <f>'[1]TCE - ANEXO III - Preencher'!P74</f>
        <v>0</v>
      </c>
      <c r="P65" s="16">
        <f t="shared" si="2"/>
        <v>1.7740445126630799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81.02</v>
      </c>
      <c r="U65" s="15">
        <f>'[1]TCE - ANEXO III - Preencher'!V74</f>
        <v>0</v>
      </c>
      <c r="V65" s="16">
        <f t="shared" si="4"/>
        <v>81.02</v>
      </c>
      <c r="W65" s="17" t="str">
        <f>IF('[1]TCE - ANEXO III - Preencher'!X74="","",'[1]TCE - ANEXO III - Preencher'!X74)</f>
        <v>AUXILIO CRECHE</v>
      </c>
      <c r="X65" s="15">
        <f>'[1]TCE - ANEXO III - Preencher'!Y74</f>
        <v>1563.94</v>
      </c>
      <c r="Y65" s="15">
        <f>'[1]TCE - ANEXO III - Preencher'!Z74</f>
        <v>0</v>
      </c>
      <c r="Z65" s="16">
        <f t="shared" si="5"/>
        <v>1563.94</v>
      </c>
      <c r="AA65" s="17" t="str">
        <f>IF('[1]TCE - ANEXO III - Preencher'!AB74="","",'[1]TCE - ANEXO III - Preencher'!AB74)</f>
        <v>PISO ENFERMAGEM</v>
      </c>
      <c r="AB65" s="15">
        <f t="shared" si="0"/>
        <v>1997.2084090429528</v>
      </c>
    </row>
    <row r="66" spans="1:28" x14ac:dyDescent="0.25">
      <c r="A66" s="8">
        <f>IFERROR(VLOOKUP(B66,'[1]DADOS (OCULTAR)'!$Q$3:$S$136,3,0),"")</f>
        <v>10739225002323</v>
      </c>
      <c r="B66" s="9" t="str">
        <f>'[1]TCE - ANEXO III - Preencher'!C75</f>
        <v>HOSPITAL DOM MALAN - CG Nº 027/2022</v>
      </c>
      <c r="C66" s="10"/>
      <c r="D66" s="11" t="str">
        <f>'[1]TCE - ANEXO III - Preencher'!E75</f>
        <v>AMILCA BRITO DOS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46143</v>
      </c>
      <c r="H66" s="14">
        <f>'[1]TCE - ANEXO III - Preencher'!I75</f>
        <v>0</v>
      </c>
      <c r="I66" s="14">
        <f>'[1]TCE - ANEXO III - Preencher'!J75</f>
        <v>202.97839999999999</v>
      </c>
      <c r="J66" s="14">
        <f>'[1]TCE - ANEXO III - Preencher'!K75</f>
        <v>0</v>
      </c>
      <c r="K66" s="15">
        <f>'[1]TCE - ANEXO III - Preencher'!L75</f>
        <v>71.443564530289706</v>
      </c>
      <c r="L66" s="15">
        <f>'[1]TCE - ANEXO III - Preencher'!M75</f>
        <v>1.64</v>
      </c>
      <c r="M66" s="15">
        <f t="shared" si="1"/>
        <v>69.803564530289705</v>
      </c>
      <c r="N66" s="15">
        <f>'[1]TCE - ANEXO III - Preencher'!O75</f>
        <v>1.7740445126630799</v>
      </c>
      <c r="O66" s="15">
        <f>'[1]TCE - ANEXO III - Preencher'!P75</f>
        <v>0</v>
      </c>
      <c r="P66" s="16">
        <f t="shared" si="2"/>
        <v>1.7740445126630799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573.44000000000005</v>
      </c>
      <c r="Y66" s="15">
        <f>'[1]TCE - ANEXO III - Preencher'!Z75</f>
        <v>0</v>
      </c>
      <c r="Z66" s="16">
        <f t="shared" si="5"/>
        <v>573.44000000000005</v>
      </c>
      <c r="AA66" s="17" t="str">
        <f>IF('[1]TCE - ANEXO III - Preencher'!AB75="","",'[1]TCE - ANEXO III - Preencher'!AB75)</f>
        <v>PISO ENFERMAGEM</v>
      </c>
      <c r="AB66" s="15">
        <f t="shared" si="0"/>
        <v>847.99600904295289</v>
      </c>
    </row>
    <row r="67" spans="1:28" x14ac:dyDescent="0.25">
      <c r="A67" s="8">
        <f>IFERROR(VLOOKUP(B67,'[1]DADOS (OCULTAR)'!$Q$3:$S$136,3,0),"")</f>
        <v>10739225002323</v>
      </c>
      <c r="B67" s="9" t="str">
        <f>'[1]TCE - ANEXO III - Preencher'!C76</f>
        <v>HOSPITAL DOM MALAN - CG Nº 027/2022</v>
      </c>
      <c r="C67" s="10"/>
      <c r="D67" s="11" t="str">
        <f>'[1]TCE - ANEXO III - Preencher'!E76</f>
        <v>AMINA DOS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46143</v>
      </c>
      <c r="H67" s="14">
        <f>'[1]TCE - ANEXO III - Preencher'!I76</f>
        <v>0</v>
      </c>
      <c r="I67" s="14">
        <f>'[1]TCE - ANEXO III - Preencher'!J76</f>
        <v>274.27600000000001</v>
      </c>
      <c r="J67" s="14">
        <f>'[1]TCE - ANEXO III - Preencher'!K76</f>
        <v>0</v>
      </c>
      <c r="K67" s="15">
        <f>'[1]TCE - ANEXO III - Preencher'!L76</f>
        <v>71.443564530289706</v>
      </c>
      <c r="L67" s="15">
        <f>'[1]TCE - ANEXO III - Preencher'!M76</f>
        <v>1.64</v>
      </c>
      <c r="M67" s="15">
        <f t="shared" si="1"/>
        <v>69.803564530289705</v>
      </c>
      <c r="N67" s="15">
        <f>'[1]TCE - ANEXO III - Preencher'!O76</f>
        <v>1.7740445126630799</v>
      </c>
      <c r="O67" s="15">
        <f>'[1]TCE - ANEXO III - Preencher'!P76</f>
        <v>0</v>
      </c>
      <c r="P67" s="16">
        <f t="shared" si="2"/>
        <v>1.7740445126630799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1199.01</v>
      </c>
      <c r="Y67" s="15">
        <f>'[1]TCE - ANEXO III - Preencher'!Z76</f>
        <v>0</v>
      </c>
      <c r="Z67" s="16">
        <f t="shared" si="5"/>
        <v>1199.01</v>
      </c>
      <c r="AA67" s="17" t="str">
        <f>IF('[1]TCE - ANEXO III - Preencher'!AB76="","",'[1]TCE - ANEXO III - Preencher'!AB76)</f>
        <v>PISO ENFERMAGEM</v>
      </c>
      <c r="AB67" s="15">
        <f t="shared" ref="AB67:AB130" si="6">H67+I67+J67+M67+P67+S67+V67+Z67</f>
        <v>1544.8636090429527</v>
      </c>
    </row>
    <row r="68" spans="1:28" x14ac:dyDescent="0.25">
      <c r="A68" s="8">
        <f>IFERROR(VLOOKUP(B68,'[1]DADOS (OCULTAR)'!$Q$3:$S$136,3,0),"")</f>
        <v>10739225002323</v>
      </c>
      <c r="B68" s="9" t="str">
        <f>'[1]TCE - ANEXO III - Preencher'!C77</f>
        <v>HOSPITAL DOM MALAN - CG Nº 027/2022</v>
      </c>
      <c r="C68" s="10"/>
      <c r="D68" s="11" t="str">
        <f>'[1]TCE - ANEXO III - Preencher'!E77</f>
        <v>ANA CAMILY ABRANTE DE SOUZA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>
        <f>IF('[1]TCE - ANEXO III - Preencher'!H77="","",'[1]TCE - ANEXO III - Preencher'!H77)</f>
        <v>46143</v>
      </c>
      <c r="H68" s="14">
        <f>'[1]TCE - ANEXO III - Preencher'!I77</f>
        <v>0</v>
      </c>
      <c r="I68" s="14">
        <f>'[1]TCE - ANEXO III - Preencher'!J77</f>
        <v>438.72320000000002</v>
      </c>
      <c r="J68" s="14">
        <f>'[1]TCE - ANEXO III - Preencher'!K77</f>
        <v>0</v>
      </c>
      <c r="K68" s="15">
        <f>'[1]TCE - ANEXO III - Preencher'!L77</f>
        <v>71.443564530289706</v>
      </c>
      <c r="L68" s="15">
        <f>'[1]TCE - ANEXO III - Preencher'!M77</f>
        <v>2.12</v>
      </c>
      <c r="M68" s="15">
        <f t="shared" ref="M68:M131" si="7">K68-L68</f>
        <v>69.323564530289701</v>
      </c>
      <c r="N68" s="15">
        <f>'[1]TCE - ANEXO III - Preencher'!O77</f>
        <v>1.7740445126630799</v>
      </c>
      <c r="O68" s="15">
        <f>'[1]TCE - ANEXO III - Preencher'!P77</f>
        <v>0</v>
      </c>
      <c r="P68" s="16">
        <f t="shared" ref="P68:P131" si="8">N68-O68</f>
        <v>1.7740445126630799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2038.58</v>
      </c>
      <c r="Y68" s="15">
        <f>'[1]TCE - ANEXO III - Preencher'!Z77</f>
        <v>0</v>
      </c>
      <c r="Z68" s="16">
        <f t="shared" ref="Z68:Z131" si="11">X68-Y68</f>
        <v>2038.58</v>
      </c>
      <c r="AA68" s="17" t="str">
        <f>IF('[1]TCE - ANEXO III - Preencher'!AB77="","",'[1]TCE - ANEXO III - Preencher'!AB77)</f>
        <v>PISO ENFERMAGEM</v>
      </c>
      <c r="AB68" s="15">
        <f t="shared" si="6"/>
        <v>2548.4008090429525</v>
      </c>
    </row>
    <row r="69" spans="1:28" x14ac:dyDescent="0.25">
      <c r="A69" s="8">
        <f>IFERROR(VLOOKUP(B69,'[1]DADOS (OCULTAR)'!$Q$3:$S$136,3,0),"")</f>
        <v>10739225002323</v>
      </c>
      <c r="B69" s="9" t="str">
        <f>'[1]TCE - ANEXO III - Preencher'!C78</f>
        <v>HOSPITAL DOM MALAN - CG Nº 027/2022</v>
      </c>
      <c r="C69" s="10"/>
      <c r="D69" s="11" t="str">
        <f>'[1]TCE - ANEXO III - Preencher'!E78</f>
        <v>ANA CARLA DE BRITO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46143</v>
      </c>
      <c r="H69" s="14">
        <f>'[1]TCE - ANEXO III - Preencher'!I78</f>
        <v>0</v>
      </c>
      <c r="I69" s="14">
        <f>'[1]TCE - ANEXO III - Preencher'!J78</f>
        <v>208.90400000000002</v>
      </c>
      <c r="J69" s="14">
        <f>'[1]TCE - ANEXO III - Preencher'!K78</f>
        <v>0</v>
      </c>
      <c r="K69" s="15">
        <f>'[1]TCE - ANEXO III - Preencher'!L78</f>
        <v>71.443564530289706</v>
      </c>
      <c r="L69" s="15">
        <f>'[1]TCE - ANEXO III - Preencher'!M78</f>
        <v>0.87</v>
      </c>
      <c r="M69" s="15">
        <f t="shared" si="7"/>
        <v>70.573564530289701</v>
      </c>
      <c r="N69" s="15">
        <f>'[1]TCE - ANEXO III - Preencher'!O78</f>
        <v>1.7740445126630799</v>
      </c>
      <c r="O69" s="15">
        <f>'[1]TCE - ANEXO III - Preencher'!P78</f>
        <v>0</v>
      </c>
      <c r="P69" s="16">
        <f t="shared" si="8"/>
        <v>1.7740445126630799</v>
      </c>
      <c r="Q69" s="15">
        <f>'[1]TCE - ANEXO III - Preencher'!R78</f>
        <v>187.71394230769201</v>
      </c>
      <c r="R69" s="15">
        <f>'[1]TCE - ANEXO III - Preencher'!S78</f>
        <v>52.47</v>
      </c>
      <c r="S69" s="16">
        <f t="shared" si="9"/>
        <v>135.24394230769201</v>
      </c>
      <c r="T69" s="15">
        <f>'[1]TCE - ANEXO III - Preencher'!U78</f>
        <v>81.02</v>
      </c>
      <c r="U69" s="15">
        <f>'[1]TCE - ANEXO III - Preencher'!V78</f>
        <v>0</v>
      </c>
      <c r="V69" s="16">
        <f t="shared" si="10"/>
        <v>81.02</v>
      </c>
      <c r="W69" s="17" t="str">
        <f>IF('[1]TCE - ANEXO III - Preencher'!X78="","",'[1]TCE - ANEXO III - Preencher'!X78)</f>
        <v>AUXILIO CRECHE</v>
      </c>
      <c r="X69" s="15">
        <f>'[1]TCE - ANEXO III - Preencher'!Y78</f>
        <v>1563.94</v>
      </c>
      <c r="Y69" s="15">
        <f>'[1]TCE - ANEXO III - Preencher'!Z78</f>
        <v>0</v>
      </c>
      <c r="Z69" s="16">
        <f t="shared" si="11"/>
        <v>1563.94</v>
      </c>
      <c r="AA69" s="17" t="str">
        <f>IF('[1]TCE - ANEXO III - Preencher'!AB78="","",'[1]TCE - ANEXO III - Preencher'!AB78)</f>
        <v>PISO ENFERMAGEM</v>
      </c>
      <c r="AB69" s="15">
        <f t="shared" si="6"/>
        <v>2061.4555513506448</v>
      </c>
    </row>
    <row r="70" spans="1:28" x14ac:dyDescent="0.25">
      <c r="A70" s="8">
        <f>IFERROR(VLOOKUP(B70,'[1]DADOS (OCULTAR)'!$Q$3:$S$136,3,0),"")</f>
        <v>10739225002323</v>
      </c>
      <c r="B70" s="9" t="str">
        <f>'[1]TCE - ANEXO III - Preencher'!C79</f>
        <v>HOSPITAL DOM MALAN - CG Nº 027/2022</v>
      </c>
      <c r="C70" s="10"/>
      <c r="D70" s="11" t="str">
        <f>'[1]TCE - ANEXO III - Preencher'!E79</f>
        <v>ANA CAROLINA SILVA GONZAGA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46143</v>
      </c>
      <c r="H70" s="14">
        <f>'[1]TCE - ANEXO III - Preencher'!I79</f>
        <v>0</v>
      </c>
      <c r="I70" s="14">
        <f>'[1]TCE - ANEXO III - Preencher'!J79</f>
        <v>300.47280000000001</v>
      </c>
      <c r="J70" s="14">
        <f>'[1]TCE - ANEXO III - Preencher'!K79</f>
        <v>0</v>
      </c>
      <c r="K70" s="15">
        <f>'[1]TCE - ANEXO III - Preencher'!L79</f>
        <v>71.443564530289706</v>
      </c>
      <c r="L70" s="15">
        <f>'[1]TCE - ANEXO III - Preencher'!M79</f>
        <v>1.53</v>
      </c>
      <c r="M70" s="15">
        <f t="shared" si="7"/>
        <v>69.913564530289705</v>
      </c>
      <c r="N70" s="15">
        <f>'[1]TCE - ANEXO III - Preencher'!O79</f>
        <v>1.7740445126630799</v>
      </c>
      <c r="O70" s="15">
        <f>'[1]TCE - ANEXO III - Preencher'!P79</f>
        <v>0</v>
      </c>
      <c r="P70" s="16">
        <f t="shared" si="8"/>
        <v>1.7740445126630799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1563.94</v>
      </c>
      <c r="Y70" s="15">
        <f>'[1]TCE - ANEXO III - Preencher'!Z79</f>
        <v>0</v>
      </c>
      <c r="Z70" s="16">
        <f t="shared" si="11"/>
        <v>1563.94</v>
      </c>
      <c r="AA70" s="17" t="str">
        <f>IF('[1]TCE - ANEXO III - Preencher'!AB79="","",'[1]TCE - ANEXO III - Preencher'!AB79)</f>
        <v>PISO ENFERMAGEM</v>
      </c>
      <c r="AB70" s="15">
        <f t="shared" si="6"/>
        <v>1936.1004090429528</v>
      </c>
    </row>
    <row r="71" spans="1:28" x14ac:dyDescent="0.25">
      <c r="A71" s="8">
        <f>IFERROR(VLOOKUP(B71,'[1]DADOS (OCULTAR)'!$Q$3:$S$136,3,0),"")</f>
        <v>10739225002323</v>
      </c>
      <c r="B71" s="9" t="str">
        <f>'[1]TCE - ANEXO III - Preencher'!C80</f>
        <v>HOSPITAL DOM MALAN - CG Nº 027/2022</v>
      </c>
      <c r="C71" s="10"/>
      <c r="D71" s="11" t="str">
        <f>'[1]TCE - ANEXO III - Preencher'!E80</f>
        <v>ANA CELIA FERREIRA INACIO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46143</v>
      </c>
      <c r="H71" s="14">
        <f>'[1]TCE - ANEXO III - Preencher'!I80</f>
        <v>0</v>
      </c>
      <c r="I71" s="14">
        <f>'[1]TCE - ANEXO III - Preencher'!J80</f>
        <v>318.04480000000001</v>
      </c>
      <c r="J71" s="14">
        <f>'[1]TCE - ANEXO III - Preencher'!K80</f>
        <v>0</v>
      </c>
      <c r="K71" s="15">
        <f>'[1]TCE - ANEXO III - Preencher'!L80</f>
        <v>71.443564530289706</v>
      </c>
      <c r="L71" s="15">
        <f>'[1]TCE - ANEXO III - Preencher'!M80</f>
        <v>1.64</v>
      </c>
      <c r="M71" s="15">
        <f t="shared" si="7"/>
        <v>69.803564530289705</v>
      </c>
      <c r="N71" s="15">
        <f>'[1]TCE - ANEXO III - Preencher'!O80</f>
        <v>1.7740445126630799</v>
      </c>
      <c r="O71" s="15">
        <f>'[1]TCE - ANEXO III - Preencher'!P80</f>
        <v>0</v>
      </c>
      <c r="P71" s="16">
        <f t="shared" si="8"/>
        <v>1.7740445126630799</v>
      </c>
      <c r="Q71" s="15">
        <f>'[1]TCE - ANEXO III - Preencher'!R80</f>
        <v>187.71394230769201</v>
      </c>
      <c r="R71" s="15">
        <f>'[1]TCE - ANEXO III - Preencher'!S80</f>
        <v>98.38</v>
      </c>
      <c r="S71" s="16">
        <f t="shared" si="9"/>
        <v>89.333942307692013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1563.94</v>
      </c>
      <c r="Y71" s="15">
        <f>'[1]TCE - ANEXO III - Preencher'!Z80</f>
        <v>0</v>
      </c>
      <c r="Z71" s="16">
        <f t="shared" si="11"/>
        <v>1563.94</v>
      </c>
      <c r="AA71" s="17" t="str">
        <f>IF('[1]TCE - ANEXO III - Preencher'!AB80="","",'[1]TCE - ANEXO III - Preencher'!AB80)</f>
        <v>PISO ENFERMAGEM</v>
      </c>
      <c r="AB71" s="15">
        <f t="shared" si="6"/>
        <v>2042.8963513506449</v>
      </c>
    </row>
    <row r="72" spans="1:28" x14ac:dyDescent="0.25">
      <c r="A72" s="8">
        <f>IFERROR(VLOOKUP(B72,'[1]DADOS (OCULTAR)'!$Q$3:$S$136,3,0),"")</f>
        <v>10739225002323</v>
      </c>
      <c r="B72" s="9" t="str">
        <f>'[1]TCE - ANEXO III - Preencher'!C81</f>
        <v>HOSPITAL DOM MALAN - CG Nº 027/2022</v>
      </c>
      <c r="C72" s="10"/>
      <c r="D72" s="11" t="str">
        <f>'[1]TCE - ANEXO III - Preencher'!E81</f>
        <v>ANA CELIA GALINDO LEITE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46143</v>
      </c>
      <c r="H72" s="14">
        <f>'[1]TCE - ANEXO III - Preencher'!I81</f>
        <v>0</v>
      </c>
      <c r="I72" s="14">
        <f>'[1]TCE - ANEXO III - Preencher'!J81</f>
        <v>348.46719999999999</v>
      </c>
      <c r="J72" s="14">
        <f>'[1]TCE - ANEXO III - Preencher'!K81</f>
        <v>0</v>
      </c>
      <c r="K72" s="15">
        <f>'[1]TCE - ANEXO III - Preencher'!L81</f>
        <v>71.443564530289706</v>
      </c>
      <c r="L72" s="15">
        <f>'[1]TCE - ANEXO III - Preencher'!M81</f>
        <v>1.64</v>
      </c>
      <c r="M72" s="15">
        <f t="shared" si="7"/>
        <v>69.803564530289705</v>
      </c>
      <c r="N72" s="15">
        <f>'[1]TCE - ANEXO III - Preencher'!O81</f>
        <v>1.7740445126630799</v>
      </c>
      <c r="O72" s="15">
        <f>'[1]TCE - ANEXO III - Preencher'!P81</f>
        <v>0</v>
      </c>
      <c r="P72" s="16">
        <f t="shared" si="8"/>
        <v>1.7740445126630799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1563.94</v>
      </c>
      <c r="Y72" s="15">
        <f>'[1]TCE - ANEXO III - Preencher'!Z81</f>
        <v>0</v>
      </c>
      <c r="Z72" s="16">
        <f t="shared" si="11"/>
        <v>1563.94</v>
      </c>
      <c r="AA72" s="17" t="str">
        <f>IF('[1]TCE - ANEXO III - Preencher'!AB81="","",'[1]TCE - ANEXO III - Preencher'!AB81)</f>
        <v>PISO ENFERMAGEM</v>
      </c>
      <c r="AB72" s="15">
        <f t="shared" si="6"/>
        <v>1983.9848090429527</v>
      </c>
    </row>
    <row r="73" spans="1:28" x14ac:dyDescent="0.25">
      <c r="A73" s="8">
        <f>IFERROR(VLOOKUP(B73,'[1]DADOS (OCULTAR)'!$Q$3:$S$136,3,0),"")</f>
        <v>10739225002323</v>
      </c>
      <c r="B73" s="9" t="str">
        <f>'[1]TCE - ANEXO III - Preencher'!C82</f>
        <v>HOSPITAL DOM MALAN - CG Nº 027/2022</v>
      </c>
      <c r="C73" s="10"/>
      <c r="D73" s="11" t="str">
        <f>'[1]TCE - ANEXO III - Preencher'!E82</f>
        <v>ANA CELIA SOUZA DO E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46143</v>
      </c>
      <c r="H73" s="14">
        <f>'[1]TCE - ANEXO III - Preencher'!I82</f>
        <v>0</v>
      </c>
      <c r="I73" s="14">
        <f>'[1]TCE - ANEXO III - Preencher'!J82</f>
        <v>303.11599999999999</v>
      </c>
      <c r="J73" s="14">
        <f>'[1]TCE - ANEXO III - Preencher'!K82</f>
        <v>0</v>
      </c>
      <c r="K73" s="15">
        <f>'[1]TCE - ANEXO III - Preencher'!L82</f>
        <v>71.443564530289706</v>
      </c>
      <c r="L73" s="15">
        <f>'[1]TCE - ANEXO III - Preencher'!M82</f>
        <v>1.64</v>
      </c>
      <c r="M73" s="15">
        <f t="shared" si="7"/>
        <v>69.803564530289705</v>
      </c>
      <c r="N73" s="15">
        <f>'[1]TCE - ANEXO III - Preencher'!O82</f>
        <v>1.7740445126630799</v>
      </c>
      <c r="O73" s="15">
        <f>'[1]TCE - ANEXO III - Preencher'!P82</f>
        <v>0</v>
      </c>
      <c r="P73" s="16">
        <f t="shared" si="8"/>
        <v>1.7740445126630799</v>
      </c>
      <c r="Q73" s="15">
        <f>'[1]TCE - ANEXO III - Preencher'!R82</f>
        <v>187.71394230769201</v>
      </c>
      <c r="R73" s="15">
        <f>'[1]TCE - ANEXO III - Preencher'!S82</f>
        <v>98.38</v>
      </c>
      <c r="S73" s="16">
        <f t="shared" si="9"/>
        <v>89.333942307692013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1563.94</v>
      </c>
      <c r="Y73" s="15">
        <f>'[1]TCE - ANEXO III - Preencher'!Z82</f>
        <v>0</v>
      </c>
      <c r="Z73" s="16">
        <f t="shared" si="11"/>
        <v>1563.94</v>
      </c>
      <c r="AA73" s="17" t="str">
        <f>IF('[1]TCE - ANEXO III - Preencher'!AB82="","",'[1]TCE - ANEXO III - Preencher'!AB82)</f>
        <v>PISO ENFERMAGEM</v>
      </c>
      <c r="AB73" s="15">
        <f t="shared" si="6"/>
        <v>2027.967551350645</v>
      </c>
    </row>
    <row r="74" spans="1:28" x14ac:dyDescent="0.25">
      <c r="A74" s="8">
        <f>IFERROR(VLOOKUP(B74,'[1]DADOS (OCULTAR)'!$Q$3:$S$136,3,0),"")</f>
        <v>10739225002323</v>
      </c>
      <c r="B74" s="9" t="str">
        <f>'[1]TCE - ANEXO III - Preencher'!C83</f>
        <v>HOSPITAL DOM MALAN - CG Nº 027/2022</v>
      </c>
      <c r="C74" s="10"/>
      <c r="D74" s="11" t="str">
        <f>'[1]TCE - ANEXO III - Preencher'!E83</f>
        <v>ANA CERES AGUIAR CARVALHO</v>
      </c>
      <c r="E74" s="9" t="str">
        <f>IF('[1]TCE - ANEXO III - Preencher'!F83="4 - Assistência Odontológica","2 - Outros Profissionais da Saúde",'[1]TCE - ANEXO III - Preencher'!F83)</f>
        <v>1 - Médico</v>
      </c>
      <c r="F74" s="12" t="str">
        <f>'[1]TCE - ANEXO III - Preencher'!G83</f>
        <v>2252-50</v>
      </c>
      <c r="G74" s="13">
        <f>IF('[1]TCE - ANEXO III - Preencher'!H83="","",'[1]TCE - ANEXO III - Preencher'!H83)</f>
        <v>46143</v>
      </c>
      <c r="H74" s="14">
        <f>'[1]TCE - ANEXO III - Preencher'!I83</f>
        <v>0</v>
      </c>
      <c r="I74" s="14">
        <f>'[1]TCE - ANEXO III - Preencher'!J83</f>
        <v>1547.1424</v>
      </c>
      <c r="J74" s="14">
        <f>'[1]TCE - ANEXO III - Preencher'!K83</f>
        <v>0</v>
      </c>
      <c r="K74" s="15">
        <f>'[1]TCE - ANEXO III - Preencher'!L83</f>
        <v>71.443564530289706</v>
      </c>
      <c r="L74" s="15">
        <f>'[1]TCE - ANEXO III - Preencher'!M83</f>
        <v>11.22</v>
      </c>
      <c r="M74" s="15">
        <f t="shared" si="7"/>
        <v>60.223564530289707</v>
      </c>
      <c r="N74" s="15">
        <f>'[1]TCE - ANEXO III - Preencher'!O83</f>
        <v>1.7740445126630799</v>
      </c>
      <c r="O74" s="15">
        <f>'[1]TCE - ANEXO III - Preencher'!P83</f>
        <v>0</v>
      </c>
      <c r="P74" s="16">
        <f t="shared" si="8"/>
        <v>1.7740445126630799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1609.1400090429527</v>
      </c>
    </row>
    <row r="75" spans="1:28" x14ac:dyDescent="0.25">
      <c r="A75" s="8">
        <f>IFERROR(VLOOKUP(B75,'[1]DADOS (OCULTAR)'!$Q$3:$S$136,3,0),"")</f>
        <v>10739225002323</v>
      </c>
      <c r="B75" s="9" t="str">
        <f>'[1]TCE - ANEXO III - Preencher'!C84</f>
        <v>HOSPITAL DOM MALAN - CG Nº 027/2022</v>
      </c>
      <c r="C75" s="10"/>
      <c r="D75" s="11" t="str">
        <f>'[1]TCE - ANEXO III - Preencher'!E84</f>
        <v>ANA CLAUDIA DE CARVALHO MAGALHAES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2251-24</v>
      </c>
      <c r="G75" s="13">
        <f>IF('[1]TCE - ANEXO III - Preencher'!H84="","",'[1]TCE - ANEXO III - Preencher'!H84)</f>
        <v>46143</v>
      </c>
      <c r="H75" s="14">
        <f>'[1]TCE - ANEXO III - Preencher'!I84</f>
        <v>0</v>
      </c>
      <c r="I75" s="14">
        <f>'[1]TCE - ANEXO III - Preencher'!J84</f>
        <v>3276.96</v>
      </c>
      <c r="J75" s="14">
        <f>'[1]TCE - ANEXO III - Preencher'!K84</f>
        <v>0</v>
      </c>
      <c r="K75" s="15">
        <f>'[1]TCE - ANEXO III - Preencher'!L84</f>
        <v>71.443564530289706</v>
      </c>
      <c r="L75" s="15">
        <f>'[1]TCE - ANEXO III - Preencher'!M84</f>
        <v>14.42</v>
      </c>
      <c r="M75" s="15">
        <f t="shared" si="7"/>
        <v>57.023564530289704</v>
      </c>
      <c r="N75" s="15">
        <f>'[1]TCE - ANEXO III - Preencher'!O84</f>
        <v>1.7740445126630799</v>
      </c>
      <c r="O75" s="15">
        <f>'[1]TCE - ANEXO III - Preencher'!P84</f>
        <v>0</v>
      </c>
      <c r="P75" s="16">
        <f t="shared" si="8"/>
        <v>1.7740445126630799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3335.7576090429529</v>
      </c>
    </row>
    <row r="76" spans="1:28" x14ac:dyDescent="0.25">
      <c r="A76" s="8">
        <f>IFERROR(VLOOKUP(B76,'[1]DADOS (OCULTAR)'!$Q$3:$S$136,3,0),"")</f>
        <v>10739225002323</v>
      </c>
      <c r="B76" s="9" t="str">
        <f>'[1]TCE - ANEXO III - Preencher'!C85</f>
        <v>HOSPITAL DOM MALAN - CG Nº 027/2022</v>
      </c>
      <c r="C76" s="10"/>
      <c r="D76" s="11" t="str">
        <f>'[1]TCE - ANEXO III - Preencher'!E85</f>
        <v>ANA CLAUDIA GIL DA SILVA DIAS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46143</v>
      </c>
      <c r="H76" s="14">
        <f>'[1]TCE - ANEXO III - Preencher'!I85</f>
        <v>0</v>
      </c>
      <c r="I76" s="14">
        <f>'[1]TCE - ANEXO III - Preencher'!J85</f>
        <v>303.41759999999999</v>
      </c>
      <c r="J76" s="14">
        <f>'[1]TCE - ANEXO III - Preencher'!K85</f>
        <v>0</v>
      </c>
      <c r="K76" s="15">
        <f>'[1]TCE - ANEXO III - Preencher'!L85</f>
        <v>71.443564530289706</v>
      </c>
      <c r="L76" s="15">
        <f>'[1]TCE - ANEXO III - Preencher'!M85</f>
        <v>1.64</v>
      </c>
      <c r="M76" s="15">
        <f t="shared" si="7"/>
        <v>69.803564530289705</v>
      </c>
      <c r="N76" s="15">
        <f>'[1]TCE - ANEXO III - Preencher'!O85</f>
        <v>1.7740445126630799</v>
      </c>
      <c r="O76" s="15">
        <f>'[1]TCE - ANEXO III - Preencher'!P85</f>
        <v>0</v>
      </c>
      <c r="P76" s="16">
        <f t="shared" si="8"/>
        <v>1.7740445126630799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162.04</v>
      </c>
      <c r="U76" s="15">
        <f>'[1]TCE - ANEXO III - Preencher'!V85</f>
        <v>0</v>
      </c>
      <c r="V76" s="16">
        <f t="shared" si="10"/>
        <v>162.04</v>
      </c>
      <c r="W76" s="17" t="str">
        <f>IF('[1]TCE - ANEXO III - Preencher'!X85="","",'[1]TCE - ANEXO III - Preencher'!X85)</f>
        <v>AUXILIO CRECHE</v>
      </c>
      <c r="X76" s="15">
        <f>'[1]TCE - ANEXO III - Preencher'!Y85</f>
        <v>1563.94</v>
      </c>
      <c r="Y76" s="15">
        <f>'[1]TCE - ANEXO III - Preencher'!Z85</f>
        <v>0</v>
      </c>
      <c r="Z76" s="16">
        <f t="shared" si="11"/>
        <v>1563.94</v>
      </c>
      <c r="AA76" s="17" t="str">
        <f>IF('[1]TCE - ANEXO III - Preencher'!AB85="","",'[1]TCE - ANEXO III - Preencher'!AB85)</f>
        <v>PISO ENFERMAGEM</v>
      </c>
      <c r="AB76" s="15">
        <f t="shared" si="6"/>
        <v>2100.9752090429529</v>
      </c>
    </row>
    <row r="77" spans="1:28" x14ac:dyDescent="0.25">
      <c r="A77" s="8">
        <f>IFERROR(VLOOKUP(B77,'[1]DADOS (OCULTAR)'!$Q$3:$S$136,3,0),"")</f>
        <v>10739225002323</v>
      </c>
      <c r="B77" s="9" t="str">
        <f>'[1]TCE - ANEXO III - Preencher'!C86</f>
        <v>HOSPITAL DOM MALAN - CG Nº 027/2022</v>
      </c>
      <c r="C77" s="10"/>
      <c r="D77" s="11" t="str">
        <f>'[1]TCE - ANEXO III - Preencher'!E86</f>
        <v>ANA CLAUDIA GOMES DE OLIVEIRA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46143</v>
      </c>
      <c r="H77" s="14">
        <f>'[1]TCE - ANEXO III - Preencher'!I86</f>
        <v>0</v>
      </c>
      <c r="I77" s="14">
        <f>'[1]TCE - ANEXO III - Preencher'!J86</f>
        <v>282.21840000000003</v>
      </c>
      <c r="J77" s="14">
        <f>'[1]TCE - ANEXO III - Preencher'!K86</f>
        <v>0</v>
      </c>
      <c r="K77" s="15">
        <f>'[1]TCE - ANEXO III - Preencher'!L86</f>
        <v>71.443564530289706</v>
      </c>
      <c r="L77" s="15">
        <f>'[1]TCE - ANEXO III - Preencher'!M86</f>
        <v>1.64</v>
      </c>
      <c r="M77" s="15">
        <f t="shared" si="7"/>
        <v>69.803564530289705</v>
      </c>
      <c r="N77" s="15">
        <f>'[1]TCE - ANEXO III - Preencher'!O86</f>
        <v>1.7740445126630799</v>
      </c>
      <c r="O77" s="15">
        <f>'[1]TCE - ANEXO III - Preencher'!P86</f>
        <v>0</v>
      </c>
      <c r="P77" s="16">
        <f t="shared" si="8"/>
        <v>1.7740445126630799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1563.94</v>
      </c>
      <c r="Y77" s="15">
        <f>'[1]TCE - ANEXO III - Preencher'!Z86</f>
        <v>0</v>
      </c>
      <c r="Z77" s="16">
        <f t="shared" si="11"/>
        <v>1563.94</v>
      </c>
      <c r="AA77" s="17" t="str">
        <f>IF('[1]TCE - ANEXO III - Preencher'!AB86="","",'[1]TCE - ANEXO III - Preencher'!AB86)</f>
        <v>PISO ENFERMAGEM</v>
      </c>
      <c r="AB77" s="15">
        <f t="shared" si="6"/>
        <v>1917.7360090429529</v>
      </c>
    </row>
    <row r="78" spans="1:28" x14ac:dyDescent="0.25">
      <c r="A78" s="8">
        <f>IFERROR(VLOOKUP(B78,'[1]DADOS (OCULTAR)'!$Q$3:$S$136,3,0),"")</f>
        <v>10739225002323</v>
      </c>
      <c r="B78" s="9" t="str">
        <f>'[1]TCE - ANEXO III - Preencher'!C87</f>
        <v>HOSPITAL DOM MALAN - CG Nº 027/2022</v>
      </c>
      <c r="C78" s="10"/>
      <c r="D78" s="11" t="str">
        <f>'[1]TCE - ANEXO III - Preencher'!E87</f>
        <v>ANA CLAUDIA RAFAEL MENDES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46143</v>
      </c>
      <c r="H78" s="14">
        <f>'[1]TCE - ANEXO III - Preencher'!I87</f>
        <v>0</v>
      </c>
      <c r="I78" s="14">
        <f>'[1]TCE - ANEXO III - Preencher'!J87</f>
        <v>309.35919999999999</v>
      </c>
      <c r="J78" s="14">
        <f>'[1]TCE - ANEXO III - Preencher'!K87</f>
        <v>0</v>
      </c>
      <c r="K78" s="15">
        <f>'[1]TCE - ANEXO III - Preencher'!L87</f>
        <v>71.443564530289706</v>
      </c>
      <c r="L78" s="15">
        <f>'[1]TCE - ANEXO III - Preencher'!M87</f>
        <v>1.64</v>
      </c>
      <c r="M78" s="15">
        <f t="shared" si="7"/>
        <v>69.803564530289705</v>
      </c>
      <c r="N78" s="15">
        <f>'[1]TCE - ANEXO III - Preencher'!O87</f>
        <v>1.7740445126630799</v>
      </c>
      <c r="O78" s="15">
        <f>'[1]TCE - ANEXO III - Preencher'!P87</f>
        <v>0</v>
      </c>
      <c r="P78" s="16">
        <f t="shared" si="8"/>
        <v>1.7740445126630799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1563.94</v>
      </c>
      <c r="Y78" s="15">
        <f>'[1]TCE - ANEXO III - Preencher'!Z87</f>
        <v>0</v>
      </c>
      <c r="Z78" s="16">
        <f t="shared" si="11"/>
        <v>1563.94</v>
      </c>
      <c r="AA78" s="17" t="str">
        <f>IF('[1]TCE - ANEXO III - Preencher'!AB87="","",'[1]TCE - ANEXO III - Preencher'!AB87)</f>
        <v>PISO ENFERMAGEM</v>
      </c>
      <c r="AB78" s="15">
        <f t="shared" si="6"/>
        <v>1944.8768090429528</v>
      </c>
    </row>
    <row r="79" spans="1:28" x14ac:dyDescent="0.25">
      <c r="A79" s="8">
        <f>IFERROR(VLOOKUP(B79,'[1]DADOS (OCULTAR)'!$Q$3:$S$136,3,0),"")</f>
        <v>10739225002323</v>
      </c>
      <c r="B79" s="9" t="str">
        <f>'[1]TCE - ANEXO III - Preencher'!C88</f>
        <v>HOSPITAL DOM MALAN - CG Nº 027/2022</v>
      </c>
      <c r="C79" s="10"/>
      <c r="D79" s="11" t="str">
        <f>'[1]TCE - ANEXO III - Preencher'!E88</f>
        <v>ANA CLEA DE LIMA SOUZA CARVALHO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46143</v>
      </c>
      <c r="H79" s="14">
        <f>'[1]TCE - ANEXO III - Preencher'!I88</f>
        <v>0</v>
      </c>
      <c r="I79" s="14">
        <f>'[1]TCE - ANEXO III - Preencher'!J88</f>
        <v>353.6832</v>
      </c>
      <c r="J79" s="14">
        <f>'[1]TCE - ANEXO III - Preencher'!K88</f>
        <v>0</v>
      </c>
      <c r="K79" s="15">
        <f>'[1]TCE - ANEXO III - Preencher'!L88</f>
        <v>71.443564530289706</v>
      </c>
      <c r="L79" s="15">
        <f>'[1]TCE - ANEXO III - Preencher'!M88</f>
        <v>0.11</v>
      </c>
      <c r="M79" s="15">
        <f t="shared" si="7"/>
        <v>71.333564530289706</v>
      </c>
      <c r="N79" s="15">
        <f>'[1]TCE - ANEXO III - Preencher'!O88</f>
        <v>1.7740445126630799</v>
      </c>
      <c r="O79" s="15">
        <f>'[1]TCE - ANEXO III - Preencher'!P88</f>
        <v>0</v>
      </c>
      <c r="P79" s="16">
        <f t="shared" si="8"/>
        <v>1.7740445126630799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1563.94</v>
      </c>
      <c r="Y79" s="15">
        <f>'[1]TCE - ANEXO III - Preencher'!Z88</f>
        <v>0</v>
      </c>
      <c r="Z79" s="16">
        <f t="shared" si="11"/>
        <v>1563.94</v>
      </c>
      <c r="AA79" s="17" t="str">
        <f>IF('[1]TCE - ANEXO III - Preencher'!AB88="","",'[1]TCE - ANEXO III - Preencher'!AB88)</f>
        <v>PISO ENFERMAGEM</v>
      </c>
      <c r="AB79" s="15">
        <f t="shared" si="6"/>
        <v>1990.7308090429528</v>
      </c>
    </row>
    <row r="80" spans="1:28" x14ac:dyDescent="0.25">
      <c r="A80" s="8">
        <f>IFERROR(VLOOKUP(B80,'[1]DADOS (OCULTAR)'!$Q$3:$S$136,3,0),"")</f>
        <v>10739225002323</v>
      </c>
      <c r="B80" s="9" t="str">
        <f>'[1]TCE - ANEXO III - Preencher'!C89</f>
        <v>HOSPITAL DOM MALAN - CG Nº 027/2022</v>
      </c>
      <c r="C80" s="10"/>
      <c r="D80" s="11" t="str">
        <f>'[1]TCE - ANEXO III - Preencher'!E89</f>
        <v>ANA CLEIDE DANTAS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46143</v>
      </c>
      <c r="H80" s="14">
        <f>'[1]TCE - ANEXO III - Preencher'!I89</f>
        <v>0</v>
      </c>
      <c r="I80" s="14">
        <f>'[1]TCE - ANEXO III - Preencher'!J89</f>
        <v>282.21840000000003</v>
      </c>
      <c r="J80" s="14">
        <f>'[1]TCE - ANEXO III - Preencher'!K89</f>
        <v>0</v>
      </c>
      <c r="K80" s="15">
        <f>'[1]TCE - ANEXO III - Preencher'!L89</f>
        <v>71.443564530289706</v>
      </c>
      <c r="L80" s="15">
        <f>'[1]TCE - ANEXO III - Preencher'!M89</f>
        <v>1.64</v>
      </c>
      <c r="M80" s="15">
        <f t="shared" si="7"/>
        <v>69.803564530289705</v>
      </c>
      <c r="N80" s="15">
        <f>'[1]TCE - ANEXO III - Preencher'!O89</f>
        <v>1.7740445126630799</v>
      </c>
      <c r="O80" s="15">
        <f>'[1]TCE - ANEXO III - Preencher'!P89</f>
        <v>0</v>
      </c>
      <c r="P80" s="16">
        <f t="shared" si="8"/>
        <v>1.7740445126630799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1563.94</v>
      </c>
      <c r="Y80" s="15">
        <f>'[1]TCE - ANEXO III - Preencher'!Z89</f>
        <v>0</v>
      </c>
      <c r="Z80" s="16">
        <f t="shared" si="11"/>
        <v>1563.94</v>
      </c>
      <c r="AA80" s="17" t="str">
        <f>IF('[1]TCE - ANEXO III - Preencher'!AB89="","",'[1]TCE - ANEXO III - Preencher'!AB89)</f>
        <v>PISO ENFERMAGEM</v>
      </c>
      <c r="AB80" s="15">
        <f t="shared" si="6"/>
        <v>1917.7360090429529</v>
      </c>
    </row>
    <row r="81" spans="1:28" x14ac:dyDescent="0.25">
      <c r="A81" s="8">
        <f>IFERROR(VLOOKUP(B81,'[1]DADOS (OCULTAR)'!$Q$3:$S$136,3,0),"")</f>
        <v>10739225002323</v>
      </c>
      <c r="B81" s="9" t="str">
        <f>'[1]TCE - ANEXO III - Preencher'!C90</f>
        <v>HOSPITAL DOM MALAN - CG Nº 027/2022</v>
      </c>
      <c r="C81" s="10"/>
      <c r="D81" s="11" t="str">
        <f>'[1]TCE - ANEXO III - Preencher'!E90</f>
        <v>ANA CRISTINA DE ALMEIDA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46143</v>
      </c>
      <c r="H81" s="14">
        <f>'[1]TCE - ANEXO III - Preencher'!I90</f>
        <v>0</v>
      </c>
      <c r="I81" s="14">
        <f>'[1]TCE - ANEXO III - Preencher'!J90</f>
        <v>325.04160000000002</v>
      </c>
      <c r="J81" s="14">
        <f>'[1]TCE - ANEXO III - Preencher'!K90</f>
        <v>0</v>
      </c>
      <c r="K81" s="15">
        <f>'[1]TCE - ANEXO III - Preencher'!L90</f>
        <v>71.443564530289706</v>
      </c>
      <c r="L81" s="15">
        <f>'[1]TCE - ANEXO III - Preencher'!M90</f>
        <v>1.64</v>
      </c>
      <c r="M81" s="15">
        <f t="shared" si="7"/>
        <v>69.803564530289705</v>
      </c>
      <c r="N81" s="15">
        <f>'[1]TCE - ANEXO III - Preencher'!O90</f>
        <v>1.7740445126630799</v>
      </c>
      <c r="O81" s="15">
        <f>'[1]TCE - ANEXO III - Preencher'!P90</f>
        <v>0</v>
      </c>
      <c r="P81" s="16">
        <f t="shared" si="8"/>
        <v>1.7740445126630799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1563.94</v>
      </c>
      <c r="Y81" s="15">
        <f>'[1]TCE - ANEXO III - Preencher'!Z90</f>
        <v>0</v>
      </c>
      <c r="Z81" s="16">
        <f t="shared" si="11"/>
        <v>1563.94</v>
      </c>
      <c r="AA81" s="17" t="str">
        <f>IF('[1]TCE - ANEXO III - Preencher'!AB90="","",'[1]TCE - ANEXO III - Preencher'!AB90)</f>
        <v>PISO ENFERMAGEM</v>
      </c>
      <c r="AB81" s="15">
        <f t="shared" si="6"/>
        <v>1960.5592090429527</v>
      </c>
    </row>
    <row r="82" spans="1:28" x14ac:dyDescent="0.25">
      <c r="A82" s="8">
        <f>IFERROR(VLOOKUP(B82,'[1]DADOS (OCULTAR)'!$Q$3:$S$136,3,0),"")</f>
        <v>10739225002323</v>
      </c>
      <c r="B82" s="9" t="str">
        <f>'[1]TCE - ANEXO III - Preencher'!C91</f>
        <v>HOSPITAL DOM MALAN - CG Nº 027/2022</v>
      </c>
      <c r="C82" s="10"/>
      <c r="D82" s="11" t="str">
        <f>'[1]TCE - ANEXO III - Preencher'!E91</f>
        <v>ANA FABRICIA XAVIER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>
        <f>IF('[1]TCE - ANEXO III - Preencher'!H91="","",'[1]TCE - ANEXO III - Preencher'!H91)</f>
        <v>46143</v>
      </c>
      <c r="H82" s="14">
        <f>'[1]TCE - ANEXO III - Preencher'!I91</f>
        <v>0</v>
      </c>
      <c r="I82" s="14">
        <f>'[1]TCE - ANEXO III - Preencher'!J91</f>
        <v>164.26160000000002</v>
      </c>
      <c r="J82" s="14">
        <f>'[1]TCE - ANEXO III - Preencher'!K91</f>
        <v>0</v>
      </c>
      <c r="K82" s="15">
        <f>'[1]TCE - ANEXO III - Preencher'!L91</f>
        <v>71.443564530289706</v>
      </c>
      <c r="L82" s="15">
        <f>'[1]TCE - ANEXO III - Preencher'!M91</f>
        <v>1.35</v>
      </c>
      <c r="M82" s="15">
        <f t="shared" si="7"/>
        <v>70.093564530289711</v>
      </c>
      <c r="N82" s="15">
        <f>'[1]TCE - ANEXO III - Preencher'!O91</f>
        <v>1.7740445126630799</v>
      </c>
      <c r="O82" s="15">
        <f>'[1]TCE - ANEXO III - Preencher'!P91</f>
        <v>0</v>
      </c>
      <c r="P82" s="16">
        <f t="shared" si="8"/>
        <v>1.7740445126630799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236.12920904295279</v>
      </c>
    </row>
    <row r="83" spans="1:28" x14ac:dyDescent="0.25">
      <c r="A83" s="8">
        <f>IFERROR(VLOOKUP(B83,'[1]DADOS (OCULTAR)'!$Q$3:$S$136,3,0),"")</f>
        <v>10739225002323</v>
      </c>
      <c r="B83" s="9" t="str">
        <f>'[1]TCE - ANEXO III - Preencher'!C92</f>
        <v>HOSPITAL DOM MALAN - CG Nº 027/2022</v>
      </c>
      <c r="C83" s="10"/>
      <c r="D83" s="11" t="str">
        <f>'[1]TCE - ANEXO III - Preencher'!E92</f>
        <v>ANA FLAVIA DA SILVA GERICO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46143</v>
      </c>
      <c r="H83" s="14">
        <f>'[1]TCE - ANEXO III - Preencher'!I92</f>
        <v>0</v>
      </c>
      <c r="I83" s="14">
        <f>'[1]TCE - ANEXO III - Preencher'!J92</f>
        <v>303.47040000000004</v>
      </c>
      <c r="J83" s="14">
        <f>'[1]TCE - ANEXO III - Preencher'!K92</f>
        <v>0</v>
      </c>
      <c r="K83" s="15">
        <f>'[1]TCE - ANEXO III - Preencher'!L92</f>
        <v>71.443564530289706</v>
      </c>
      <c r="L83" s="15">
        <f>'[1]TCE - ANEXO III - Preencher'!M92</f>
        <v>1.64</v>
      </c>
      <c r="M83" s="15">
        <f t="shared" si="7"/>
        <v>69.803564530289705</v>
      </c>
      <c r="N83" s="15">
        <f>'[1]TCE - ANEXO III - Preencher'!O92</f>
        <v>1.7740445126630799</v>
      </c>
      <c r="O83" s="15">
        <f>'[1]TCE - ANEXO III - Preencher'!P92</f>
        <v>0</v>
      </c>
      <c r="P83" s="16">
        <f t="shared" si="8"/>
        <v>1.7740445126630799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1563.94</v>
      </c>
      <c r="Y83" s="15">
        <f>'[1]TCE - ANEXO III - Preencher'!Z92</f>
        <v>0</v>
      </c>
      <c r="Z83" s="16">
        <f t="shared" si="11"/>
        <v>1563.94</v>
      </c>
      <c r="AA83" s="17" t="str">
        <f>IF('[1]TCE - ANEXO III - Preencher'!AB92="","",'[1]TCE - ANEXO III - Preencher'!AB92)</f>
        <v>PISO ENFERMAGEM</v>
      </c>
      <c r="AB83" s="15">
        <f t="shared" si="6"/>
        <v>1938.9880090429529</v>
      </c>
    </row>
    <row r="84" spans="1:28" x14ac:dyDescent="0.25">
      <c r="A84" s="8">
        <f>IFERROR(VLOOKUP(B84,'[1]DADOS (OCULTAR)'!$Q$3:$S$136,3,0),"")</f>
        <v>10739225002323</v>
      </c>
      <c r="B84" s="9" t="str">
        <f>'[1]TCE - ANEXO III - Preencher'!C93</f>
        <v>HOSPITAL DOM MALAN - CG Nº 027/2022</v>
      </c>
      <c r="C84" s="10"/>
      <c r="D84" s="11" t="str">
        <f>'[1]TCE - ANEXO III - Preencher'!E93</f>
        <v>ANA KAROLINE DE CARVALHO RODRIGUES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>
        <f>IF('[1]TCE - ANEXO III - Preencher'!H93="","",'[1]TCE - ANEXO III - Preencher'!H93)</f>
        <v>46143</v>
      </c>
      <c r="H84" s="14">
        <f>'[1]TCE - ANEXO III - Preencher'!I93</f>
        <v>0</v>
      </c>
      <c r="I84" s="14">
        <f>'[1]TCE - ANEXO III - Preencher'!J93</f>
        <v>403.024</v>
      </c>
      <c r="J84" s="14">
        <f>'[1]TCE - ANEXO III - Preencher'!K93</f>
        <v>0</v>
      </c>
      <c r="K84" s="15">
        <f>'[1]TCE - ANEXO III - Preencher'!L93</f>
        <v>71.443564530289706</v>
      </c>
      <c r="L84" s="15">
        <f>'[1]TCE - ANEXO III - Preencher'!M93</f>
        <v>2.12</v>
      </c>
      <c r="M84" s="15">
        <f t="shared" si="7"/>
        <v>69.323564530289701</v>
      </c>
      <c r="N84" s="15">
        <f>'[1]TCE - ANEXO III - Preencher'!O93</f>
        <v>1.7740445126630799</v>
      </c>
      <c r="O84" s="15">
        <f>'[1]TCE - ANEXO III - Preencher'!P93</f>
        <v>0</v>
      </c>
      <c r="P84" s="16">
        <f t="shared" si="8"/>
        <v>1.7740445126630799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138.38999999999999</v>
      </c>
      <c r="U84" s="15">
        <f>'[1]TCE - ANEXO III - Preencher'!V93</f>
        <v>0</v>
      </c>
      <c r="V84" s="16">
        <f t="shared" si="10"/>
        <v>138.38999999999999</v>
      </c>
      <c r="W84" s="17" t="str">
        <f>IF('[1]TCE - ANEXO III - Preencher'!X93="","",'[1]TCE - ANEXO III - Preencher'!X93)</f>
        <v>AUXILIO CRECHE</v>
      </c>
      <c r="X84" s="15">
        <f>'[1]TCE - ANEXO III - Preencher'!Y93</f>
        <v>2038.58</v>
      </c>
      <c r="Y84" s="15">
        <f>'[1]TCE - ANEXO III - Preencher'!Z93</f>
        <v>0</v>
      </c>
      <c r="Z84" s="16">
        <f t="shared" si="11"/>
        <v>2038.58</v>
      </c>
      <c r="AA84" s="17" t="str">
        <f>IF('[1]TCE - ANEXO III - Preencher'!AB93="","",'[1]TCE - ANEXO III - Preencher'!AB93)</f>
        <v>PISO ENFERMAGEM</v>
      </c>
      <c r="AB84" s="15">
        <f t="shared" si="6"/>
        <v>2651.0916090429528</v>
      </c>
    </row>
    <row r="85" spans="1:28" x14ac:dyDescent="0.25">
      <c r="A85" s="8">
        <f>IFERROR(VLOOKUP(B85,'[1]DADOS (OCULTAR)'!$Q$3:$S$136,3,0),"")</f>
        <v>10739225002323</v>
      </c>
      <c r="B85" s="9" t="str">
        <f>'[1]TCE - ANEXO III - Preencher'!C94</f>
        <v>HOSPITAL DOM MALAN - CG Nº 027/2022</v>
      </c>
      <c r="C85" s="10"/>
      <c r="D85" s="11" t="str">
        <f>'[1]TCE - ANEXO III - Preencher'!E94</f>
        <v>ANA KAROLINE TAVARES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>
        <f>IF('[1]TCE - ANEXO III - Preencher'!H94="","",'[1]TCE - ANEXO III - Preencher'!H94)</f>
        <v>46143</v>
      </c>
      <c r="H85" s="14">
        <f>'[1]TCE - ANEXO III - Preencher'!I94</f>
        <v>0</v>
      </c>
      <c r="I85" s="14">
        <f>'[1]TCE - ANEXO III - Preencher'!J94</f>
        <v>368.05680000000001</v>
      </c>
      <c r="J85" s="14">
        <f>'[1]TCE - ANEXO III - Preencher'!K94</f>
        <v>0</v>
      </c>
      <c r="K85" s="15">
        <f>'[1]TCE - ANEXO III - Preencher'!L94</f>
        <v>71.443564530289706</v>
      </c>
      <c r="L85" s="15">
        <f>'[1]TCE - ANEXO III - Preencher'!M94</f>
        <v>2.12</v>
      </c>
      <c r="M85" s="15">
        <f t="shared" si="7"/>
        <v>69.323564530289701</v>
      </c>
      <c r="N85" s="15">
        <f>'[1]TCE - ANEXO III - Preencher'!O94</f>
        <v>1.7740445126630799</v>
      </c>
      <c r="O85" s="15">
        <f>'[1]TCE - ANEXO III - Preencher'!P94</f>
        <v>0</v>
      </c>
      <c r="P85" s="16">
        <f t="shared" si="8"/>
        <v>1.7740445126630799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2038.58</v>
      </c>
      <c r="Y85" s="15">
        <f>'[1]TCE - ANEXO III - Preencher'!Z94</f>
        <v>0</v>
      </c>
      <c r="Z85" s="16">
        <f t="shared" si="11"/>
        <v>2038.58</v>
      </c>
      <c r="AA85" s="17" t="str">
        <f>IF('[1]TCE - ANEXO III - Preencher'!AB94="","",'[1]TCE - ANEXO III - Preencher'!AB94)</f>
        <v>PISO ENFERMAGEM</v>
      </c>
      <c r="AB85" s="15">
        <f t="shared" si="6"/>
        <v>2477.7344090429528</v>
      </c>
    </row>
    <row r="86" spans="1:28" x14ac:dyDescent="0.25">
      <c r="A86" s="8">
        <f>IFERROR(VLOOKUP(B86,'[1]DADOS (OCULTAR)'!$Q$3:$S$136,3,0),"")</f>
        <v>10739225002323</v>
      </c>
      <c r="B86" s="9" t="str">
        <f>'[1]TCE - ANEXO III - Preencher'!C95</f>
        <v>HOSPITAL DOM MALAN - CG Nº 027/2022</v>
      </c>
      <c r="C86" s="10"/>
      <c r="D86" s="11" t="str">
        <f>'[1]TCE - ANEXO III - Preencher'!E95</f>
        <v>ANA LUCIA QUADROS LACERDA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2251-50</v>
      </c>
      <c r="G86" s="13">
        <f>IF('[1]TCE - ANEXO III - Preencher'!H95="","",'[1]TCE - ANEXO III - Preencher'!H95)</f>
        <v>46143</v>
      </c>
      <c r="H86" s="14">
        <f>'[1]TCE - ANEXO III - Preencher'!I95</f>
        <v>0</v>
      </c>
      <c r="I86" s="14">
        <f>'[1]TCE - ANEXO III - Preencher'!J95</f>
        <v>1028.7855999999999</v>
      </c>
      <c r="J86" s="14">
        <f>'[1]TCE - ANEXO III - Preencher'!K95</f>
        <v>0</v>
      </c>
      <c r="K86" s="15">
        <f>'[1]TCE - ANEXO III - Preencher'!L95</f>
        <v>71.443564530289706</v>
      </c>
      <c r="L86" s="15">
        <f>'[1]TCE - ANEXO III - Preencher'!M95</f>
        <v>4.8099999999999996</v>
      </c>
      <c r="M86" s="15">
        <f t="shared" si="7"/>
        <v>66.633564530289703</v>
      </c>
      <c r="N86" s="15">
        <f>'[1]TCE - ANEXO III - Preencher'!O95</f>
        <v>1.7740445126630799</v>
      </c>
      <c r="O86" s="15">
        <f>'[1]TCE - ANEXO III - Preencher'!P95</f>
        <v>0</v>
      </c>
      <c r="P86" s="16">
        <f t="shared" si="8"/>
        <v>1.7740445126630799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1097.1932090429527</v>
      </c>
    </row>
    <row r="87" spans="1:28" x14ac:dyDescent="0.25">
      <c r="A87" s="8">
        <f>IFERROR(VLOOKUP(B87,'[1]DADOS (OCULTAR)'!$Q$3:$S$136,3,0),"")</f>
        <v>10739225002323</v>
      </c>
      <c r="B87" s="9" t="str">
        <f>'[1]TCE - ANEXO III - Preencher'!C96</f>
        <v>HOSPITAL DOM MALAN - CG Nº 027/2022</v>
      </c>
      <c r="C87" s="10"/>
      <c r="D87" s="11" t="str">
        <f>'[1]TCE - ANEXO III - Preencher'!E96</f>
        <v>ANA LUIZA CARVALHO FIGUEREDO PEREIRA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2251-50</v>
      </c>
      <c r="G87" s="13">
        <f>IF('[1]TCE - ANEXO III - Preencher'!H96="","",'[1]TCE - ANEXO III - Preencher'!H96)</f>
        <v>46143</v>
      </c>
      <c r="H87" s="14">
        <f>'[1]TCE - ANEXO III - Preencher'!I96</f>
        <v>0</v>
      </c>
      <c r="I87" s="14">
        <f>'[1]TCE - ANEXO III - Preencher'!J96</f>
        <v>1410.7367999999999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1.7740445126630799</v>
      </c>
      <c r="O87" s="15">
        <f>'[1]TCE - ANEXO III - Preencher'!P96</f>
        <v>0</v>
      </c>
      <c r="P87" s="16">
        <f t="shared" si="8"/>
        <v>1.7740445126630799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1412.510844512663</v>
      </c>
    </row>
    <row r="88" spans="1:28" x14ac:dyDescent="0.25">
      <c r="A88" s="8">
        <f>IFERROR(VLOOKUP(B88,'[1]DADOS (OCULTAR)'!$Q$3:$S$136,3,0),"")</f>
        <v>10739225002323</v>
      </c>
      <c r="B88" s="9" t="str">
        <f>'[1]TCE - ANEXO III - Preencher'!C97</f>
        <v>HOSPITAL DOM MALAN - CG Nº 027/2022</v>
      </c>
      <c r="C88" s="10"/>
      <c r="D88" s="11" t="str">
        <f>'[1]TCE - ANEXO III - Preencher'!E97</f>
        <v>ANA MARIA CERQUEIRA NONATO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1422-10</v>
      </c>
      <c r="G88" s="13">
        <f>IF('[1]TCE - ANEXO III - Preencher'!H97="","",'[1]TCE - ANEXO III - Preencher'!H97)</f>
        <v>46143</v>
      </c>
      <c r="H88" s="14">
        <f>'[1]TCE - ANEXO III - Preencher'!I97</f>
        <v>0</v>
      </c>
      <c r="I88" s="14">
        <f>'[1]TCE - ANEXO III - Preencher'!J97</f>
        <v>1121.1624000000002</v>
      </c>
      <c r="J88" s="14">
        <f>'[1]TCE - ANEXO III - Preencher'!K97</f>
        <v>0</v>
      </c>
      <c r="K88" s="15">
        <f>'[1]TCE - ANEXO III - Preencher'!L97</f>
        <v>71.443564530289706</v>
      </c>
      <c r="L88" s="15">
        <f>'[1]TCE - ANEXO III - Preencher'!M97</f>
        <v>5.48</v>
      </c>
      <c r="M88" s="15">
        <f t="shared" si="7"/>
        <v>65.963564530289702</v>
      </c>
      <c r="N88" s="15">
        <f>'[1]TCE - ANEXO III - Preencher'!O97</f>
        <v>1.7740445126630799</v>
      </c>
      <c r="O88" s="15">
        <f>'[1]TCE - ANEXO III - Preencher'!P97</f>
        <v>0</v>
      </c>
      <c r="P88" s="16">
        <f t="shared" si="8"/>
        <v>1.7740445126630799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1188.9000090429529</v>
      </c>
    </row>
    <row r="89" spans="1:28" x14ac:dyDescent="0.25">
      <c r="A89" s="8">
        <f>IFERROR(VLOOKUP(B89,'[1]DADOS (OCULTAR)'!$Q$3:$S$136,3,0),"")</f>
        <v>10739225002323</v>
      </c>
      <c r="B89" s="9" t="str">
        <f>'[1]TCE - ANEXO III - Preencher'!C98</f>
        <v>HOSPITAL DOM MALAN - CG Nº 027/2022</v>
      </c>
      <c r="C89" s="10"/>
      <c r="D89" s="11" t="str">
        <f>'[1]TCE - ANEXO III - Preencher'!E98</f>
        <v>ANA MARIA DOS SANTOS DUARTE SOUZA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46143</v>
      </c>
      <c r="H89" s="14">
        <f>'[1]TCE - ANEXO III - Preencher'!I98</f>
        <v>0</v>
      </c>
      <c r="I89" s="14">
        <f>'[1]TCE - ANEXO III - Preencher'!J98</f>
        <v>202.97839999999999</v>
      </c>
      <c r="J89" s="14">
        <f>'[1]TCE - ANEXO III - Preencher'!K98</f>
        <v>0</v>
      </c>
      <c r="K89" s="15">
        <f>'[1]TCE - ANEXO III - Preencher'!L98</f>
        <v>71.443564530289706</v>
      </c>
      <c r="L89" s="15">
        <f>'[1]TCE - ANEXO III - Preencher'!M98</f>
        <v>1.64</v>
      </c>
      <c r="M89" s="15">
        <f t="shared" si="7"/>
        <v>69.803564530289705</v>
      </c>
      <c r="N89" s="15">
        <f>'[1]TCE - ANEXO III - Preencher'!O98</f>
        <v>1.7740445126630799</v>
      </c>
      <c r="O89" s="15">
        <f>'[1]TCE - ANEXO III - Preencher'!P98</f>
        <v>0</v>
      </c>
      <c r="P89" s="16">
        <f t="shared" si="8"/>
        <v>1.7740445126630799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81.02</v>
      </c>
      <c r="U89" s="15">
        <f>'[1]TCE - ANEXO III - Preencher'!V98</f>
        <v>0</v>
      </c>
      <c r="V89" s="16">
        <f t="shared" si="10"/>
        <v>81.02</v>
      </c>
      <c r="W89" s="17" t="str">
        <f>IF('[1]TCE - ANEXO III - Preencher'!X98="","",'[1]TCE - ANEXO III - Preencher'!X98)</f>
        <v>AUXILIO CRECHE</v>
      </c>
      <c r="X89" s="15">
        <f>'[1]TCE - ANEXO III - Preencher'!Y98</f>
        <v>573.44000000000005</v>
      </c>
      <c r="Y89" s="15">
        <f>'[1]TCE - ANEXO III - Preencher'!Z98</f>
        <v>0</v>
      </c>
      <c r="Z89" s="16">
        <f t="shared" si="11"/>
        <v>573.44000000000005</v>
      </c>
      <c r="AA89" s="17" t="str">
        <f>IF('[1]TCE - ANEXO III - Preencher'!AB98="","",'[1]TCE - ANEXO III - Preencher'!AB98)</f>
        <v>PISO ENFERMAGEM</v>
      </c>
      <c r="AB89" s="15">
        <f t="shared" si="6"/>
        <v>929.01600904295287</v>
      </c>
    </row>
    <row r="90" spans="1:28" x14ac:dyDescent="0.25">
      <c r="A90" s="8">
        <f>IFERROR(VLOOKUP(B90,'[1]DADOS (OCULTAR)'!$Q$3:$S$136,3,0),"")</f>
        <v>10739225002323</v>
      </c>
      <c r="B90" s="9" t="str">
        <f>'[1]TCE - ANEXO III - Preencher'!C99</f>
        <v>HOSPITAL DOM MALAN - CG Nº 027/2022</v>
      </c>
      <c r="C90" s="10"/>
      <c r="D90" s="11" t="str">
        <f>'[1]TCE - ANEXO III - Preencher'!E99</f>
        <v>ANA MARIA FRANCISCA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46143</v>
      </c>
      <c r="H90" s="14">
        <f>'[1]TCE - ANEXO III - Preencher'!I99</f>
        <v>0</v>
      </c>
      <c r="I90" s="14">
        <f>'[1]TCE - ANEXO III - Preencher'!J99</f>
        <v>271.7448</v>
      </c>
      <c r="J90" s="14">
        <f>'[1]TCE - ANEXO III - Preencher'!K99</f>
        <v>0</v>
      </c>
      <c r="K90" s="15">
        <f>'[1]TCE - ANEXO III - Preencher'!L99</f>
        <v>71.443564530289706</v>
      </c>
      <c r="L90" s="15">
        <f>'[1]TCE - ANEXO III - Preencher'!M99</f>
        <v>0.98</v>
      </c>
      <c r="M90" s="15">
        <f t="shared" si="7"/>
        <v>70.463564530289702</v>
      </c>
      <c r="N90" s="15">
        <f>'[1]TCE - ANEXO III - Preencher'!O99</f>
        <v>1.7740445126630799</v>
      </c>
      <c r="O90" s="15">
        <f>'[1]TCE - ANEXO III - Preencher'!P99</f>
        <v>0</v>
      </c>
      <c r="P90" s="16">
        <f t="shared" si="8"/>
        <v>1.7740445126630799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1563.94</v>
      </c>
      <c r="Y90" s="15">
        <f>'[1]TCE - ANEXO III - Preencher'!Z99</f>
        <v>0</v>
      </c>
      <c r="Z90" s="16">
        <f t="shared" si="11"/>
        <v>1563.94</v>
      </c>
      <c r="AA90" s="17" t="str">
        <f>IF('[1]TCE - ANEXO III - Preencher'!AB99="","",'[1]TCE - ANEXO III - Preencher'!AB99)</f>
        <v>PISO ENFERMAGEM</v>
      </c>
      <c r="AB90" s="15">
        <f t="shared" si="6"/>
        <v>1907.9224090429529</v>
      </c>
    </row>
    <row r="91" spans="1:28" x14ac:dyDescent="0.25">
      <c r="A91" s="8">
        <f>IFERROR(VLOOKUP(B91,'[1]DADOS (OCULTAR)'!$Q$3:$S$136,3,0),"")</f>
        <v>10739225002323</v>
      </c>
      <c r="B91" s="9" t="str">
        <f>'[1]TCE - ANEXO III - Preencher'!C100</f>
        <v>HOSPITAL DOM MALAN - CG Nº 027/2022</v>
      </c>
      <c r="C91" s="10"/>
      <c r="D91" s="11" t="str">
        <f>'[1]TCE - ANEXO III - Preencher'!E100</f>
        <v>ANA MARIA PEREIRA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>
        <f>IF('[1]TCE - ANEXO III - Preencher'!H100="","",'[1]TCE - ANEXO III - Preencher'!H100)</f>
        <v>46143</v>
      </c>
      <c r="H91" s="14">
        <f>'[1]TCE - ANEXO III - Preencher'!I100</f>
        <v>0</v>
      </c>
      <c r="I91" s="14">
        <f>'[1]TCE - ANEXO III - Preencher'!J100</f>
        <v>155.61600000000001</v>
      </c>
      <c r="J91" s="14">
        <f>'[1]TCE - ANEXO III - Preencher'!K100</f>
        <v>0</v>
      </c>
      <c r="K91" s="15">
        <f>'[1]TCE - ANEXO III - Preencher'!L100</f>
        <v>71.443564530289706</v>
      </c>
      <c r="L91" s="15">
        <f>'[1]TCE - ANEXO III - Preencher'!M100</f>
        <v>1.62</v>
      </c>
      <c r="M91" s="15">
        <f t="shared" si="7"/>
        <v>69.823564530289701</v>
      </c>
      <c r="N91" s="15">
        <f>'[1]TCE - ANEXO III - Preencher'!O100</f>
        <v>1.7740445126630799</v>
      </c>
      <c r="O91" s="15">
        <f>'[1]TCE - ANEXO III - Preencher'!P100</f>
        <v>0</v>
      </c>
      <c r="P91" s="16">
        <f t="shared" si="8"/>
        <v>1.7740445126630799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227.21360904295278</v>
      </c>
    </row>
    <row r="92" spans="1:28" x14ac:dyDescent="0.25">
      <c r="A92" s="8">
        <f>IFERROR(VLOOKUP(B92,'[1]DADOS (OCULTAR)'!$Q$3:$S$136,3,0),"")</f>
        <v>10739225002323</v>
      </c>
      <c r="B92" s="9" t="str">
        <f>'[1]TCE - ANEXO III - Preencher'!C101</f>
        <v>HOSPITAL DOM MALAN - CG Nº 027/2022</v>
      </c>
      <c r="C92" s="10"/>
      <c r="D92" s="11" t="str">
        <f>'[1]TCE - ANEXO III - Preencher'!E101</f>
        <v>ANA MARIA RODRIGUES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5174-10</v>
      </c>
      <c r="G92" s="13">
        <f>IF('[1]TCE - ANEXO III - Preencher'!H101="","",'[1]TCE - ANEXO III - Preencher'!H101)</f>
        <v>46143</v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1.7740445126630799</v>
      </c>
      <c r="O92" s="15">
        <f>'[1]TCE - ANEXO III - Preencher'!P101</f>
        <v>0</v>
      </c>
      <c r="P92" s="16">
        <f t="shared" si="8"/>
        <v>1.7740445126630799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1.7740445126630799</v>
      </c>
    </row>
    <row r="93" spans="1:28" x14ac:dyDescent="0.25">
      <c r="A93" s="8">
        <f>IFERROR(VLOOKUP(B93,'[1]DADOS (OCULTAR)'!$Q$3:$S$136,3,0),"")</f>
        <v>10739225002323</v>
      </c>
      <c r="B93" s="9" t="str">
        <f>'[1]TCE - ANEXO III - Preencher'!C102</f>
        <v>HOSPITAL DOM MALAN - CG Nº 027/2022</v>
      </c>
      <c r="C93" s="10"/>
      <c r="D93" s="11" t="str">
        <f>'[1]TCE - ANEXO III - Preencher'!E102</f>
        <v>ANA MICHELLY DA SILVA COSTA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4221-05</v>
      </c>
      <c r="G93" s="13">
        <f>IF('[1]TCE - ANEXO III - Preencher'!H102="","",'[1]TCE - ANEXO III - Preencher'!H102)</f>
        <v>46143</v>
      </c>
      <c r="H93" s="14">
        <f>'[1]TCE - ANEXO III - Preencher'!I102</f>
        <v>0</v>
      </c>
      <c r="I93" s="14">
        <f>'[1]TCE - ANEXO III - Preencher'!J102</f>
        <v>155.61600000000001</v>
      </c>
      <c r="J93" s="14">
        <f>'[1]TCE - ANEXO III - Preencher'!K102</f>
        <v>0</v>
      </c>
      <c r="K93" s="15">
        <f>'[1]TCE - ANEXO III - Preencher'!L102</f>
        <v>71.443564530289706</v>
      </c>
      <c r="L93" s="15">
        <f>'[1]TCE - ANEXO III - Preencher'!M102</f>
        <v>1.62</v>
      </c>
      <c r="M93" s="15">
        <f t="shared" si="7"/>
        <v>69.823564530289701</v>
      </c>
      <c r="N93" s="15">
        <f>'[1]TCE - ANEXO III - Preencher'!O102</f>
        <v>1.7740445126630799</v>
      </c>
      <c r="O93" s="15">
        <f>'[1]TCE - ANEXO III - Preencher'!P102</f>
        <v>0</v>
      </c>
      <c r="P93" s="16">
        <f t="shared" si="8"/>
        <v>1.7740445126630799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227.21360904295278</v>
      </c>
    </row>
    <row r="94" spans="1:28" x14ac:dyDescent="0.25">
      <c r="A94" s="8">
        <f>IFERROR(VLOOKUP(B94,'[1]DADOS (OCULTAR)'!$Q$3:$S$136,3,0),"")</f>
        <v>10739225002323</v>
      </c>
      <c r="B94" s="9" t="str">
        <f>'[1]TCE - ANEXO III - Preencher'!C103</f>
        <v>HOSPITAL DOM MALAN - CG Nº 027/2022</v>
      </c>
      <c r="C94" s="10"/>
      <c r="D94" s="11" t="str">
        <f>'[1]TCE - ANEXO III - Preencher'!E103</f>
        <v>ANA MILENA BONFIM DE ARAUJO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>
        <f>IF('[1]TCE - ANEXO III - Preencher'!H103="","",'[1]TCE - ANEXO III - Preencher'!H103)</f>
        <v>46143</v>
      </c>
      <c r="H94" s="14">
        <f>'[1]TCE - ANEXO III - Preencher'!I103</f>
        <v>0</v>
      </c>
      <c r="I94" s="14">
        <f>'[1]TCE - ANEXO III - Preencher'!J103</f>
        <v>217.5968</v>
      </c>
      <c r="J94" s="14">
        <f>'[1]TCE - ANEXO III - Preencher'!K103</f>
        <v>0</v>
      </c>
      <c r="K94" s="15">
        <f>'[1]TCE - ANEXO III - Preencher'!L103</f>
        <v>71.443564530289706</v>
      </c>
      <c r="L94" s="15">
        <f>'[1]TCE - ANEXO III - Preencher'!M103</f>
        <v>2.12</v>
      </c>
      <c r="M94" s="15">
        <f t="shared" si="7"/>
        <v>69.323564530289701</v>
      </c>
      <c r="N94" s="15">
        <f>'[1]TCE - ANEXO III - Preencher'!O103</f>
        <v>1.7740445126630799</v>
      </c>
      <c r="O94" s="15">
        <f>'[1]TCE - ANEXO III - Preencher'!P103</f>
        <v>0</v>
      </c>
      <c r="P94" s="16">
        <f t="shared" si="8"/>
        <v>1.7740445126630799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288.69440904295277</v>
      </c>
    </row>
    <row r="95" spans="1:28" x14ac:dyDescent="0.25">
      <c r="A95" s="8">
        <f>IFERROR(VLOOKUP(B95,'[1]DADOS (OCULTAR)'!$Q$3:$S$136,3,0),"")</f>
        <v>10739225002323</v>
      </c>
      <c r="B95" s="9" t="str">
        <f>'[1]TCE - ANEXO III - Preencher'!C104</f>
        <v>HOSPITAL DOM MALAN - CG Nº 027/2022</v>
      </c>
      <c r="C95" s="10"/>
      <c r="D95" s="11" t="str">
        <f>'[1]TCE - ANEXO III - Preencher'!E104</f>
        <v>ANA PATRICIA VALENCIO ROZENO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5134-30</v>
      </c>
      <c r="G95" s="13">
        <f>IF('[1]TCE - ANEXO III - Preencher'!H104="","",'[1]TCE - ANEXO III - Preencher'!H104)</f>
        <v>46143</v>
      </c>
      <c r="H95" s="14">
        <f>'[1]TCE - ANEXO III - Preencher'!I104</f>
        <v>0</v>
      </c>
      <c r="I95" s="14">
        <f>'[1]TCE - ANEXO III - Preencher'!J104</f>
        <v>155.61600000000001</v>
      </c>
      <c r="J95" s="14">
        <f>'[1]TCE - ANEXO III - Preencher'!K104</f>
        <v>0</v>
      </c>
      <c r="K95" s="15">
        <f>'[1]TCE - ANEXO III - Preencher'!L104</f>
        <v>71.443564530289706</v>
      </c>
      <c r="L95" s="15">
        <f>'[1]TCE - ANEXO III - Preencher'!M104</f>
        <v>1.62</v>
      </c>
      <c r="M95" s="15">
        <f t="shared" si="7"/>
        <v>69.823564530289701</v>
      </c>
      <c r="N95" s="15">
        <f>'[1]TCE - ANEXO III - Preencher'!O104</f>
        <v>1.7740445126630799</v>
      </c>
      <c r="O95" s="15">
        <f>'[1]TCE - ANEXO III - Preencher'!P104</f>
        <v>0</v>
      </c>
      <c r="P95" s="16">
        <f t="shared" si="8"/>
        <v>1.7740445126630799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227.21360904295278</v>
      </c>
    </row>
    <row r="96" spans="1:28" x14ac:dyDescent="0.25">
      <c r="A96" s="8">
        <f>IFERROR(VLOOKUP(B96,'[1]DADOS (OCULTAR)'!$Q$3:$S$136,3,0),"")</f>
        <v>10739225002323</v>
      </c>
      <c r="B96" s="9" t="str">
        <f>'[1]TCE - ANEXO III - Preencher'!C105</f>
        <v>HOSPITAL DOM MALAN - CG Nº 027/2022</v>
      </c>
      <c r="C96" s="10"/>
      <c r="D96" s="11" t="str">
        <f>'[1]TCE - ANEXO III - Preencher'!E105</f>
        <v>ANA PAULA DAMASCENO MATOS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2237-05</v>
      </c>
      <c r="G96" s="13">
        <f>IF('[1]TCE - ANEXO III - Preencher'!H105="","",'[1]TCE - ANEXO III - Preencher'!H105)</f>
        <v>46143</v>
      </c>
      <c r="H96" s="14">
        <f>'[1]TCE - ANEXO III - Preencher'!I105</f>
        <v>0</v>
      </c>
      <c r="I96" s="14">
        <f>'[1]TCE - ANEXO III - Preencher'!J105</f>
        <v>176.66640000000001</v>
      </c>
      <c r="J96" s="14">
        <f>'[1]TCE - ANEXO III - Preencher'!K105</f>
        <v>0</v>
      </c>
      <c r="K96" s="15">
        <f>'[1]TCE - ANEXO III - Preencher'!L105</f>
        <v>71.443564530289706</v>
      </c>
      <c r="L96" s="15">
        <f>'[1]TCE - ANEXO III - Preencher'!M105</f>
        <v>1.62</v>
      </c>
      <c r="M96" s="15">
        <f t="shared" si="7"/>
        <v>69.823564530289701</v>
      </c>
      <c r="N96" s="15">
        <f>'[1]TCE - ANEXO III - Preencher'!O105</f>
        <v>1.7740445126630799</v>
      </c>
      <c r="O96" s="15">
        <f>'[1]TCE - ANEXO III - Preencher'!P105</f>
        <v>0</v>
      </c>
      <c r="P96" s="16">
        <f t="shared" si="8"/>
        <v>1.7740445126630799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248.26400904295278</v>
      </c>
    </row>
    <row r="97" spans="1:28" x14ac:dyDescent="0.25">
      <c r="A97" s="8">
        <f>IFERROR(VLOOKUP(B97,'[1]DADOS (OCULTAR)'!$Q$3:$S$136,3,0),"")</f>
        <v>10739225002323</v>
      </c>
      <c r="B97" s="9" t="str">
        <f>'[1]TCE - ANEXO III - Preencher'!C106</f>
        <v>HOSPITAL DOM MALAN - CG Nº 027/2022</v>
      </c>
      <c r="C97" s="10"/>
      <c r="D97" s="11" t="str">
        <f>'[1]TCE - ANEXO III - Preencher'!E106</f>
        <v>ANA PAULA DE BARROS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46143</v>
      </c>
      <c r="H97" s="14">
        <f>'[1]TCE - ANEXO III - Preencher'!I106</f>
        <v>0</v>
      </c>
      <c r="I97" s="14">
        <f>'[1]TCE - ANEXO III - Preencher'!J106</f>
        <v>313.52719999999999</v>
      </c>
      <c r="J97" s="14">
        <f>'[1]TCE - ANEXO III - Preencher'!K106</f>
        <v>0</v>
      </c>
      <c r="K97" s="15">
        <f>'[1]TCE - ANEXO III - Preencher'!L106</f>
        <v>71.443564530289706</v>
      </c>
      <c r="L97" s="15">
        <f>'[1]TCE - ANEXO III - Preencher'!M106</f>
        <v>1.64</v>
      </c>
      <c r="M97" s="15">
        <f t="shared" si="7"/>
        <v>69.803564530289705</v>
      </c>
      <c r="N97" s="15">
        <f>'[1]TCE - ANEXO III - Preencher'!O106</f>
        <v>1.7740445126630799</v>
      </c>
      <c r="O97" s="15">
        <f>'[1]TCE - ANEXO III - Preencher'!P106</f>
        <v>0</v>
      </c>
      <c r="P97" s="16">
        <f t="shared" si="8"/>
        <v>1.7740445126630799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1563.94</v>
      </c>
      <c r="Y97" s="15">
        <f>'[1]TCE - ANEXO III - Preencher'!Z106</f>
        <v>0</v>
      </c>
      <c r="Z97" s="16">
        <f t="shared" si="11"/>
        <v>1563.94</v>
      </c>
      <c r="AA97" s="17" t="str">
        <f>IF('[1]TCE - ANEXO III - Preencher'!AB106="","",'[1]TCE - ANEXO III - Preencher'!AB106)</f>
        <v>PISO ENFERMAGEM</v>
      </c>
      <c r="AB97" s="15">
        <f t="shared" si="6"/>
        <v>1949.0448090429527</v>
      </c>
    </row>
    <row r="98" spans="1:28" x14ac:dyDescent="0.25">
      <c r="A98" s="8">
        <f>IFERROR(VLOOKUP(B98,'[1]DADOS (OCULTAR)'!$Q$3:$S$136,3,0),"")</f>
        <v>10739225002323</v>
      </c>
      <c r="B98" s="9" t="str">
        <f>'[1]TCE - ANEXO III - Preencher'!C107</f>
        <v>HOSPITAL DOM MALAN - CG Nº 027/2022</v>
      </c>
      <c r="C98" s="10"/>
      <c r="D98" s="11" t="str">
        <f>'[1]TCE - ANEXO III - Preencher'!E107</f>
        <v>ANA PAULA DE LIMA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46143</v>
      </c>
      <c r="H98" s="14">
        <f>'[1]TCE - ANEXO III - Preencher'!I107</f>
        <v>0</v>
      </c>
      <c r="I98" s="14">
        <f>'[1]TCE - ANEXO III - Preencher'!J107</f>
        <v>170.24400000000003</v>
      </c>
      <c r="J98" s="14">
        <f>'[1]TCE - ANEXO III - Preencher'!K107</f>
        <v>0</v>
      </c>
      <c r="K98" s="15">
        <f>'[1]TCE - ANEXO III - Preencher'!L107</f>
        <v>71.443564530289706</v>
      </c>
      <c r="L98" s="15">
        <f>'[1]TCE - ANEXO III - Preencher'!M107</f>
        <v>1.64</v>
      </c>
      <c r="M98" s="15">
        <f t="shared" si="7"/>
        <v>69.803564530289705</v>
      </c>
      <c r="N98" s="15">
        <f>'[1]TCE - ANEXO III - Preencher'!O107</f>
        <v>1.7740445126630799</v>
      </c>
      <c r="O98" s="15">
        <f>'[1]TCE - ANEXO III - Preencher'!P107</f>
        <v>0</v>
      </c>
      <c r="P98" s="16">
        <f t="shared" si="8"/>
        <v>1.7740445126630799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162.04</v>
      </c>
      <c r="U98" s="15">
        <f>'[1]TCE - ANEXO III - Preencher'!V107</f>
        <v>0</v>
      </c>
      <c r="V98" s="16">
        <f t="shared" si="10"/>
        <v>162.04</v>
      </c>
      <c r="W98" s="17" t="str">
        <f>IF('[1]TCE - ANEXO III - Preencher'!X107="","",'[1]TCE - ANEXO III - Preencher'!X107)</f>
        <v>AUXILIO CRECHE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403.86160904295275</v>
      </c>
    </row>
    <row r="99" spans="1:28" x14ac:dyDescent="0.25">
      <c r="A99" s="8">
        <f>IFERROR(VLOOKUP(B99,'[1]DADOS (OCULTAR)'!$Q$3:$S$136,3,0),"")</f>
        <v>10739225002323</v>
      </c>
      <c r="B99" s="9" t="str">
        <f>'[1]TCE - ANEXO III - Preencher'!C108</f>
        <v>HOSPITAL DOM MALAN - CG Nº 027/2022</v>
      </c>
      <c r="C99" s="10"/>
      <c r="D99" s="11" t="str">
        <f>'[1]TCE - ANEXO III - Preencher'!E108</f>
        <v>ANA PAULA DE SOUZA REIS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46143</v>
      </c>
      <c r="H99" s="14">
        <f>'[1]TCE - ANEXO III - Preencher'!I108</f>
        <v>0</v>
      </c>
      <c r="I99" s="14">
        <f>'[1]TCE - ANEXO III - Preencher'!J108</f>
        <v>316.87119999999999</v>
      </c>
      <c r="J99" s="14">
        <f>'[1]TCE - ANEXO III - Preencher'!K108</f>
        <v>0</v>
      </c>
      <c r="K99" s="15">
        <f>'[1]TCE - ANEXO III - Preencher'!L108</f>
        <v>71.443564530289706</v>
      </c>
      <c r="L99" s="15">
        <f>'[1]TCE - ANEXO III - Preencher'!M108</f>
        <v>1.64</v>
      </c>
      <c r="M99" s="15">
        <f t="shared" si="7"/>
        <v>69.803564530289705</v>
      </c>
      <c r="N99" s="15">
        <f>'[1]TCE - ANEXO III - Preencher'!O108</f>
        <v>1.7740445126630799</v>
      </c>
      <c r="O99" s="15">
        <f>'[1]TCE - ANEXO III - Preencher'!P108</f>
        <v>0</v>
      </c>
      <c r="P99" s="16">
        <f t="shared" si="8"/>
        <v>1.7740445126630799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1563.94</v>
      </c>
      <c r="Y99" s="15">
        <f>'[1]TCE - ANEXO III - Preencher'!Z108</f>
        <v>0</v>
      </c>
      <c r="Z99" s="16">
        <f t="shared" si="11"/>
        <v>1563.94</v>
      </c>
      <c r="AA99" s="17" t="str">
        <f>IF('[1]TCE - ANEXO III - Preencher'!AB108="","",'[1]TCE - ANEXO III - Preencher'!AB108)</f>
        <v>PISO ENFERMAGEM</v>
      </c>
      <c r="AB99" s="15">
        <f t="shared" si="6"/>
        <v>1952.3888090429527</v>
      </c>
    </row>
    <row r="100" spans="1:28" x14ac:dyDescent="0.25">
      <c r="A100" s="8">
        <f>IFERROR(VLOOKUP(B100,'[1]DADOS (OCULTAR)'!$Q$3:$S$136,3,0),"")</f>
        <v>10739225002323</v>
      </c>
      <c r="B100" s="9" t="str">
        <f>'[1]TCE - ANEXO III - Preencher'!C109</f>
        <v>HOSPITAL DOM MALAN - CG Nº 027/2022</v>
      </c>
      <c r="C100" s="10"/>
      <c r="D100" s="11" t="str">
        <f>'[1]TCE - ANEXO III - Preencher'!E109</f>
        <v>ANA PAULA DOS SANTOS ARAUJO LIMA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46143</v>
      </c>
      <c r="H100" s="14">
        <f>'[1]TCE - ANEXO III - Preencher'!I109</f>
        <v>0</v>
      </c>
      <c r="I100" s="14">
        <f>'[1]TCE - ANEXO III - Preencher'!J109</f>
        <v>128.05600000000001</v>
      </c>
      <c r="J100" s="14">
        <f>'[1]TCE - ANEXO III - Preencher'!K109</f>
        <v>0</v>
      </c>
      <c r="K100" s="15">
        <f>'[1]TCE - ANEXO III - Preencher'!L109</f>
        <v>71.443564530289706</v>
      </c>
      <c r="L100" s="15">
        <f>'[1]TCE - ANEXO III - Preencher'!M109</f>
        <v>1.26</v>
      </c>
      <c r="M100" s="15">
        <f t="shared" si="7"/>
        <v>70.183564530289701</v>
      </c>
      <c r="N100" s="15">
        <f>'[1]TCE - ANEXO III - Preencher'!O109</f>
        <v>1.7740445126630799</v>
      </c>
      <c r="O100" s="15">
        <f>'[1]TCE - ANEXO III - Preencher'!P109</f>
        <v>0</v>
      </c>
      <c r="P100" s="16">
        <f t="shared" si="8"/>
        <v>1.7740445126630799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200.01360904295279</v>
      </c>
    </row>
    <row r="101" spans="1:28" x14ac:dyDescent="0.25">
      <c r="A101" s="8">
        <f>IFERROR(VLOOKUP(B101,'[1]DADOS (OCULTAR)'!$Q$3:$S$136,3,0),"")</f>
        <v>10739225002323</v>
      </c>
      <c r="B101" s="9" t="str">
        <f>'[1]TCE - ANEXO III - Preencher'!C110</f>
        <v>HOSPITAL DOM MALAN - CG Nº 027/2022</v>
      </c>
      <c r="C101" s="10"/>
      <c r="D101" s="11" t="str">
        <f>'[1]TCE - ANEXO III - Preencher'!E110</f>
        <v>ANA PAULA PEREIRA DA COSTA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46143</v>
      </c>
      <c r="H101" s="14">
        <f>'[1]TCE - ANEXO III - Preencher'!I110</f>
        <v>0</v>
      </c>
      <c r="I101" s="14">
        <f>'[1]TCE - ANEXO III - Preencher'!J110</f>
        <v>299.1848</v>
      </c>
      <c r="J101" s="14">
        <f>'[1]TCE - ANEXO III - Preencher'!K110</f>
        <v>0</v>
      </c>
      <c r="K101" s="15">
        <f>'[1]TCE - ANEXO III - Preencher'!L110</f>
        <v>71.443564530289706</v>
      </c>
      <c r="L101" s="15">
        <f>'[1]TCE - ANEXO III - Preencher'!M110</f>
        <v>1.64</v>
      </c>
      <c r="M101" s="15">
        <f t="shared" si="7"/>
        <v>69.803564530289705</v>
      </c>
      <c r="N101" s="15">
        <f>'[1]TCE - ANEXO III - Preencher'!O110</f>
        <v>1.7740445126630799</v>
      </c>
      <c r="O101" s="15">
        <f>'[1]TCE - ANEXO III - Preencher'!P110</f>
        <v>0</v>
      </c>
      <c r="P101" s="16">
        <f t="shared" si="8"/>
        <v>1.7740445126630799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1563.94</v>
      </c>
      <c r="Y101" s="15">
        <f>'[1]TCE - ANEXO III - Preencher'!Z110</f>
        <v>0</v>
      </c>
      <c r="Z101" s="16">
        <f t="shared" si="11"/>
        <v>1563.94</v>
      </c>
      <c r="AA101" s="17" t="str">
        <f>IF('[1]TCE - ANEXO III - Preencher'!AB110="","",'[1]TCE - ANEXO III - Preencher'!AB110)</f>
        <v>PISO ENFERMAGEM</v>
      </c>
      <c r="AB101" s="15">
        <f t="shared" si="6"/>
        <v>1934.7024090429527</v>
      </c>
    </row>
    <row r="102" spans="1:28" x14ac:dyDescent="0.25">
      <c r="A102" s="8">
        <f>IFERROR(VLOOKUP(B102,'[1]DADOS (OCULTAR)'!$Q$3:$S$136,3,0),"")</f>
        <v>10739225002323</v>
      </c>
      <c r="B102" s="9" t="str">
        <f>'[1]TCE - ANEXO III - Preencher'!C111</f>
        <v>HOSPITAL DOM MALAN - CG Nº 027/2022</v>
      </c>
      <c r="C102" s="10"/>
      <c r="D102" s="11" t="str">
        <f>'[1]TCE - ANEXO III - Preencher'!E111</f>
        <v>ANA PAULA TARGINO GRANJA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46143</v>
      </c>
      <c r="H102" s="14">
        <f>'[1]TCE - ANEXO III - Preencher'!I111</f>
        <v>0</v>
      </c>
      <c r="I102" s="14">
        <f>'[1]TCE - ANEXO III - Preencher'!J111</f>
        <v>292.72240000000005</v>
      </c>
      <c r="J102" s="14">
        <f>'[1]TCE - ANEXO III - Preencher'!K111</f>
        <v>0</v>
      </c>
      <c r="K102" s="15">
        <f>'[1]TCE - ANEXO III - Preencher'!L111</f>
        <v>71.443564530289706</v>
      </c>
      <c r="L102" s="15">
        <f>'[1]TCE - ANEXO III - Preencher'!M111</f>
        <v>1.53</v>
      </c>
      <c r="M102" s="15">
        <f t="shared" si="7"/>
        <v>69.913564530289705</v>
      </c>
      <c r="N102" s="15">
        <f>'[1]TCE - ANEXO III - Preencher'!O111</f>
        <v>1.7740445126630799</v>
      </c>
      <c r="O102" s="15">
        <f>'[1]TCE - ANEXO III - Preencher'!P111</f>
        <v>0</v>
      </c>
      <c r="P102" s="16">
        <f t="shared" si="8"/>
        <v>1.7740445126630799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1563.94</v>
      </c>
      <c r="Y102" s="15">
        <f>'[1]TCE - ANEXO III - Preencher'!Z111</f>
        <v>0</v>
      </c>
      <c r="Z102" s="16">
        <f t="shared" si="11"/>
        <v>1563.94</v>
      </c>
      <c r="AA102" s="17" t="str">
        <f>IF('[1]TCE - ANEXO III - Preencher'!AB111="","",'[1]TCE - ANEXO III - Preencher'!AB111)</f>
        <v>PISO ENFERMAGEM</v>
      </c>
      <c r="AB102" s="15">
        <f t="shared" si="6"/>
        <v>1928.3500090429529</v>
      </c>
    </row>
    <row r="103" spans="1:28" x14ac:dyDescent="0.25">
      <c r="A103" s="8">
        <f>IFERROR(VLOOKUP(B103,'[1]DADOS (OCULTAR)'!$Q$3:$S$136,3,0),"")</f>
        <v>10739225002323</v>
      </c>
      <c r="B103" s="9" t="str">
        <f>'[1]TCE - ANEXO III - Preencher'!C112</f>
        <v>HOSPITAL DOM MALAN - CG Nº 027/2022</v>
      </c>
      <c r="C103" s="10"/>
      <c r="D103" s="11" t="str">
        <f>'[1]TCE - ANEXO III - Preencher'!E112</f>
        <v>ANA PRISCYLLA RODRIGUES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46143</v>
      </c>
      <c r="H103" s="14">
        <f>'[1]TCE - ANEXO III - Preencher'!I112</f>
        <v>0</v>
      </c>
      <c r="I103" s="14">
        <f>'[1]TCE - ANEXO III - Preencher'!J112</f>
        <v>312.04160000000002</v>
      </c>
      <c r="J103" s="14">
        <f>'[1]TCE - ANEXO III - Preencher'!K112</f>
        <v>0</v>
      </c>
      <c r="K103" s="15">
        <f>'[1]TCE - ANEXO III - Preencher'!L112</f>
        <v>71.443564530289706</v>
      </c>
      <c r="L103" s="15">
        <f>'[1]TCE - ANEXO III - Preencher'!M112</f>
        <v>1.64</v>
      </c>
      <c r="M103" s="15">
        <f t="shared" si="7"/>
        <v>69.803564530289705</v>
      </c>
      <c r="N103" s="15">
        <f>'[1]TCE - ANEXO III - Preencher'!O112</f>
        <v>1.7740445126630799</v>
      </c>
      <c r="O103" s="15">
        <f>'[1]TCE - ANEXO III - Preencher'!P112</f>
        <v>0</v>
      </c>
      <c r="P103" s="16">
        <f t="shared" si="8"/>
        <v>1.7740445126630799</v>
      </c>
      <c r="Q103" s="15">
        <f>'[1]TCE - ANEXO III - Preencher'!R112</f>
        <v>187.71394230769201</v>
      </c>
      <c r="R103" s="15">
        <f>'[1]TCE - ANEXO III - Preencher'!S112</f>
        <v>98.38</v>
      </c>
      <c r="S103" s="16">
        <f t="shared" si="9"/>
        <v>89.333942307692013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1563.94</v>
      </c>
      <c r="Y103" s="15">
        <f>'[1]TCE - ANEXO III - Preencher'!Z112</f>
        <v>0</v>
      </c>
      <c r="Z103" s="16">
        <f t="shared" si="11"/>
        <v>1563.94</v>
      </c>
      <c r="AA103" s="17" t="str">
        <f>IF('[1]TCE - ANEXO III - Preencher'!AB112="","",'[1]TCE - ANEXO III - Preencher'!AB112)</f>
        <v>PISO ENFERMAGEM</v>
      </c>
      <c r="AB103" s="15">
        <f t="shared" si="6"/>
        <v>2036.893151350645</v>
      </c>
    </row>
    <row r="104" spans="1:28" x14ac:dyDescent="0.25">
      <c r="A104" s="8">
        <f>IFERROR(VLOOKUP(B104,'[1]DADOS (OCULTAR)'!$Q$3:$S$136,3,0),"")</f>
        <v>10739225002323</v>
      </c>
      <c r="B104" s="9" t="str">
        <f>'[1]TCE - ANEXO III - Preencher'!C113</f>
        <v>HOSPITAL DOM MALAN - CG Nº 027/2022</v>
      </c>
      <c r="C104" s="10"/>
      <c r="D104" s="11" t="str">
        <f>'[1]TCE - ANEXO III - Preencher'!E113</f>
        <v>ANA RITA COELHO DE ALMEIDA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46143</v>
      </c>
      <c r="H104" s="14">
        <f>'[1]TCE - ANEXO III - Preencher'!I113</f>
        <v>0</v>
      </c>
      <c r="I104" s="14">
        <f>'[1]TCE - ANEXO III - Preencher'!J113</f>
        <v>317.84880000000004</v>
      </c>
      <c r="J104" s="14">
        <f>'[1]TCE - ANEXO III - Preencher'!K113</f>
        <v>0</v>
      </c>
      <c r="K104" s="15">
        <f>'[1]TCE - ANEXO III - Preencher'!L113</f>
        <v>71.443564530289706</v>
      </c>
      <c r="L104" s="15">
        <f>'[1]TCE - ANEXO III - Preencher'!M113</f>
        <v>1.64</v>
      </c>
      <c r="M104" s="15">
        <f t="shared" si="7"/>
        <v>69.803564530289705</v>
      </c>
      <c r="N104" s="15">
        <f>'[1]TCE - ANEXO III - Preencher'!O113</f>
        <v>1.7740445126630799</v>
      </c>
      <c r="O104" s="15">
        <f>'[1]TCE - ANEXO III - Preencher'!P113</f>
        <v>0</v>
      </c>
      <c r="P104" s="16">
        <f t="shared" si="8"/>
        <v>1.7740445126630799</v>
      </c>
      <c r="Q104" s="15">
        <f>'[1]TCE - ANEXO III - Preencher'!R113</f>
        <v>187.71394230769201</v>
      </c>
      <c r="R104" s="15">
        <f>'[1]TCE - ANEXO III - Preencher'!S113</f>
        <v>98.38</v>
      </c>
      <c r="S104" s="16">
        <f t="shared" si="9"/>
        <v>89.333942307692013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1563.94</v>
      </c>
      <c r="Y104" s="15">
        <f>'[1]TCE - ANEXO III - Preencher'!Z113</f>
        <v>0</v>
      </c>
      <c r="Z104" s="16">
        <f t="shared" si="11"/>
        <v>1563.94</v>
      </c>
      <c r="AA104" s="17" t="str">
        <f>IF('[1]TCE - ANEXO III - Preencher'!AB113="","",'[1]TCE - ANEXO III - Preencher'!AB113)</f>
        <v>PISO ENFERMAGEM</v>
      </c>
      <c r="AB104" s="15">
        <f t="shared" si="6"/>
        <v>2042.7003513506447</v>
      </c>
    </row>
    <row r="105" spans="1:28" x14ac:dyDescent="0.25">
      <c r="A105" s="8">
        <f>IFERROR(VLOOKUP(B105,'[1]DADOS (OCULTAR)'!$Q$3:$S$136,3,0),"")</f>
        <v>10739225002323</v>
      </c>
      <c r="B105" s="9" t="str">
        <f>'[1]TCE - ANEXO III - Preencher'!C114</f>
        <v>HOSPITAL DOM MALAN - CG Nº 027/2022</v>
      </c>
      <c r="C105" s="10"/>
      <c r="D105" s="11" t="str">
        <f>'[1]TCE - ANEXO III - Preencher'!E114</f>
        <v>ANA RUTH PEREIRA PEIXOTO MACIEL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2237-10</v>
      </c>
      <c r="G105" s="13">
        <f>IF('[1]TCE - ANEXO III - Preencher'!H114="","",'[1]TCE - ANEXO III - Preencher'!H114)</f>
        <v>46143</v>
      </c>
      <c r="H105" s="14">
        <f>'[1]TCE - ANEXO III - Preencher'!I114</f>
        <v>0</v>
      </c>
      <c r="I105" s="14">
        <f>'[1]TCE - ANEXO III - Preencher'!J114</f>
        <v>336.52719999999999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1.7740445126630799</v>
      </c>
      <c r="O105" s="15">
        <f>'[1]TCE - ANEXO III - Preencher'!P114</f>
        <v>0</v>
      </c>
      <c r="P105" s="16">
        <f t="shared" si="8"/>
        <v>1.7740445126630799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338.30124451266306</v>
      </c>
    </row>
    <row r="106" spans="1:28" x14ac:dyDescent="0.25">
      <c r="A106" s="8">
        <f>IFERROR(VLOOKUP(B106,'[1]DADOS (OCULTAR)'!$Q$3:$S$136,3,0),"")</f>
        <v>10739225002323</v>
      </c>
      <c r="B106" s="9" t="str">
        <f>'[1]TCE - ANEXO III - Preencher'!C115</f>
        <v>HOSPITAL DOM MALAN - CG Nº 027/2022</v>
      </c>
      <c r="C106" s="10"/>
      <c r="D106" s="11" t="str">
        <f>'[1]TCE - ANEXO III - Preencher'!E115</f>
        <v>ANA VALERIA DA SILVA REIS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46143</v>
      </c>
      <c r="H106" s="14">
        <f>'[1]TCE - ANEXO III - Preencher'!I115</f>
        <v>0</v>
      </c>
      <c r="I106" s="14">
        <f>'[1]TCE - ANEXO III - Preencher'!J115</f>
        <v>299.89280000000002</v>
      </c>
      <c r="J106" s="14">
        <f>'[1]TCE - ANEXO III - Preencher'!K115</f>
        <v>0</v>
      </c>
      <c r="K106" s="15">
        <f>'[1]TCE - ANEXO III - Preencher'!L115</f>
        <v>71.443564530289706</v>
      </c>
      <c r="L106" s="15">
        <f>'[1]TCE - ANEXO III - Preencher'!M115</f>
        <v>1.64</v>
      </c>
      <c r="M106" s="15">
        <f t="shared" si="7"/>
        <v>69.803564530289705</v>
      </c>
      <c r="N106" s="15">
        <f>'[1]TCE - ANEXO III - Preencher'!O115</f>
        <v>1.7740445126630799</v>
      </c>
      <c r="O106" s="15">
        <f>'[1]TCE - ANEXO III - Preencher'!P115</f>
        <v>0</v>
      </c>
      <c r="P106" s="16">
        <f t="shared" si="8"/>
        <v>1.7740445126630799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1563.94</v>
      </c>
      <c r="Y106" s="15">
        <f>'[1]TCE - ANEXO III - Preencher'!Z115</f>
        <v>0</v>
      </c>
      <c r="Z106" s="16">
        <f t="shared" si="11"/>
        <v>1563.94</v>
      </c>
      <c r="AA106" s="17" t="str">
        <f>IF('[1]TCE - ANEXO III - Preencher'!AB115="","",'[1]TCE - ANEXO III - Preencher'!AB115)</f>
        <v>PISO ENFERMAGEM</v>
      </c>
      <c r="AB106" s="15">
        <f t="shared" si="6"/>
        <v>1935.4104090429528</v>
      </c>
    </row>
    <row r="107" spans="1:28" x14ac:dyDescent="0.25">
      <c r="A107" s="8">
        <f>IFERROR(VLOOKUP(B107,'[1]DADOS (OCULTAR)'!$Q$3:$S$136,3,0),"")</f>
        <v>10739225002323</v>
      </c>
      <c r="B107" s="9" t="str">
        <f>'[1]TCE - ANEXO III - Preencher'!C116</f>
        <v>HOSPITAL DOM MALAN - CG Nº 027/2022</v>
      </c>
      <c r="C107" s="10"/>
      <c r="D107" s="11" t="str">
        <f>'[1]TCE - ANEXO III - Preencher'!E116</f>
        <v>ANABEL DE LIMA BRITO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46143</v>
      </c>
      <c r="H107" s="14">
        <f>'[1]TCE - ANEXO III - Preencher'!I116</f>
        <v>0</v>
      </c>
      <c r="I107" s="14">
        <f>'[1]TCE - ANEXO III - Preencher'!J116</f>
        <v>303.47040000000004</v>
      </c>
      <c r="J107" s="14">
        <f>'[1]TCE - ANEXO III - Preencher'!K116</f>
        <v>0</v>
      </c>
      <c r="K107" s="15">
        <f>'[1]TCE - ANEXO III - Preencher'!L116</f>
        <v>71.443564530289706</v>
      </c>
      <c r="L107" s="15">
        <f>'[1]TCE - ANEXO III - Preencher'!M116</f>
        <v>1.64</v>
      </c>
      <c r="M107" s="15">
        <f t="shared" si="7"/>
        <v>69.803564530289705</v>
      </c>
      <c r="N107" s="15">
        <f>'[1]TCE - ANEXO III - Preencher'!O116</f>
        <v>1.7740445126630799</v>
      </c>
      <c r="O107" s="15">
        <f>'[1]TCE - ANEXO III - Preencher'!P116</f>
        <v>0</v>
      </c>
      <c r="P107" s="16">
        <f t="shared" si="8"/>
        <v>1.7740445126630799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1563.94</v>
      </c>
      <c r="Y107" s="15">
        <f>'[1]TCE - ANEXO III - Preencher'!Z116</f>
        <v>0</v>
      </c>
      <c r="Z107" s="16">
        <f t="shared" si="11"/>
        <v>1563.94</v>
      </c>
      <c r="AA107" s="17" t="str">
        <f>IF('[1]TCE - ANEXO III - Preencher'!AB116="","",'[1]TCE - ANEXO III - Preencher'!AB116)</f>
        <v>PISO ENFERMAGEM</v>
      </c>
      <c r="AB107" s="15">
        <f t="shared" si="6"/>
        <v>1938.9880090429529</v>
      </c>
    </row>
    <row r="108" spans="1:28" x14ac:dyDescent="0.25">
      <c r="A108" s="8">
        <f>IFERROR(VLOOKUP(B108,'[1]DADOS (OCULTAR)'!$Q$3:$S$136,3,0),"")</f>
        <v>10739225002323</v>
      </c>
      <c r="B108" s="9" t="str">
        <f>'[1]TCE - ANEXO III - Preencher'!C117</f>
        <v>HOSPITAL DOM MALAN - CG Nº 027/2022</v>
      </c>
      <c r="C108" s="10"/>
      <c r="D108" s="11" t="str">
        <f>'[1]TCE - ANEXO III - Preencher'!E117</f>
        <v>ANAISA GOMES RAMOS SOUZA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2251-24</v>
      </c>
      <c r="G108" s="13">
        <f>IF('[1]TCE - ANEXO III - Preencher'!H117="","",'[1]TCE - ANEXO III - Preencher'!H117)</f>
        <v>46143</v>
      </c>
      <c r="H108" s="14">
        <f>'[1]TCE - ANEXO III - Preencher'!I117</f>
        <v>0</v>
      </c>
      <c r="I108" s="14">
        <f>'[1]TCE - ANEXO III - Preencher'!J117</f>
        <v>1127.6832000000002</v>
      </c>
      <c r="J108" s="14">
        <f>'[1]TCE - ANEXO III - Preencher'!K117</f>
        <v>0</v>
      </c>
      <c r="K108" s="15">
        <f>'[1]TCE - ANEXO III - Preencher'!L117</f>
        <v>71.443564530289706</v>
      </c>
      <c r="L108" s="15">
        <f>'[1]TCE - ANEXO III - Preencher'!M117</f>
        <v>8.01</v>
      </c>
      <c r="M108" s="15">
        <f t="shared" si="7"/>
        <v>63.433564530289708</v>
      </c>
      <c r="N108" s="15">
        <f>'[1]TCE - ANEXO III - Preencher'!O117</f>
        <v>1.7740445126630799</v>
      </c>
      <c r="O108" s="15">
        <f>'[1]TCE - ANEXO III - Preencher'!P117</f>
        <v>0</v>
      </c>
      <c r="P108" s="16">
        <f t="shared" si="8"/>
        <v>1.7740445126630799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1192.8908090429529</v>
      </c>
    </row>
    <row r="109" spans="1:28" x14ac:dyDescent="0.25">
      <c r="A109" s="8">
        <f>IFERROR(VLOOKUP(B109,'[1]DADOS (OCULTAR)'!$Q$3:$S$136,3,0),"")</f>
        <v>10739225002323</v>
      </c>
      <c r="B109" s="9" t="str">
        <f>'[1]TCE - ANEXO III - Preencher'!C118</f>
        <v>HOSPITAL DOM MALAN - CG Nº 027/2022</v>
      </c>
      <c r="C109" s="10"/>
      <c r="D109" s="11" t="str">
        <f>'[1]TCE - ANEXO III - Preencher'!E118</f>
        <v>ANANDA FONSECA GONÇALVES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2234-05</v>
      </c>
      <c r="G109" s="13">
        <f>IF('[1]TCE - ANEXO III - Preencher'!H118="","",'[1]TCE - ANEXO III - Preencher'!H118)</f>
        <v>46143</v>
      </c>
      <c r="H109" s="14">
        <f>'[1]TCE - ANEXO III - Preencher'!I118</f>
        <v>0</v>
      </c>
      <c r="I109" s="14">
        <f>'[1]TCE - ANEXO III - Preencher'!J118</f>
        <v>322.93119999999999</v>
      </c>
      <c r="J109" s="14">
        <f>'[1]TCE - ANEXO III - Preencher'!K118</f>
        <v>0</v>
      </c>
      <c r="K109" s="15">
        <f>'[1]TCE - ANEXO III - Preencher'!L118</f>
        <v>71.443564530289706</v>
      </c>
      <c r="L109" s="15">
        <f>'[1]TCE - ANEXO III - Preencher'!M118</f>
        <v>3.55</v>
      </c>
      <c r="M109" s="15">
        <f t="shared" si="7"/>
        <v>67.893564530289709</v>
      </c>
      <c r="N109" s="15">
        <f>'[1]TCE - ANEXO III - Preencher'!O118</f>
        <v>1.7740445126630799</v>
      </c>
      <c r="O109" s="15">
        <f>'[1]TCE - ANEXO III - Preencher'!P118</f>
        <v>0</v>
      </c>
      <c r="P109" s="16">
        <f t="shared" si="8"/>
        <v>1.7740445126630799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392.59880904295278</v>
      </c>
    </row>
    <row r="110" spans="1:28" x14ac:dyDescent="0.25">
      <c r="A110" s="8">
        <f>IFERROR(VLOOKUP(B110,'[1]DADOS (OCULTAR)'!$Q$3:$S$136,3,0),"")</f>
        <v>10739225002323</v>
      </c>
      <c r="B110" s="9" t="str">
        <f>'[1]TCE - ANEXO III - Preencher'!C119</f>
        <v>HOSPITAL DOM MALAN - CG Nº 027/2022</v>
      </c>
      <c r="C110" s="10"/>
      <c r="D110" s="11" t="str">
        <f>'[1]TCE - ANEXO III - Preencher'!E119</f>
        <v>ANAPAULA DAMASIO BORGES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>
        <f>IF('[1]TCE - ANEXO III - Preencher'!H119="","",'[1]TCE - ANEXO III - Preencher'!H119)</f>
        <v>46143</v>
      </c>
      <c r="H110" s="14">
        <f>'[1]TCE - ANEXO III - Preencher'!I119</f>
        <v>0</v>
      </c>
      <c r="I110" s="14">
        <f>'[1]TCE - ANEXO III - Preencher'!J119</f>
        <v>390.74480000000005</v>
      </c>
      <c r="J110" s="14">
        <f>'[1]TCE - ANEXO III - Preencher'!K119</f>
        <v>0</v>
      </c>
      <c r="K110" s="15">
        <f>'[1]TCE - ANEXO III - Preencher'!L119</f>
        <v>71.443564530289706</v>
      </c>
      <c r="L110" s="15">
        <f>'[1]TCE - ANEXO III - Preencher'!M119</f>
        <v>2.12</v>
      </c>
      <c r="M110" s="15">
        <f t="shared" si="7"/>
        <v>69.323564530289701</v>
      </c>
      <c r="N110" s="15">
        <f>'[1]TCE - ANEXO III - Preencher'!O119</f>
        <v>1.7740445126630799</v>
      </c>
      <c r="O110" s="15">
        <f>'[1]TCE - ANEXO III - Preencher'!P119</f>
        <v>0</v>
      </c>
      <c r="P110" s="16">
        <f t="shared" si="8"/>
        <v>1.7740445126630799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2038.58</v>
      </c>
      <c r="Y110" s="15">
        <f>'[1]TCE - ANEXO III - Preencher'!Z119</f>
        <v>0</v>
      </c>
      <c r="Z110" s="16">
        <f t="shared" si="11"/>
        <v>2038.58</v>
      </c>
      <c r="AA110" s="17" t="str">
        <f>IF('[1]TCE - ANEXO III - Preencher'!AB119="","",'[1]TCE - ANEXO III - Preencher'!AB119)</f>
        <v>PISO ENFERMAGEM</v>
      </c>
      <c r="AB110" s="15">
        <f t="shared" si="6"/>
        <v>2500.4224090429525</v>
      </c>
    </row>
    <row r="111" spans="1:28" x14ac:dyDescent="0.25">
      <c r="A111" s="8">
        <f>IFERROR(VLOOKUP(B111,'[1]DADOS (OCULTAR)'!$Q$3:$S$136,3,0),"")</f>
        <v>10739225002323</v>
      </c>
      <c r="B111" s="9" t="str">
        <f>'[1]TCE - ANEXO III - Preencher'!C120</f>
        <v>HOSPITAL DOM MALAN - CG Nº 027/2022</v>
      </c>
      <c r="C111" s="10"/>
      <c r="D111" s="11" t="str">
        <f>'[1]TCE - ANEXO III - Preencher'!E120</f>
        <v>ANDERSON FELIPE TAVARES DA SILVA LIMA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46143</v>
      </c>
      <c r="H111" s="14">
        <f>'[1]TCE - ANEXO III - Preencher'!I120</f>
        <v>0</v>
      </c>
      <c r="I111" s="14">
        <f>'[1]TCE - ANEXO III - Preencher'!J120</f>
        <v>211.4776</v>
      </c>
      <c r="J111" s="14">
        <f>'[1]TCE - ANEXO III - Preencher'!K120</f>
        <v>0</v>
      </c>
      <c r="K111" s="15">
        <f>'[1]TCE - ANEXO III - Preencher'!L120</f>
        <v>71.443564530289706</v>
      </c>
      <c r="L111" s="15">
        <f>'[1]TCE - ANEXO III - Preencher'!M120</f>
        <v>1.64</v>
      </c>
      <c r="M111" s="15">
        <f t="shared" si="7"/>
        <v>69.803564530289705</v>
      </c>
      <c r="N111" s="15">
        <f>'[1]TCE - ANEXO III - Preencher'!O120</f>
        <v>1.7740445126630799</v>
      </c>
      <c r="O111" s="15">
        <f>'[1]TCE - ANEXO III - Preencher'!P120</f>
        <v>0</v>
      </c>
      <c r="P111" s="16">
        <f t="shared" si="8"/>
        <v>1.7740445126630799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521.30999999999995</v>
      </c>
      <c r="Y111" s="15">
        <f>'[1]TCE - ANEXO III - Preencher'!Z120</f>
        <v>0</v>
      </c>
      <c r="Z111" s="16">
        <f t="shared" si="11"/>
        <v>521.30999999999995</v>
      </c>
      <c r="AA111" s="17" t="str">
        <f>IF('[1]TCE - ANEXO III - Preencher'!AB120="","",'[1]TCE - ANEXO III - Preencher'!AB120)</f>
        <v>PISO ENFERMAGEM</v>
      </c>
      <c r="AB111" s="15">
        <f t="shared" si="6"/>
        <v>804.36520904295276</v>
      </c>
    </row>
    <row r="112" spans="1:28" x14ac:dyDescent="0.25">
      <c r="A112" s="8">
        <f>IFERROR(VLOOKUP(B112,'[1]DADOS (OCULTAR)'!$Q$3:$S$136,3,0),"")</f>
        <v>10739225002323</v>
      </c>
      <c r="B112" s="9" t="str">
        <f>'[1]TCE - ANEXO III - Preencher'!C121</f>
        <v>HOSPITAL DOM MALAN - CG Nº 027/2022</v>
      </c>
      <c r="C112" s="10"/>
      <c r="D112" s="11" t="str">
        <f>'[1]TCE - ANEXO III - Preencher'!E121</f>
        <v>ANDERSON RIBEIRO DE SOUSA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4110-10</v>
      </c>
      <c r="G112" s="13">
        <f>IF('[1]TCE - ANEXO III - Preencher'!H121="","",'[1]TCE - ANEXO III - Preencher'!H121)</f>
        <v>46143</v>
      </c>
      <c r="H112" s="14">
        <f>'[1]TCE - ANEXO III - Preencher'!I121</f>
        <v>0</v>
      </c>
      <c r="I112" s="14">
        <f>'[1]TCE - ANEXO III - Preencher'!J121</f>
        <v>430.02960000000002</v>
      </c>
      <c r="J112" s="14">
        <f>'[1]TCE - ANEXO III - Preencher'!K121</f>
        <v>0</v>
      </c>
      <c r="K112" s="15">
        <f>'[1]TCE - ANEXO III - Preencher'!L121</f>
        <v>71.443564530289706</v>
      </c>
      <c r="L112" s="15">
        <f>'[1]TCE - ANEXO III - Preencher'!M121</f>
        <v>0.76</v>
      </c>
      <c r="M112" s="15">
        <f t="shared" si="7"/>
        <v>70.683564530289701</v>
      </c>
      <c r="N112" s="15">
        <f>'[1]TCE - ANEXO III - Preencher'!O121</f>
        <v>1.7740445126630799</v>
      </c>
      <c r="O112" s="15">
        <f>'[1]TCE - ANEXO III - Preencher'!P121</f>
        <v>0</v>
      </c>
      <c r="P112" s="16">
        <f t="shared" si="8"/>
        <v>1.7740445126630799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502.48720904295277</v>
      </c>
    </row>
    <row r="113" spans="1:28" x14ac:dyDescent="0.25">
      <c r="A113" s="8">
        <f>IFERROR(VLOOKUP(B113,'[1]DADOS (OCULTAR)'!$Q$3:$S$136,3,0),"")</f>
        <v>10739225002323</v>
      </c>
      <c r="B113" s="9" t="str">
        <f>'[1]TCE - ANEXO III - Preencher'!C122</f>
        <v>HOSPITAL DOM MALAN - CG Nº 027/2022</v>
      </c>
      <c r="C113" s="10"/>
      <c r="D113" s="11" t="str">
        <f>'[1]TCE - ANEXO III - Preencher'!E122</f>
        <v>ANDREA ALVES RAMOS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46143</v>
      </c>
      <c r="H113" s="14">
        <f>'[1]TCE - ANEXO III - Preencher'!I122</f>
        <v>0</v>
      </c>
      <c r="I113" s="14">
        <f>'[1]TCE - ANEXO III - Preencher'!J122</f>
        <v>329.34960000000001</v>
      </c>
      <c r="J113" s="14">
        <f>'[1]TCE - ANEXO III - Preencher'!K122</f>
        <v>0</v>
      </c>
      <c r="K113" s="15">
        <f>'[1]TCE - ANEXO III - Preencher'!L122</f>
        <v>71.443564530289706</v>
      </c>
      <c r="L113" s="15">
        <f>'[1]TCE - ANEXO III - Preencher'!M122</f>
        <v>0.16</v>
      </c>
      <c r="M113" s="15">
        <f t="shared" si="7"/>
        <v>71.283564530289709</v>
      </c>
      <c r="N113" s="15">
        <f>'[1]TCE - ANEXO III - Preencher'!O122</f>
        <v>1.7740445126630799</v>
      </c>
      <c r="O113" s="15">
        <f>'[1]TCE - ANEXO III - Preencher'!P122</f>
        <v>0</v>
      </c>
      <c r="P113" s="16">
        <f t="shared" si="8"/>
        <v>1.7740445126630799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81.02</v>
      </c>
      <c r="U113" s="15">
        <f>'[1]TCE - ANEXO III - Preencher'!V122</f>
        <v>0</v>
      </c>
      <c r="V113" s="16">
        <f t="shared" si="10"/>
        <v>81.02</v>
      </c>
      <c r="W113" s="17" t="str">
        <f>IF('[1]TCE - ANEXO III - Preencher'!X122="","",'[1]TCE - ANEXO III - Preencher'!X122)</f>
        <v>AUXILIO CRECHE</v>
      </c>
      <c r="X113" s="15">
        <f>'[1]TCE - ANEXO III - Preencher'!Y122</f>
        <v>1563.94</v>
      </c>
      <c r="Y113" s="15">
        <f>'[1]TCE - ANEXO III - Preencher'!Z122</f>
        <v>0</v>
      </c>
      <c r="Z113" s="16">
        <f t="shared" si="11"/>
        <v>1563.94</v>
      </c>
      <c r="AA113" s="17" t="str">
        <f>IF('[1]TCE - ANEXO III - Preencher'!AB122="","",'[1]TCE - ANEXO III - Preencher'!AB122)</f>
        <v>PISO ENFERMAGEM</v>
      </c>
      <c r="AB113" s="15">
        <f t="shared" si="6"/>
        <v>2047.3672090429527</v>
      </c>
    </row>
    <row r="114" spans="1:28" x14ac:dyDescent="0.25">
      <c r="A114" s="8">
        <f>IFERROR(VLOOKUP(B114,'[1]DADOS (OCULTAR)'!$Q$3:$S$136,3,0),"")</f>
        <v>10739225002323</v>
      </c>
      <c r="B114" s="9" t="str">
        <f>'[1]TCE - ANEXO III - Preencher'!C123</f>
        <v>HOSPITAL DOM MALAN - CG Nº 027/2022</v>
      </c>
      <c r="C114" s="10"/>
      <c r="D114" s="11" t="str">
        <f>'[1]TCE - ANEXO III - Preencher'!E123</f>
        <v>ANDREA DA SILVA SANTOS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5211-30</v>
      </c>
      <c r="G114" s="13">
        <f>IF('[1]TCE - ANEXO III - Preencher'!H123="","",'[1]TCE - ANEXO III - Preencher'!H123)</f>
        <v>46143</v>
      </c>
      <c r="H114" s="14">
        <f>'[1]TCE - ANEXO III - Preencher'!I123</f>
        <v>0</v>
      </c>
      <c r="I114" s="14">
        <f>'[1]TCE - ANEXO III - Preencher'!J123</f>
        <v>155.61600000000001</v>
      </c>
      <c r="J114" s="14">
        <f>'[1]TCE - ANEXO III - Preencher'!K123</f>
        <v>0</v>
      </c>
      <c r="K114" s="15">
        <f>'[1]TCE - ANEXO III - Preencher'!L123</f>
        <v>71.443564530289706</v>
      </c>
      <c r="L114" s="15">
        <f>'[1]TCE - ANEXO III - Preencher'!M123</f>
        <v>1.62</v>
      </c>
      <c r="M114" s="15">
        <f t="shared" si="7"/>
        <v>69.823564530289701</v>
      </c>
      <c r="N114" s="15">
        <f>'[1]TCE - ANEXO III - Preencher'!O123</f>
        <v>1.7740445126630799</v>
      </c>
      <c r="O114" s="15">
        <f>'[1]TCE - ANEXO III - Preencher'!P123</f>
        <v>0</v>
      </c>
      <c r="P114" s="16">
        <f t="shared" si="8"/>
        <v>1.7740445126630799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162.1</v>
      </c>
      <c r="U114" s="15">
        <f>'[1]TCE - ANEXO III - Preencher'!V123</f>
        <v>0</v>
      </c>
      <c r="V114" s="16">
        <f t="shared" si="10"/>
        <v>162.1</v>
      </c>
      <c r="W114" s="17" t="str">
        <f>IF('[1]TCE - ANEXO III - Preencher'!X123="","",'[1]TCE - ANEXO III - Preencher'!X123)</f>
        <v>AUXILIO CRECHE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389.31360904295275</v>
      </c>
    </row>
    <row r="115" spans="1:28" x14ac:dyDescent="0.25">
      <c r="A115" s="8">
        <f>IFERROR(VLOOKUP(B115,'[1]DADOS (OCULTAR)'!$Q$3:$S$136,3,0),"")</f>
        <v>10739225002323</v>
      </c>
      <c r="B115" s="9" t="str">
        <f>'[1]TCE - ANEXO III - Preencher'!C124</f>
        <v>HOSPITAL DOM MALAN - CG Nº 027/2022</v>
      </c>
      <c r="C115" s="10"/>
      <c r="D115" s="11" t="str">
        <f>'[1]TCE - ANEXO III - Preencher'!E124</f>
        <v>ANDREA MARCIA DO NASCIMENTO CARNEIRO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46143</v>
      </c>
      <c r="H115" s="14">
        <f>'[1]TCE - ANEXO III - Preencher'!I124</f>
        <v>0</v>
      </c>
      <c r="I115" s="14">
        <f>'[1]TCE - ANEXO III - Preencher'!J124</f>
        <v>303.47040000000004</v>
      </c>
      <c r="J115" s="14">
        <f>'[1]TCE - ANEXO III - Preencher'!K124</f>
        <v>0</v>
      </c>
      <c r="K115" s="15">
        <f>'[1]TCE - ANEXO III - Preencher'!L124</f>
        <v>71.443564530289706</v>
      </c>
      <c r="L115" s="15">
        <f>'[1]TCE - ANEXO III - Preencher'!M124</f>
        <v>1.64</v>
      </c>
      <c r="M115" s="15">
        <f t="shared" si="7"/>
        <v>69.803564530289705</v>
      </c>
      <c r="N115" s="15">
        <f>'[1]TCE - ANEXO III - Preencher'!O124</f>
        <v>1.7740445126630799</v>
      </c>
      <c r="O115" s="15">
        <f>'[1]TCE - ANEXO III - Preencher'!P124</f>
        <v>0</v>
      </c>
      <c r="P115" s="16">
        <f t="shared" si="8"/>
        <v>1.7740445126630799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1563.94</v>
      </c>
      <c r="Y115" s="15">
        <f>'[1]TCE - ANEXO III - Preencher'!Z124</f>
        <v>0</v>
      </c>
      <c r="Z115" s="16">
        <f t="shared" si="11"/>
        <v>1563.94</v>
      </c>
      <c r="AA115" s="17" t="str">
        <f>IF('[1]TCE - ANEXO III - Preencher'!AB124="","",'[1]TCE - ANEXO III - Preencher'!AB124)</f>
        <v>PISO ENFERMAGEM</v>
      </c>
      <c r="AB115" s="15">
        <f t="shared" si="6"/>
        <v>1938.9880090429529</v>
      </c>
    </row>
    <row r="116" spans="1:28" x14ac:dyDescent="0.25">
      <c r="A116" s="8">
        <f>IFERROR(VLOOKUP(B116,'[1]DADOS (OCULTAR)'!$Q$3:$S$136,3,0),"")</f>
        <v>10739225002323</v>
      </c>
      <c r="B116" s="9" t="str">
        <f>'[1]TCE - ANEXO III - Preencher'!C125</f>
        <v>HOSPITAL DOM MALAN - CG Nº 027/2022</v>
      </c>
      <c r="C116" s="10"/>
      <c r="D116" s="11" t="str">
        <f>'[1]TCE - ANEXO III - Preencher'!E125</f>
        <v>ANDREA SILVA DE FREITAS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5211-30</v>
      </c>
      <c r="G116" s="13">
        <f>IF('[1]TCE - ANEXO III - Preencher'!H125="","",'[1]TCE - ANEXO III - Preencher'!H125)</f>
        <v>46143</v>
      </c>
      <c r="H116" s="14">
        <f>'[1]TCE - ANEXO III - Preencher'!I125</f>
        <v>0</v>
      </c>
      <c r="I116" s="14">
        <f>'[1]TCE - ANEXO III - Preencher'!J125</f>
        <v>166.66560000000001</v>
      </c>
      <c r="J116" s="14">
        <f>'[1]TCE - ANEXO III - Preencher'!K125</f>
        <v>0</v>
      </c>
      <c r="K116" s="15">
        <f>'[1]TCE - ANEXO III - Preencher'!L125</f>
        <v>71.443564530289706</v>
      </c>
      <c r="L116" s="15">
        <f>'[1]TCE - ANEXO III - Preencher'!M125</f>
        <v>1.35</v>
      </c>
      <c r="M116" s="15">
        <f t="shared" si="7"/>
        <v>70.093564530289711</v>
      </c>
      <c r="N116" s="15">
        <f>'[1]TCE - ANEXO III - Preencher'!O125</f>
        <v>1.7740445126630799</v>
      </c>
      <c r="O116" s="15">
        <f>'[1]TCE - ANEXO III - Preencher'!P125</f>
        <v>0</v>
      </c>
      <c r="P116" s="16">
        <f t="shared" si="8"/>
        <v>1.7740445126630799</v>
      </c>
      <c r="Q116" s="15">
        <f>'[1]TCE - ANEXO III - Preencher'!R125</f>
        <v>187.71394230769201</v>
      </c>
      <c r="R116" s="15">
        <f>'[1]TCE - ANEXO III - Preencher'!S125</f>
        <v>81.05</v>
      </c>
      <c r="S116" s="16">
        <f t="shared" si="9"/>
        <v>106.66394230769201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345.19715135064479</v>
      </c>
    </row>
    <row r="117" spans="1:28" x14ac:dyDescent="0.25">
      <c r="A117" s="8">
        <f>IFERROR(VLOOKUP(B117,'[1]DADOS (OCULTAR)'!$Q$3:$S$136,3,0),"")</f>
        <v>10739225002323</v>
      </c>
      <c r="B117" s="9" t="str">
        <f>'[1]TCE - ANEXO III - Preencher'!C126</f>
        <v>HOSPITAL DOM MALAN - CG Nº 027/2022</v>
      </c>
      <c r="C117" s="10"/>
      <c r="D117" s="11" t="str">
        <f>'[1]TCE - ANEXO III - Preencher'!E126</f>
        <v>ANDREA SIMONE RIBEIRO DO NASCIMENTO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5152-05</v>
      </c>
      <c r="G117" s="13">
        <f>IF('[1]TCE - ANEXO III - Preencher'!H126="","",'[1]TCE - ANEXO III - Preencher'!H126)</f>
        <v>46143</v>
      </c>
      <c r="H117" s="14">
        <f>'[1]TCE - ANEXO III - Preencher'!I126</f>
        <v>0</v>
      </c>
      <c r="I117" s="14">
        <f>'[1]TCE - ANEXO III - Preencher'!J126</f>
        <v>164.38720000000001</v>
      </c>
      <c r="J117" s="14">
        <f>'[1]TCE - ANEXO III - Preencher'!K126</f>
        <v>0</v>
      </c>
      <c r="K117" s="15">
        <f>'[1]TCE - ANEXO III - Preencher'!L126</f>
        <v>71.443564530289706</v>
      </c>
      <c r="L117" s="15">
        <f>'[1]TCE - ANEXO III - Preencher'!M126</f>
        <v>1.62</v>
      </c>
      <c r="M117" s="15">
        <f t="shared" si="7"/>
        <v>69.823564530289701</v>
      </c>
      <c r="N117" s="15">
        <f>'[1]TCE - ANEXO III - Preencher'!O126</f>
        <v>1.7740445126630799</v>
      </c>
      <c r="O117" s="15">
        <f>'[1]TCE - ANEXO III - Preencher'!P126</f>
        <v>0</v>
      </c>
      <c r="P117" s="16">
        <f t="shared" si="8"/>
        <v>1.7740445126630799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235.98480904295278</v>
      </c>
    </row>
    <row r="118" spans="1:28" x14ac:dyDescent="0.25">
      <c r="A118" s="8">
        <f>IFERROR(VLOOKUP(B118,'[1]DADOS (OCULTAR)'!$Q$3:$S$136,3,0),"")</f>
        <v>10739225002323</v>
      </c>
      <c r="B118" s="9" t="str">
        <f>'[1]TCE - ANEXO III - Preencher'!C127</f>
        <v>HOSPITAL DOM MALAN - CG Nº 027/2022</v>
      </c>
      <c r="C118" s="10"/>
      <c r="D118" s="11" t="str">
        <f>'[1]TCE - ANEXO III - Preencher'!E127</f>
        <v>ANDREA THAISE MAGALHAES DE SOUZA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>
        <f>IF('[1]TCE - ANEXO III - Preencher'!H127="","",'[1]TCE - ANEXO III - Preencher'!H127)</f>
        <v>46143</v>
      </c>
      <c r="H118" s="14">
        <f>'[1]TCE - ANEXO III - Preencher'!I127</f>
        <v>0</v>
      </c>
      <c r="I118" s="14">
        <f>'[1]TCE - ANEXO III - Preencher'!J127</f>
        <v>380.63040000000001</v>
      </c>
      <c r="J118" s="14">
        <f>'[1]TCE - ANEXO III - Preencher'!K127</f>
        <v>0</v>
      </c>
      <c r="K118" s="15">
        <f>'[1]TCE - ANEXO III - Preencher'!L127</f>
        <v>71.443564530289706</v>
      </c>
      <c r="L118" s="15">
        <f>'[1]TCE - ANEXO III - Preencher'!M127</f>
        <v>2.12</v>
      </c>
      <c r="M118" s="15">
        <f t="shared" si="7"/>
        <v>69.323564530289701</v>
      </c>
      <c r="N118" s="15">
        <f>'[1]TCE - ANEXO III - Preencher'!O127</f>
        <v>1.7740445126630799</v>
      </c>
      <c r="O118" s="15">
        <f>'[1]TCE - ANEXO III - Preencher'!P127</f>
        <v>0</v>
      </c>
      <c r="P118" s="16">
        <f t="shared" si="8"/>
        <v>1.7740445126630799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120.26</v>
      </c>
      <c r="U118" s="15">
        <f>'[1]TCE - ANEXO III - Preencher'!V127</f>
        <v>0</v>
      </c>
      <c r="V118" s="16">
        <f t="shared" si="10"/>
        <v>120.26</v>
      </c>
      <c r="W118" s="17" t="str">
        <f>IF('[1]TCE - ANEXO III - Preencher'!X127="","",'[1]TCE - ANEXO III - Preencher'!X127)</f>
        <v>AUXILIO CRECHE</v>
      </c>
      <c r="X118" s="15">
        <f>'[1]TCE - ANEXO III - Preencher'!Y127</f>
        <v>2038.58</v>
      </c>
      <c r="Y118" s="15">
        <f>'[1]TCE - ANEXO III - Preencher'!Z127</f>
        <v>0</v>
      </c>
      <c r="Z118" s="16">
        <f t="shared" si="11"/>
        <v>2038.58</v>
      </c>
      <c r="AA118" s="17" t="str">
        <f>IF('[1]TCE - ANEXO III - Preencher'!AB127="","",'[1]TCE - ANEXO III - Preencher'!AB127)</f>
        <v>PISO ENFERMAGEM</v>
      </c>
      <c r="AB118" s="15">
        <f t="shared" si="6"/>
        <v>2610.5680090429528</v>
      </c>
    </row>
    <row r="119" spans="1:28" x14ac:dyDescent="0.25">
      <c r="A119" s="8">
        <f>IFERROR(VLOOKUP(B119,'[1]DADOS (OCULTAR)'!$Q$3:$S$136,3,0),"")</f>
        <v>10739225002323</v>
      </c>
      <c r="B119" s="9" t="str">
        <f>'[1]TCE - ANEXO III - Preencher'!C128</f>
        <v>HOSPITAL DOM MALAN - CG Nº 027/2022</v>
      </c>
      <c r="C119" s="10"/>
      <c r="D119" s="11" t="str">
        <f>'[1]TCE - ANEXO III - Preencher'!E128</f>
        <v>ANDREIA ALMEIDA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>
        <f>IF('[1]TCE - ANEXO III - Preencher'!H128="","",'[1]TCE - ANEXO III - Preencher'!H128)</f>
        <v>46143</v>
      </c>
      <c r="H119" s="14">
        <f>'[1]TCE - ANEXO III - Preencher'!I128</f>
        <v>0</v>
      </c>
      <c r="I119" s="14">
        <f>'[1]TCE - ANEXO III - Preencher'!J128</f>
        <v>427.43760000000003</v>
      </c>
      <c r="J119" s="14">
        <f>'[1]TCE - ANEXO III - Preencher'!K128</f>
        <v>0</v>
      </c>
      <c r="K119" s="15">
        <f>'[1]TCE - ANEXO III - Preencher'!L128</f>
        <v>71.443564530289706</v>
      </c>
      <c r="L119" s="15">
        <f>'[1]TCE - ANEXO III - Preencher'!M128</f>
        <v>0.28000000000000003</v>
      </c>
      <c r="M119" s="15">
        <f t="shared" si="7"/>
        <v>71.163564530289705</v>
      </c>
      <c r="N119" s="15">
        <f>'[1]TCE - ANEXO III - Preencher'!O128</f>
        <v>1.7740445126630799</v>
      </c>
      <c r="O119" s="15">
        <f>'[1]TCE - ANEXO III - Preencher'!P128</f>
        <v>0</v>
      </c>
      <c r="P119" s="16">
        <f t="shared" si="8"/>
        <v>1.7740445126630799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2038.58</v>
      </c>
      <c r="Y119" s="15">
        <f>'[1]TCE - ANEXO III - Preencher'!Z128</f>
        <v>0</v>
      </c>
      <c r="Z119" s="16">
        <f t="shared" si="11"/>
        <v>2038.58</v>
      </c>
      <c r="AA119" s="17" t="str">
        <f>IF('[1]TCE - ANEXO III - Preencher'!AB128="","",'[1]TCE - ANEXO III - Preencher'!AB128)</f>
        <v>PISO ENFERMAGEM</v>
      </c>
      <c r="AB119" s="15">
        <f t="shared" si="6"/>
        <v>2538.9552090429529</v>
      </c>
    </row>
    <row r="120" spans="1:28" x14ac:dyDescent="0.25">
      <c r="A120" s="8">
        <f>IFERROR(VLOOKUP(B120,'[1]DADOS (OCULTAR)'!$Q$3:$S$136,3,0),"")</f>
        <v>10739225002323</v>
      </c>
      <c r="B120" s="9" t="str">
        <f>'[1]TCE - ANEXO III - Preencher'!C129</f>
        <v>HOSPITAL DOM MALAN - CG Nº 027/2022</v>
      </c>
      <c r="C120" s="10"/>
      <c r="D120" s="11" t="str">
        <f>'[1]TCE - ANEXO III - Preencher'!E129</f>
        <v>ANDREIA COSTA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46143</v>
      </c>
      <c r="H120" s="14">
        <f>'[1]TCE - ANEXO III - Preencher'!I129</f>
        <v>0</v>
      </c>
      <c r="I120" s="14">
        <f>'[1]TCE - ANEXO III - Preencher'!J129</f>
        <v>211.78080000000003</v>
      </c>
      <c r="J120" s="14">
        <f>'[1]TCE - ANEXO III - Preencher'!K129</f>
        <v>0</v>
      </c>
      <c r="K120" s="15">
        <f>'[1]TCE - ANEXO III - Preencher'!L129</f>
        <v>71.443564530289706</v>
      </c>
      <c r="L120" s="15">
        <f>'[1]TCE - ANEXO III - Preencher'!M129</f>
        <v>1.64</v>
      </c>
      <c r="M120" s="15">
        <f t="shared" si="7"/>
        <v>69.803564530289705</v>
      </c>
      <c r="N120" s="15">
        <f>'[1]TCE - ANEXO III - Preencher'!O129</f>
        <v>1.7740445126630799</v>
      </c>
      <c r="O120" s="15">
        <f>'[1]TCE - ANEXO III - Preencher'!P129</f>
        <v>0</v>
      </c>
      <c r="P120" s="16">
        <f t="shared" si="8"/>
        <v>1.7740445126630799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573.44000000000005</v>
      </c>
      <c r="Y120" s="15">
        <f>'[1]TCE - ANEXO III - Preencher'!Z129</f>
        <v>0</v>
      </c>
      <c r="Z120" s="16">
        <f t="shared" si="11"/>
        <v>573.44000000000005</v>
      </c>
      <c r="AA120" s="17" t="str">
        <f>IF('[1]TCE - ANEXO III - Preencher'!AB129="","",'[1]TCE - ANEXO III - Preencher'!AB129)</f>
        <v>PISO ENFERMAGEM</v>
      </c>
      <c r="AB120" s="15">
        <f t="shared" si="6"/>
        <v>856.79840904295293</v>
      </c>
    </row>
    <row r="121" spans="1:28" x14ac:dyDescent="0.25">
      <c r="A121" s="8">
        <f>IFERROR(VLOOKUP(B121,'[1]DADOS (OCULTAR)'!$Q$3:$S$136,3,0),"")</f>
        <v>10739225002323</v>
      </c>
      <c r="B121" s="9" t="str">
        <f>'[1]TCE - ANEXO III - Preencher'!C130</f>
        <v>HOSPITAL DOM MALAN - CG Nº 027/2022</v>
      </c>
      <c r="C121" s="10"/>
      <c r="D121" s="11" t="str">
        <f>'[1]TCE - ANEXO III - Preencher'!E130</f>
        <v>ANDREIA NUNES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46143</v>
      </c>
      <c r="H121" s="14">
        <f>'[1]TCE - ANEXO III - Preencher'!I130</f>
        <v>0</v>
      </c>
      <c r="I121" s="14">
        <f>'[1]TCE - ANEXO III - Preencher'!J130</f>
        <v>107.3792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1.7740445126630799</v>
      </c>
      <c r="O121" s="15">
        <f>'[1]TCE - ANEXO III - Preencher'!P130</f>
        <v>0</v>
      </c>
      <c r="P121" s="16">
        <f t="shared" si="8"/>
        <v>1.7740445126630799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109.15324451266308</v>
      </c>
    </row>
    <row r="122" spans="1:28" x14ac:dyDescent="0.25">
      <c r="A122" s="8">
        <f>IFERROR(VLOOKUP(B122,'[1]DADOS (OCULTAR)'!$Q$3:$S$136,3,0),"")</f>
        <v>10739225002323</v>
      </c>
      <c r="B122" s="9" t="str">
        <f>'[1]TCE - ANEXO III - Preencher'!C131</f>
        <v>HOSPITAL DOM MALAN - CG Nº 027/2022</v>
      </c>
      <c r="C122" s="10"/>
      <c r="D122" s="11" t="str">
        <f>'[1]TCE - ANEXO III - Preencher'!E131</f>
        <v>ANDRESA DA SILVA COSTA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>
        <f>IF('[1]TCE - ANEXO III - Preencher'!H131="","",'[1]TCE - ANEXO III - Preencher'!H131)</f>
        <v>46143</v>
      </c>
      <c r="H122" s="14">
        <f>'[1]TCE - ANEXO III - Preencher'!I131</f>
        <v>0</v>
      </c>
      <c r="I122" s="14">
        <f>'[1]TCE - ANEXO III - Preencher'!J131</f>
        <v>438.72320000000002</v>
      </c>
      <c r="J122" s="14">
        <f>'[1]TCE - ANEXO III - Preencher'!K131</f>
        <v>0</v>
      </c>
      <c r="K122" s="15">
        <f>'[1]TCE - ANEXO III - Preencher'!L131</f>
        <v>71.443564530289706</v>
      </c>
      <c r="L122" s="15">
        <f>'[1]TCE - ANEXO III - Preencher'!M131</f>
        <v>2.12</v>
      </c>
      <c r="M122" s="15">
        <f t="shared" si="7"/>
        <v>69.323564530289701</v>
      </c>
      <c r="N122" s="15">
        <f>'[1]TCE - ANEXO III - Preencher'!O131</f>
        <v>1.7740445126630799</v>
      </c>
      <c r="O122" s="15">
        <f>'[1]TCE - ANEXO III - Preencher'!P131</f>
        <v>0</v>
      </c>
      <c r="P122" s="16">
        <f t="shared" si="8"/>
        <v>1.7740445126630799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2038.58</v>
      </c>
      <c r="Y122" s="15">
        <f>'[1]TCE - ANEXO III - Preencher'!Z131</f>
        <v>0</v>
      </c>
      <c r="Z122" s="16">
        <f t="shared" si="11"/>
        <v>2038.58</v>
      </c>
      <c r="AA122" s="17" t="str">
        <f>IF('[1]TCE - ANEXO III - Preencher'!AB131="","",'[1]TCE - ANEXO III - Preencher'!AB131)</f>
        <v>PISO ENFERMAGEM</v>
      </c>
      <c r="AB122" s="15">
        <f t="shared" si="6"/>
        <v>2548.4008090429525</v>
      </c>
    </row>
    <row r="123" spans="1:28" x14ac:dyDescent="0.25">
      <c r="A123" s="8">
        <f>IFERROR(VLOOKUP(B123,'[1]DADOS (OCULTAR)'!$Q$3:$S$136,3,0),"")</f>
        <v>10739225002323</v>
      </c>
      <c r="B123" s="9" t="str">
        <f>'[1]TCE - ANEXO III - Preencher'!C132</f>
        <v>HOSPITAL DOM MALAN - CG Nº 027/2022</v>
      </c>
      <c r="C123" s="10"/>
      <c r="D123" s="11" t="str">
        <f>'[1]TCE - ANEXO III - Preencher'!E132</f>
        <v>ANDRESSA CARNEIRO MACHADO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>
        <f>IF('[1]TCE - ANEXO III - Preencher'!H132="","",'[1]TCE - ANEXO III - Preencher'!H132)</f>
        <v>46143</v>
      </c>
      <c r="H123" s="14">
        <f>'[1]TCE - ANEXO III - Preencher'!I132</f>
        <v>0</v>
      </c>
      <c r="I123" s="14">
        <f>'[1]TCE - ANEXO III - Preencher'!J132</f>
        <v>404.99440000000004</v>
      </c>
      <c r="J123" s="14">
        <f>'[1]TCE - ANEXO III - Preencher'!K132</f>
        <v>0</v>
      </c>
      <c r="K123" s="15">
        <f>'[1]TCE - ANEXO III - Preencher'!L132</f>
        <v>71.443564530289706</v>
      </c>
      <c r="L123" s="15">
        <f>'[1]TCE - ANEXO III - Preencher'!M132</f>
        <v>0.14000000000000001</v>
      </c>
      <c r="M123" s="15">
        <f t="shared" si="7"/>
        <v>71.303564530289705</v>
      </c>
      <c r="N123" s="15">
        <f>'[1]TCE - ANEXO III - Preencher'!O132</f>
        <v>1.7740445126630799</v>
      </c>
      <c r="O123" s="15">
        <f>'[1]TCE - ANEXO III - Preencher'!P132</f>
        <v>0</v>
      </c>
      <c r="P123" s="16">
        <f t="shared" si="8"/>
        <v>1.7740445126630799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138.38999999999999</v>
      </c>
      <c r="U123" s="15">
        <f>'[1]TCE - ANEXO III - Preencher'!V132</f>
        <v>0</v>
      </c>
      <c r="V123" s="16">
        <f t="shared" si="10"/>
        <v>138.38999999999999</v>
      </c>
      <c r="W123" s="17" t="str">
        <f>IF('[1]TCE - ANEXO III - Preencher'!X132="","",'[1]TCE - ANEXO III - Preencher'!X132)</f>
        <v>AUXILIO CRECHE</v>
      </c>
      <c r="X123" s="15">
        <f>'[1]TCE - ANEXO III - Preencher'!Y132</f>
        <v>2038.58</v>
      </c>
      <c r="Y123" s="15">
        <f>'[1]TCE - ANEXO III - Preencher'!Z132</f>
        <v>0</v>
      </c>
      <c r="Z123" s="16">
        <f t="shared" si="11"/>
        <v>2038.58</v>
      </c>
      <c r="AA123" s="17" t="str">
        <f>IF('[1]TCE - ANEXO III - Preencher'!AB132="","",'[1]TCE - ANEXO III - Preencher'!AB132)</f>
        <v>PISO ENFERMAGEM</v>
      </c>
      <c r="AB123" s="15">
        <f t="shared" si="6"/>
        <v>2655.0420090429525</v>
      </c>
    </row>
    <row r="124" spans="1:28" x14ac:dyDescent="0.25">
      <c r="A124" s="8">
        <f>IFERROR(VLOOKUP(B124,'[1]DADOS (OCULTAR)'!$Q$3:$S$136,3,0),"")</f>
        <v>10739225002323</v>
      </c>
      <c r="B124" s="9" t="str">
        <f>'[1]TCE - ANEXO III - Preencher'!C133</f>
        <v>HOSPITAL DOM MALAN - CG Nº 027/2022</v>
      </c>
      <c r="C124" s="10"/>
      <c r="D124" s="11" t="str">
        <f>'[1]TCE - ANEXO III - Preencher'!E133</f>
        <v>ANDRESSA DE SOUZA BARROS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46143</v>
      </c>
      <c r="H124" s="14">
        <f>'[1]TCE - ANEXO III - Preencher'!I133</f>
        <v>0</v>
      </c>
      <c r="I124" s="14">
        <f>'[1]TCE - ANEXO III - Preencher'!J133</f>
        <v>312.9384</v>
      </c>
      <c r="J124" s="14">
        <f>'[1]TCE - ANEXO III - Preencher'!K133</f>
        <v>0</v>
      </c>
      <c r="K124" s="15">
        <f>'[1]TCE - ANEXO III - Preencher'!L133</f>
        <v>71.443564530289706</v>
      </c>
      <c r="L124" s="15">
        <f>'[1]TCE - ANEXO III - Preencher'!M133</f>
        <v>1.64</v>
      </c>
      <c r="M124" s="15">
        <f t="shared" si="7"/>
        <v>69.803564530289705</v>
      </c>
      <c r="N124" s="15">
        <f>'[1]TCE - ANEXO III - Preencher'!O133</f>
        <v>1.7740445126630799</v>
      </c>
      <c r="O124" s="15">
        <f>'[1]TCE - ANEXO III - Preencher'!P133</f>
        <v>0</v>
      </c>
      <c r="P124" s="16">
        <f t="shared" si="8"/>
        <v>1.7740445126630799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162.04</v>
      </c>
      <c r="U124" s="15">
        <f>'[1]TCE - ANEXO III - Preencher'!V133</f>
        <v>0</v>
      </c>
      <c r="V124" s="16">
        <f t="shared" si="10"/>
        <v>162.04</v>
      </c>
      <c r="W124" s="17" t="str">
        <f>IF('[1]TCE - ANEXO III - Preencher'!X133="","",'[1]TCE - ANEXO III - Preencher'!X133)</f>
        <v>AUXILIO CRECHE</v>
      </c>
      <c r="X124" s="15">
        <f>'[1]TCE - ANEXO III - Preencher'!Y133</f>
        <v>1563.94</v>
      </c>
      <c r="Y124" s="15">
        <f>'[1]TCE - ANEXO III - Preencher'!Z133</f>
        <v>0</v>
      </c>
      <c r="Z124" s="16">
        <f t="shared" si="11"/>
        <v>1563.94</v>
      </c>
      <c r="AA124" s="17" t="str">
        <f>IF('[1]TCE - ANEXO III - Preencher'!AB133="","",'[1]TCE - ANEXO III - Preencher'!AB133)</f>
        <v>PISO ENFERMAGEM</v>
      </c>
      <c r="AB124" s="15">
        <f t="shared" si="6"/>
        <v>2110.4960090429527</v>
      </c>
    </row>
    <row r="125" spans="1:28" x14ac:dyDescent="0.25">
      <c r="A125" s="8">
        <f>IFERROR(VLOOKUP(B125,'[1]DADOS (OCULTAR)'!$Q$3:$S$136,3,0),"")</f>
        <v>10739225002323</v>
      </c>
      <c r="B125" s="9" t="str">
        <f>'[1]TCE - ANEXO III - Preencher'!C134</f>
        <v>HOSPITAL DOM MALAN - CG Nº 027/2022</v>
      </c>
      <c r="C125" s="10"/>
      <c r="D125" s="11" t="str">
        <f>'[1]TCE - ANEXO III - Preencher'!E134</f>
        <v>ANDRESSA LUNARA NUNES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2234-05</v>
      </c>
      <c r="G125" s="13">
        <f>IF('[1]TCE - ANEXO III - Preencher'!H134="","",'[1]TCE - ANEXO III - Preencher'!H134)</f>
        <v>46143</v>
      </c>
      <c r="H125" s="14">
        <f>'[1]TCE - ANEXO III - Preencher'!I134</f>
        <v>0</v>
      </c>
      <c r="I125" s="14">
        <f>'[1]TCE - ANEXO III - Preencher'!J134</f>
        <v>470.34559999999999</v>
      </c>
      <c r="J125" s="14">
        <f>'[1]TCE - ANEXO III - Preencher'!K134</f>
        <v>0</v>
      </c>
      <c r="K125" s="15">
        <f>'[1]TCE - ANEXO III - Preencher'!L134</f>
        <v>71.443564530289706</v>
      </c>
      <c r="L125" s="15">
        <f>'[1]TCE - ANEXO III - Preencher'!M134</f>
        <v>4.22</v>
      </c>
      <c r="M125" s="15">
        <f t="shared" si="7"/>
        <v>67.223564530289707</v>
      </c>
      <c r="N125" s="15">
        <f>'[1]TCE - ANEXO III - Preencher'!O134</f>
        <v>1.7740445126630799</v>
      </c>
      <c r="O125" s="15">
        <f>'[1]TCE - ANEXO III - Preencher'!P134</f>
        <v>0</v>
      </c>
      <c r="P125" s="16">
        <f t="shared" si="8"/>
        <v>1.7740445126630799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539.34320904295282</v>
      </c>
    </row>
    <row r="126" spans="1:28" x14ac:dyDescent="0.25">
      <c r="A126" s="8">
        <f>IFERROR(VLOOKUP(B126,'[1]DADOS (OCULTAR)'!$Q$3:$S$136,3,0),"")</f>
        <v>10739225002323</v>
      </c>
      <c r="B126" s="9" t="str">
        <f>'[1]TCE - ANEXO III - Preencher'!C135</f>
        <v>HOSPITAL DOM MALAN - CG Nº 027/2022</v>
      </c>
      <c r="C126" s="10"/>
      <c r="D126" s="11" t="str">
        <f>'[1]TCE - ANEXO III - Preencher'!E135</f>
        <v>ANDRESSA NUNES NASCIMENTO LOPES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>
        <f>IF('[1]TCE - ANEXO III - Preencher'!H135="","",'[1]TCE - ANEXO III - Preencher'!H135)</f>
        <v>46143</v>
      </c>
      <c r="H126" s="14">
        <f>'[1]TCE - ANEXO III - Preencher'!I135</f>
        <v>0</v>
      </c>
      <c r="I126" s="14">
        <f>'[1]TCE - ANEXO III - Preencher'!J135</f>
        <v>164.26160000000002</v>
      </c>
      <c r="J126" s="14">
        <f>'[1]TCE - ANEXO III - Preencher'!K135</f>
        <v>0</v>
      </c>
      <c r="K126" s="15">
        <f>'[1]TCE - ANEXO III - Preencher'!L135</f>
        <v>71.443564530289706</v>
      </c>
      <c r="L126" s="15">
        <f>'[1]TCE - ANEXO III - Preencher'!M135</f>
        <v>1.35</v>
      </c>
      <c r="M126" s="15">
        <f t="shared" si="7"/>
        <v>70.093564530289711</v>
      </c>
      <c r="N126" s="15">
        <f>'[1]TCE - ANEXO III - Preencher'!O135</f>
        <v>1.7740445126630799</v>
      </c>
      <c r="O126" s="15">
        <f>'[1]TCE - ANEXO III - Preencher'!P135</f>
        <v>0</v>
      </c>
      <c r="P126" s="16">
        <f t="shared" si="8"/>
        <v>1.7740445126630799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236.12920904295279</v>
      </c>
    </row>
    <row r="127" spans="1:28" x14ac:dyDescent="0.25">
      <c r="A127" s="8">
        <f>IFERROR(VLOOKUP(B127,'[1]DADOS (OCULTAR)'!$Q$3:$S$136,3,0),"")</f>
        <v>10739225002323</v>
      </c>
      <c r="B127" s="9" t="str">
        <f>'[1]TCE - ANEXO III - Preencher'!C136</f>
        <v>HOSPITAL DOM MALAN - CG Nº 027/2022</v>
      </c>
      <c r="C127" s="10"/>
      <c r="D127" s="11" t="str">
        <f>'[1]TCE - ANEXO III - Preencher'!E136</f>
        <v>ANDRESSA RAYSSA DE ALMEIDA MARTINS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2236-05</v>
      </c>
      <c r="G127" s="13">
        <f>IF('[1]TCE - ANEXO III - Preencher'!H136="","",'[1]TCE - ANEXO III - Preencher'!H136)</f>
        <v>46143</v>
      </c>
      <c r="H127" s="14">
        <f>'[1]TCE - ANEXO III - Preencher'!I136</f>
        <v>0</v>
      </c>
      <c r="I127" s="14">
        <f>'[1]TCE - ANEXO III - Preencher'!J136</f>
        <v>212.5016</v>
      </c>
      <c r="J127" s="14">
        <f>'[1]TCE - ANEXO III - Preencher'!K136</f>
        <v>0</v>
      </c>
      <c r="K127" s="15">
        <f>'[1]TCE - ANEXO III - Preencher'!L136</f>
        <v>71.443564530289706</v>
      </c>
      <c r="L127" s="15">
        <f>'[1]TCE - ANEXO III - Preencher'!M136</f>
        <v>2.33</v>
      </c>
      <c r="M127" s="15">
        <f t="shared" si="7"/>
        <v>69.113564530289707</v>
      </c>
      <c r="N127" s="15">
        <f>'[1]TCE - ANEXO III - Preencher'!O136</f>
        <v>1.7740445126630799</v>
      </c>
      <c r="O127" s="15">
        <f>'[1]TCE - ANEXO III - Preencher'!P136</f>
        <v>0</v>
      </c>
      <c r="P127" s="16">
        <f t="shared" si="8"/>
        <v>1.7740445126630799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283.38920904295276</v>
      </c>
    </row>
    <row r="128" spans="1:28" x14ac:dyDescent="0.25">
      <c r="A128" s="8">
        <f>IFERROR(VLOOKUP(B128,'[1]DADOS (OCULTAR)'!$Q$3:$S$136,3,0),"")</f>
        <v>10739225002323</v>
      </c>
      <c r="B128" s="9" t="str">
        <f>'[1]TCE - ANEXO III - Preencher'!C137</f>
        <v>HOSPITAL DOM MALAN - CG Nº 027/2022</v>
      </c>
      <c r="C128" s="10"/>
      <c r="D128" s="11" t="str">
        <f>'[1]TCE - ANEXO III - Preencher'!E137</f>
        <v>ANDREZA DA SILVA ALVES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46143</v>
      </c>
      <c r="H128" s="14">
        <f>'[1]TCE - ANEXO III - Preencher'!I137</f>
        <v>0</v>
      </c>
      <c r="I128" s="14">
        <f>'[1]TCE - ANEXO III - Preencher'!J137</f>
        <v>172.3184</v>
      </c>
      <c r="J128" s="14">
        <f>'[1]TCE - ANEXO III - Preencher'!K137</f>
        <v>0</v>
      </c>
      <c r="K128" s="15">
        <f>'[1]TCE - ANEXO III - Preencher'!L137</f>
        <v>71.443564530289706</v>
      </c>
      <c r="L128" s="15">
        <f>'[1]TCE - ANEXO III - Preencher'!M137</f>
        <v>1.59</v>
      </c>
      <c r="M128" s="15">
        <f t="shared" si="7"/>
        <v>69.853564530289702</v>
      </c>
      <c r="N128" s="15">
        <f>'[1]TCE - ANEXO III - Preencher'!O137</f>
        <v>1.7740445126630799</v>
      </c>
      <c r="O128" s="15">
        <f>'[1]TCE - ANEXO III - Preencher'!P137</f>
        <v>0</v>
      </c>
      <c r="P128" s="16">
        <f t="shared" si="8"/>
        <v>1.7740445126630799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81.02</v>
      </c>
      <c r="U128" s="15">
        <f>'[1]TCE - ANEXO III - Preencher'!V137</f>
        <v>0</v>
      </c>
      <c r="V128" s="16">
        <f t="shared" si="10"/>
        <v>81.02</v>
      </c>
      <c r="W128" s="17" t="str">
        <f>IF('[1]TCE - ANEXO III - Preencher'!X137="","",'[1]TCE - ANEXO III - Preencher'!X137)</f>
        <v>AUXILIO CRECHE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324.96600904295275</v>
      </c>
    </row>
    <row r="129" spans="1:28" x14ac:dyDescent="0.25">
      <c r="A129" s="8">
        <f>IFERROR(VLOOKUP(B129,'[1]DADOS (OCULTAR)'!$Q$3:$S$136,3,0),"")</f>
        <v>10739225002323</v>
      </c>
      <c r="B129" s="9" t="str">
        <f>'[1]TCE - ANEXO III - Preencher'!C138</f>
        <v>HOSPITAL DOM MALAN - CG Nº 027/2022</v>
      </c>
      <c r="C129" s="10"/>
      <c r="D129" s="11" t="str">
        <f>'[1]TCE - ANEXO III - Preencher'!E138</f>
        <v>ANDREZA MARIA DAMASCENO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>
        <f>IF('[1]TCE - ANEXO III - Preencher'!H138="","",'[1]TCE - ANEXO III - Preencher'!H138)</f>
        <v>46143</v>
      </c>
      <c r="H129" s="14">
        <f>'[1]TCE - ANEXO III - Preencher'!I138</f>
        <v>0</v>
      </c>
      <c r="I129" s="14">
        <f>'[1]TCE - ANEXO III - Preencher'!J138</f>
        <v>155.61600000000001</v>
      </c>
      <c r="J129" s="14">
        <f>'[1]TCE - ANEXO III - Preencher'!K138</f>
        <v>0</v>
      </c>
      <c r="K129" s="15">
        <f>'[1]TCE - ANEXO III - Preencher'!L138</f>
        <v>71.443564530289706</v>
      </c>
      <c r="L129" s="15">
        <f>'[1]TCE - ANEXO III - Preencher'!M138</f>
        <v>1.62</v>
      </c>
      <c r="M129" s="15">
        <f t="shared" si="7"/>
        <v>69.823564530289701</v>
      </c>
      <c r="N129" s="15">
        <f>'[1]TCE - ANEXO III - Preencher'!O138</f>
        <v>1.7740445126630799</v>
      </c>
      <c r="O129" s="15">
        <f>'[1]TCE - ANEXO III - Preencher'!P138</f>
        <v>0</v>
      </c>
      <c r="P129" s="16">
        <f t="shared" si="8"/>
        <v>1.7740445126630799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227.21360904295278</v>
      </c>
    </row>
    <row r="130" spans="1:28" x14ac:dyDescent="0.25">
      <c r="A130" s="8">
        <f>IFERROR(VLOOKUP(B130,'[1]DADOS (OCULTAR)'!$Q$3:$S$136,3,0),"")</f>
        <v>10739225002323</v>
      </c>
      <c r="B130" s="9" t="str">
        <f>'[1]TCE - ANEXO III - Preencher'!C139</f>
        <v>HOSPITAL DOM MALAN - CG Nº 027/2022</v>
      </c>
      <c r="C130" s="10"/>
      <c r="D130" s="11" t="str">
        <f>'[1]TCE - ANEXO III - Preencher'!E139</f>
        <v>ANDREZA MAYA FIGUEREDO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2251-24</v>
      </c>
      <c r="G130" s="13">
        <f>IF('[1]TCE - ANEXO III - Preencher'!H139="","",'[1]TCE - ANEXO III - Preencher'!H139)</f>
        <v>46143</v>
      </c>
      <c r="H130" s="14">
        <f>'[1]TCE - ANEXO III - Preencher'!I139</f>
        <v>0</v>
      </c>
      <c r="I130" s="14">
        <f>'[1]TCE - ANEXO III - Preencher'!J139</f>
        <v>1685.2367999999999</v>
      </c>
      <c r="J130" s="14">
        <f>'[1]TCE - ANEXO III - Preencher'!K139</f>
        <v>0</v>
      </c>
      <c r="K130" s="15">
        <f>'[1]TCE - ANEXO III - Preencher'!L139</f>
        <v>71.443564530289706</v>
      </c>
      <c r="L130" s="15">
        <f>'[1]TCE - ANEXO III - Preencher'!M139</f>
        <v>7.7</v>
      </c>
      <c r="M130" s="15">
        <f t="shared" si="7"/>
        <v>63.743564530289703</v>
      </c>
      <c r="N130" s="15">
        <f>'[1]TCE - ANEXO III - Preencher'!O139</f>
        <v>1.7740445126630799</v>
      </c>
      <c r="O130" s="15">
        <f>'[1]TCE - ANEXO III - Preencher'!P139</f>
        <v>0</v>
      </c>
      <c r="P130" s="16">
        <f t="shared" si="8"/>
        <v>1.7740445126630799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1750.7544090429526</v>
      </c>
    </row>
    <row r="131" spans="1:28" x14ac:dyDescent="0.25">
      <c r="A131" s="8">
        <f>IFERROR(VLOOKUP(B131,'[1]DADOS (OCULTAR)'!$Q$3:$S$136,3,0),"")</f>
        <v>10739225002323</v>
      </c>
      <c r="B131" s="9" t="str">
        <f>'[1]TCE - ANEXO III - Preencher'!C140</f>
        <v>HOSPITAL DOM MALAN - CG Nº 027/2022</v>
      </c>
      <c r="C131" s="10"/>
      <c r="D131" s="11" t="str">
        <f>'[1]TCE - ANEXO III - Preencher'!E140</f>
        <v>ANGELA MARIA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46143</v>
      </c>
      <c r="H131" s="14">
        <f>'[1]TCE - ANEXO III - Preencher'!I140</f>
        <v>0</v>
      </c>
      <c r="I131" s="14">
        <f>'[1]TCE - ANEXO III - Preencher'!J140</f>
        <v>304.14879999999999</v>
      </c>
      <c r="J131" s="14">
        <f>'[1]TCE - ANEXO III - Preencher'!K140</f>
        <v>0</v>
      </c>
      <c r="K131" s="15">
        <f>'[1]TCE - ANEXO III - Preencher'!L140</f>
        <v>71.443564530289706</v>
      </c>
      <c r="L131" s="15">
        <f>'[1]TCE - ANEXO III - Preencher'!M140</f>
        <v>1.64</v>
      </c>
      <c r="M131" s="15">
        <f t="shared" si="7"/>
        <v>69.803564530289705</v>
      </c>
      <c r="N131" s="15">
        <f>'[1]TCE - ANEXO III - Preencher'!O140</f>
        <v>1.7740445126630799</v>
      </c>
      <c r="O131" s="15">
        <f>'[1]TCE - ANEXO III - Preencher'!P140</f>
        <v>0</v>
      </c>
      <c r="P131" s="16">
        <f t="shared" si="8"/>
        <v>1.7740445126630799</v>
      </c>
      <c r="Q131" s="15">
        <f>'[1]TCE - ANEXO III - Preencher'!R140</f>
        <v>187.71394230769201</v>
      </c>
      <c r="R131" s="15">
        <f>'[1]TCE - ANEXO III - Preencher'!S140</f>
        <v>98.38</v>
      </c>
      <c r="S131" s="16">
        <f t="shared" si="9"/>
        <v>89.333942307692013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1563.94</v>
      </c>
      <c r="Y131" s="15">
        <f>'[1]TCE - ANEXO III - Preencher'!Z140</f>
        <v>0</v>
      </c>
      <c r="Z131" s="16">
        <f t="shared" si="11"/>
        <v>1563.94</v>
      </c>
      <c r="AA131" s="17" t="str">
        <f>IF('[1]TCE - ANEXO III - Preencher'!AB140="","",'[1]TCE - ANEXO III - Preencher'!AB140)</f>
        <v>PISO ENFERMAGEM</v>
      </c>
      <c r="AB131" s="15">
        <f t="shared" ref="AB131:AB194" si="12">H131+I131+J131+M131+P131+S131+V131+Z131</f>
        <v>2029.0003513506449</v>
      </c>
    </row>
    <row r="132" spans="1:28" x14ac:dyDescent="0.25">
      <c r="A132" s="8">
        <f>IFERROR(VLOOKUP(B132,'[1]DADOS (OCULTAR)'!$Q$3:$S$136,3,0),"")</f>
        <v>10739225002323</v>
      </c>
      <c r="B132" s="9" t="str">
        <f>'[1]TCE - ANEXO III - Preencher'!C141</f>
        <v>HOSPITAL DOM MALAN - CG Nº 027/2022</v>
      </c>
      <c r="C132" s="10"/>
      <c r="D132" s="11" t="str">
        <f>'[1]TCE - ANEXO III - Preencher'!E141</f>
        <v>ANGELA NOGUEIRA SANTOS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5132-20</v>
      </c>
      <c r="G132" s="13">
        <f>IF('[1]TCE - ANEXO III - Preencher'!H141="","",'[1]TCE - ANEXO III - Preencher'!H141)</f>
        <v>46143</v>
      </c>
      <c r="H132" s="14">
        <f>'[1]TCE - ANEXO III - Preencher'!I141</f>
        <v>0</v>
      </c>
      <c r="I132" s="14">
        <f>'[1]TCE - ANEXO III - Preencher'!J141</f>
        <v>155.61600000000001</v>
      </c>
      <c r="J132" s="14">
        <f>'[1]TCE - ANEXO III - Preencher'!K141</f>
        <v>0</v>
      </c>
      <c r="K132" s="15">
        <f>'[1]TCE - ANEXO III - Preencher'!L141</f>
        <v>71.443564530289706</v>
      </c>
      <c r="L132" s="15">
        <f>'[1]TCE - ANEXO III - Preencher'!M141</f>
        <v>1.62</v>
      </c>
      <c r="M132" s="15">
        <f t="shared" ref="M132:M195" si="13">K132-L132</f>
        <v>69.823564530289701</v>
      </c>
      <c r="N132" s="15">
        <f>'[1]TCE - ANEXO III - Preencher'!O141</f>
        <v>1.7740445126630799</v>
      </c>
      <c r="O132" s="15">
        <f>'[1]TCE - ANEXO III - Preencher'!P141</f>
        <v>0</v>
      </c>
      <c r="P132" s="16">
        <f t="shared" ref="P132:P195" si="14">N132-O132</f>
        <v>1.7740445126630799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227.21360904295278</v>
      </c>
    </row>
    <row r="133" spans="1:28" x14ac:dyDescent="0.25">
      <c r="A133" s="8">
        <f>IFERROR(VLOOKUP(B133,'[1]DADOS (OCULTAR)'!$Q$3:$S$136,3,0),"")</f>
        <v>10739225002323</v>
      </c>
      <c r="B133" s="9" t="str">
        <f>'[1]TCE - ANEXO III - Preencher'!C142</f>
        <v>HOSPITAL DOM MALAN - CG Nº 027/2022</v>
      </c>
      <c r="C133" s="10"/>
      <c r="D133" s="11" t="str">
        <f>'[1]TCE - ANEXO III - Preencher'!E142</f>
        <v>ANGELICA CORDEIRO GUIMARAES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1313-10</v>
      </c>
      <c r="G133" s="13">
        <f>IF('[1]TCE - ANEXO III - Preencher'!H142="","",'[1]TCE - ANEXO III - Preencher'!H142)</f>
        <v>46143</v>
      </c>
      <c r="H133" s="14">
        <f>'[1]TCE - ANEXO III - Preencher'!I142</f>
        <v>0</v>
      </c>
      <c r="I133" s="14">
        <f>'[1]TCE - ANEXO III - Preencher'!J142</f>
        <v>1480.7120000000002</v>
      </c>
      <c r="J133" s="14">
        <f>'[1]TCE - ANEXO III - Preencher'!K142</f>
        <v>0</v>
      </c>
      <c r="K133" s="15">
        <f>'[1]TCE - ANEXO III - Preencher'!L142</f>
        <v>71.443564530289706</v>
      </c>
      <c r="L133" s="15">
        <f>'[1]TCE - ANEXO III - Preencher'!M142</f>
        <v>0.88</v>
      </c>
      <c r="M133" s="15">
        <f t="shared" si="13"/>
        <v>70.56356453028971</v>
      </c>
      <c r="N133" s="15">
        <f>'[1]TCE - ANEXO III - Preencher'!O142</f>
        <v>1.7740445126630799</v>
      </c>
      <c r="O133" s="15">
        <f>'[1]TCE - ANEXO III - Preencher'!P142</f>
        <v>0</v>
      </c>
      <c r="P133" s="16">
        <f t="shared" si="14"/>
        <v>1.7740445126630799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1553.0496090429531</v>
      </c>
    </row>
    <row r="134" spans="1:28" x14ac:dyDescent="0.25">
      <c r="A134" s="8">
        <f>IFERROR(VLOOKUP(B134,'[1]DADOS (OCULTAR)'!$Q$3:$S$136,3,0),"")</f>
        <v>10739225002323</v>
      </c>
      <c r="B134" s="9" t="str">
        <f>'[1]TCE - ANEXO III - Preencher'!C143</f>
        <v>HOSPITAL DOM MALAN - CG Nº 027/2022</v>
      </c>
      <c r="C134" s="10"/>
      <c r="D134" s="11" t="str">
        <f>'[1]TCE - ANEXO III - Preencher'!E143</f>
        <v>ANGELICA DE JESUS GOES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>
        <f>IF('[1]TCE - ANEXO III - Preencher'!H143="","",'[1]TCE - ANEXO III - Preencher'!H143)</f>
        <v>46143</v>
      </c>
      <c r="H134" s="14">
        <f>'[1]TCE - ANEXO III - Preencher'!I143</f>
        <v>0</v>
      </c>
      <c r="I134" s="14">
        <f>'[1]TCE - ANEXO III - Preencher'!J143</f>
        <v>155.61600000000001</v>
      </c>
      <c r="J134" s="14">
        <f>'[1]TCE - ANEXO III - Preencher'!K143</f>
        <v>0</v>
      </c>
      <c r="K134" s="15">
        <f>'[1]TCE - ANEXO III - Preencher'!L143</f>
        <v>71.443564530289706</v>
      </c>
      <c r="L134" s="15">
        <f>'[1]TCE - ANEXO III - Preencher'!M143</f>
        <v>1.62</v>
      </c>
      <c r="M134" s="15">
        <f t="shared" si="13"/>
        <v>69.823564530289701</v>
      </c>
      <c r="N134" s="15">
        <f>'[1]TCE - ANEXO III - Preencher'!O143</f>
        <v>1.7740445126630799</v>
      </c>
      <c r="O134" s="15">
        <f>'[1]TCE - ANEXO III - Preencher'!P143</f>
        <v>0</v>
      </c>
      <c r="P134" s="16">
        <f t="shared" si="14"/>
        <v>1.7740445126630799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227.21360904295278</v>
      </c>
    </row>
    <row r="135" spans="1:28" x14ac:dyDescent="0.25">
      <c r="A135" s="8">
        <f>IFERROR(VLOOKUP(B135,'[1]DADOS (OCULTAR)'!$Q$3:$S$136,3,0),"")</f>
        <v>10739225002323</v>
      </c>
      <c r="B135" s="9" t="str">
        <f>'[1]TCE - ANEXO III - Preencher'!C144</f>
        <v>HOSPITAL DOM MALAN - CG Nº 027/2022</v>
      </c>
      <c r="C135" s="10"/>
      <c r="D135" s="11" t="str">
        <f>'[1]TCE - ANEXO III - Preencher'!E144</f>
        <v>ANGELO SILVA DE MARINS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>
        <f>IF('[1]TCE - ANEXO III - Preencher'!H144="","",'[1]TCE - ANEXO III - Preencher'!H144)</f>
        <v>46143</v>
      </c>
      <c r="H135" s="14">
        <f>'[1]TCE - ANEXO III - Preencher'!I144</f>
        <v>0</v>
      </c>
      <c r="I135" s="14">
        <f>'[1]TCE - ANEXO III - Preencher'!J144</f>
        <v>371.32400000000001</v>
      </c>
      <c r="J135" s="14">
        <f>'[1]TCE - ANEXO III - Preencher'!K144</f>
        <v>0</v>
      </c>
      <c r="K135" s="15">
        <f>'[1]TCE - ANEXO III - Preencher'!L144</f>
        <v>71.443564530289706</v>
      </c>
      <c r="L135" s="15">
        <f>'[1]TCE - ANEXO III - Preencher'!M144</f>
        <v>2.12</v>
      </c>
      <c r="M135" s="15">
        <f t="shared" si="13"/>
        <v>69.323564530289701</v>
      </c>
      <c r="N135" s="15">
        <f>'[1]TCE - ANEXO III - Preencher'!O144</f>
        <v>1.7740445126630799</v>
      </c>
      <c r="O135" s="15">
        <f>'[1]TCE - ANEXO III - Preencher'!P144</f>
        <v>0</v>
      </c>
      <c r="P135" s="16">
        <f t="shared" si="14"/>
        <v>1.7740445126630799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2038.58</v>
      </c>
      <c r="Y135" s="15">
        <f>'[1]TCE - ANEXO III - Preencher'!Z144</f>
        <v>0</v>
      </c>
      <c r="Z135" s="16">
        <f t="shared" si="17"/>
        <v>2038.58</v>
      </c>
      <c r="AA135" s="17" t="str">
        <f>IF('[1]TCE - ANEXO III - Preencher'!AB144="","",'[1]TCE - ANEXO III - Preencher'!AB144)</f>
        <v>PISO ENFERMAGEM</v>
      </c>
      <c r="AB135" s="15">
        <f t="shared" si="12"/>
        <v>2481.0016090429526</v>
      </c>
    </row>
    <row r="136" spans="1:28" x14ac:dyDescent="0.25">
      <c r="A136" s="8">
        <f>IFERROR(VLOOKUP(B136,'[1]DADOS (OCULTAR)'!$Q$3:$S$136,3,0),"")</f>
        <v>10739225002323</v>
      </c>
      <c r="B136" s="9" t="str">
        <f>'[1]TCE - ANEXO III - Preencher'!C145</f>
        <v>HOSPITAL DOM MALAN - CG Nº 027/2022</v>
      </c>
      <c r="C136" s="10"/>
      <c r="D136" s="11" t="str">
        <f>'[1]TCE - ANEXO III - Preencher'!E145</f>
        <v>ANIETE ALVES FERREIRA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46143</v>
      </c>
      <c r="H136" s="14">
        <f>'[1]TCE - ANEXO III - Preencher'!I145</f>
        <v>0</v>
      </c>
      <c r="I136" s="14">
        <f>'[1]TCE - ANEXO III - Preencher'!J145</f>
        <v>194.18639999999999</v>
      </c>
      <c r="J136" s="14">
        <f>'[1]TCE - ANEXO III - Preencher'!K145</f>
        <v>0</v>
      </c>
      <c r="K136" s="15">
        <f>'[1]TCE - ANEXO III - Preencher'!L145</f>
        <v>71.443564530289706</v>
      </c>
      <c r="L136" s="15">
        <f>'[1]TCE - ANEXO III - Preencher'!M145</f>
        <v>1.64</v>
      </c>
      <c r="M136" s="15">
        <f t="shared" si="13"/>
        <v>69.803564530289705</v>
      </c>
      <c r="N136" s="15">
        <f>'[1]TCE - ANEXO III - Preencher'!O145</f>
        <v>1.7740445126630799</v>
      </c>
      <c r="O136" s="15">
        <f>'[1]TCE - ANEXO III - Preencher'!P145</f>
        <v>0</v>
      </c>
      <c r="P136" s="16">
        <f t="shared" si="14"/>
        <v>1.7740445126630799</v>
      </c>
      <c r="Q136" s="15">
        <f>'[1]TCE - ANEXO III - Preencher'!R145</f>
        <v>187.71394230769201</v>
      </c>
      <c r="R136" s="15">
        <f>'[1]TCE - ANEXO III - Preencher'!S145</f>
        <v>98.38</v>
      </c>
      <c r="S136" s="16">
        <f t="shared" si="15"/>
        <v>89.333942307692013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208.52</v>
      </c>
      <c r="Y136" s="15">
        <f>'[1]TCE - ANEXO III - Preencher'!Z145</f>
        <v>0</v>
      </c>
      <c r="Z136" s="16">
        <f t="shared" si="17"/>
        <v>208.52</v>
      </c>
      <c r="AA136" s="17" t="str">
        <f>IF('[1]TCE - ANEXO III - Preencher'!AB145="","",'[1]TCE - ANEXO III - Preencher'!AB145)</f>
        <v>PISO ENFERMAGEM</v>
      </c>
      <c r="AB136" s="15">
        <f t="shared" si="12"/>
        <v>563.61795135064472</v>
      </c>
    </row>
    <row r="137" spans="1:28" x14ac:dyDescent="0.25">
      <c r="A137" s="8">
        <f>IFERROR(VLOOKUP(B137,'[1]DADOS (OCULTAR)'!$Q$3:$S$136,3,0),"")</f>
        <v>10739225002323</v>
      </c>
      <c r="B137" s="9" t="str">
        <f>'[1]TCE - ANEXO III - Preencher'!C146</f>
        <v>HOSPITAL DOM MALAN - CG Nº 027/2022</v>
      </c>
      <c r="C137" s="10"/>
      <c r="D137" s="11" t="str">
        <f>'[1]TCE - ANEXO III - Preencher'!E146</f>
        <v>ANNA BEATRIZ MALTA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2236-05</v>
      </c>
      <c r="G137" s="13">
        <f>IF('[1]TCE - ANEXO III - Preencher'!H146="","",'[1]TCE - ANEXO III - Preencher'!H146)</f>
        <v>46143</v>
      </c>
      <c r="H137" s="14">
        <f>'[1]TCE - ANEXO III - Preencher'!I146</f>
        <v>0</v>
      </c>
      <c r="I137" s="14">
        <f>'[1]TCE - ANEXO III - Preencher'!J146</f>
        <v>327.09280000000001</v>
      </c>
      <c r="J137" s="14">
        <f>'[1]TCE - ANEXO III - Preencher'!K146</f>
        <v>0</v>
      </c>
      <c r="K137" s="15">
        <f>'[1]TCE - ANEXO III - Preencher'!L146</f>
        <v>71.443564530289706</v>
      </c>
      <c r="L137" s="15">
        <f>'[1]TCE - ANEXO III - Preencher'!M146</f>
        <v>2.15</v>
      </c>
      <c r="M137" s="15">
        <f t="shared" si="13"/>
        <v>69.2935645302897</v>
      </c>
      <c r="N137" s="15">
        <f>'[1]TCE - ANEXO III - Preencher'!O146</f>
        <v>1.7740445126630799</v>
      </c>
      <c r="O137" s="15">
        <f>'[1]TCE - ANEXO III - Preencher'!P146</f>
        <v>0</v>
      </c>
      <c r="P137" s="16">
        <f t="shared" si="14"/>
        <v>1.7740445126630799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398.16040904295278</v>
      </c>
    </row>
    <row r="138" spans="1:28" x14ac:dyDescent="0.25">
      <c r="A138" s="8">
        <f>IFERROR(VLOOKUP(B138,'[1]DADOS (OCULTAR)'!$Q$3:$S$136,3,0),"")</f>
        <v>10739225002323</v>
      </c>
      <c r="B138" s="9" t="str">
        <f>'[1]TCE - ANEXO III - Preencher'!C147</f>
        <v>HOSPITAL DOM MALAN - CG Nº 027/2022</v>
      </c>
      <c r="C138" s="10"/>
      <c r="D138" s="11" t="str">
        <f>'[1]TCE - ANEXO III - Preencher'!E147</f>
        <v>ANNA CAROLINA DOS SANTOS CORDEIRO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46143</v>
      </c>
      <c r="H138" s="14">
        <f>'[1]TCE - ANEXO III - Preencher'!I147</f>
        <v>0</v>
      </c>
      <c r="I138" s="14">
        <f>'[1]TCE - ANEXO III - Preencher'!J147</f>
        <v>306.58</v>
      </c>
      <c r="J138" s="14">
        <f>'[1]TCE - ANEXO III - Preencher'!K147</f>
        <v>0</v>
      </c>
      <c r="K138" s="15">
        <f>'[1]TCE - ANEXO III - Preencher'!L147</f>
        <v>71.443564530289706</v>
      </c>
      <c r="L138" s="15">
        <f>'[1]TCE - ANEXO III - Preencher'!M147</f>
        <v>1.64</v>
      </c>
      <c r="M138" s="15">
        <f t="shared" si="13"/>
        <v>69.803564530289705</v>
      </c>
      <c r="N138" s="15">
        <f>'[1]TCE - ANEXO III - Preencher'!O147</f>
        <v>1.7740445126630799</v>
      </c>
      <c r="O138" s="15">
        <f>'[1]TCE - ANEXO III - Preencher'!P147</f>
        <v>0</v>
      </c>
      <c r="P138" s="16">
        <f t="shared" si="14"/>
        <v>1.7740445126630799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1563.94</v>
      </c>
      <c r="Y138" s="15">
        <f>'[1]TCE - ANEXO III - Preencher'!Z147</f>
        <v>0</v>
      </c>
      <c r="Z138" s="16">
        <f t="shared" si="17"/>
        <v>1563.94</v>
      </c>
      <c r="AA138" s="17" t="str">
        <f>IF('[1]TCE - ANEXO III - Preencher'!AB147="","",'[1]TCE - ANEXO III - Preencher'!AB147)</f>
        <v>PISO ENFERMAGEM</v>
      </c>
      <c r="AB138" s="15">
        <f t="shared" si="12"/>
        <v>1942.0976090429529</v>
      </c>
    </row>
    <row r="139" spans="1:28" x14ac:dyDescent="0.25">
      <c r="A139" s="8">
        <f>IFERROR(VLOOKUP(B139,'[1]DADOS (OCULTAR)'!$Q$3:$S$136,3,0),"")</f>
        <v>10739225002323</v>
      </c>
      <c r="B139" s="9" t="str">
        <f>'[1]TCE - ANEXO III - Preencher'!C148</f>
        <v>HOSPITAL DOM MALAN - CG Nº 027/2022</v>
      </c>
      <c r="C139" s="10"/>
      <c r="D139" s="11" t="str">
        <f>'[1]TCE - ANEXO III - Preencher'!E148</f>
        <v>ANNA CAROLINE FIGUEIREDO FALCAO DE AMORIM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2251-22</v>
      </c>
      <c r="G139" s="13">
        <f>IF('[1]TCE - ANEXO III - Preencher'!H148="","",'[1]TCE - ANEXO III - Preencher'!H148)</f>
        <v>46143</v>
      </c>
      <c r="H139" s="14">
        <f>'[1]TCE - ANEXO III - Preencher'!I148</f>
        <v>0</v>
      </c>
      <c r="I139" s="14">
        <f>'[1]TCE - ANEXO III - Preencher'!J148</f>
        <v>728.4</v>
      </c>
      <c r="J139" s="14">
        <f>'[1]TCE - ANEXO III - Preencher'!K148</f>
        <v>0</v>
      </c>
      <c r="K139" s="15">
        <f>'[1]TCE - ANEXO III - Preencher'!L148</f>
        <v>71.443564530289706</v>
      </c>
      <c r="L139" s="15">
        <f>'[1]TCE - ANEXO III - Preencher'!M148</f>
        <v>8.01</v>
      </c>
      <c r="M139" s="15">
        <f t="shared" si="13"/>
        <v>63.433564530289708</v>
      </c>
      <c r="N139" s="15">
        <f>'[1]TCE - ANEXO III - Preencher'!O148</f>
        <v>1.7740445126630799</v>
      </c>
      <c r="O139" s="15">
        <f>'[1]TCE - ANEXO III - Preencher'!P148</f>
        <v>0</v>
      </c>
      <c r="P139" s="16">
        <f t="shared" si="14"/>
        <v>1.7740445126630799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793.60760904295273</v>
      </c>
    </row>
    <row r="140" spans="1:28" x14ac:dyDescent="0.25">
      <c r="A140" s="8">
        <f>IFERROR(VLOOKUP(B140,'[1]DADOS (OCULTAR)'!$Q$3:$S$136,3,0),"")</f>
        <v>10739225002323</v>
      </c>
      <c r="B140" s="9" t="str">
        <f>'[1]TCE - ANEXO III - Preencher'!C149</f>
        <v>HOSPITAL DOM MALAN - CG Nº 027/2022</v>
      </c>
      <c r="C140" s="10"/>
      <c r="D140" s="11" t="str">
        <f>'[1]TCE - ANEXO III - Preencher'!E149</f>
        <v>ANNA CLARA DE ARAUJO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>
        <f>IF('[1]TCE - ANEXO III - Preencher'!H149="","",'[1]TCE - ANEXO III - Preencher'!H149)</f>
        <v>46143</v>
      </c>
      <c r="H140" s="14">
        <f>'[1]TCE - ANEXO III - Preencher'!I149</f>
        <v>0</v>
      </c>
      <c r="I140" s="14">
        <f>'[1]TCE - ANEXO III - Preencher'!J149</f>
        <v>305.46480000000003</v>
      </c>
      <c r="J140" s="14">
        <f>'[1]TCE - ANEXO III - Preencher'!K149</f>
        <v>0</v>
      </c>
      <c r="K140" s="15">
        <f>'[1]TCE - ANEXO III - Preencher'!L149</f>
        <v>71.443564530289706</v>
      </c>
      <c r="L140" s="15">
        <f>'[1]TCE - ANEXO III - Preencher'!M149</f>
        <v>1.98</v>
      </c>
      <c r="M140" s="15">
        <f t="shared" si="13"/>
        <v>69.463564530289702</v>
      </c>
      <c r="N140" s="15">
        <f>'[1]TCE - ANEXO III - Preencher'!O149</f>
        <v>1.7740445126630799</v>
      </c>
      <c r="O140" s="15">
        <f>'[1]TCE - ANEXO III - Preencher'!P149</f>
        <v>0</v>
      </c>
      <c r="P140" s="16">
        <f t="shared" si="14"/>
        <v>1.7740445126630799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1427</v>
      </c>
      <c r="Y140" s="15">
        <f>'[1]TCE - ANEXO III - Preencher'!Z149</f>
        <v>0</v>
      </c>
      <c r="Z140" s="16">
        <f t="shared" si="17"/>
        <v>1427</v>
      </c>
      <c r="AA140" s="17" t="str">
        <f>IF('[1]TCE - ANEXO III - Preencher'!AB149="","",'[1]TCE - ANEXO III - Preencher'!AB149)</f>
        <v>PISO ENFERMAGEM</v>
      </c>
      <c r="AB140" s="15">
        <f t="shared" si="12"/>
        <v>1803.7024090429527</v>
      </c>
    </row>
    <row r="141" spans="1:28" x14ac:dyDescent="0.25">
      <c r="A141" s="8">
        <f>IFERROR(VLOOKUP(B141,'[1]DADOS (OCULTAR)'!$Q$3:$S$136,3,0),"")</f>
        <v>10739225002323</v>
      </c>
      <c r="B141" s="9" t="str">
        <f>'[1]TCE - ANEXO III - Preencher'!C150</f>
        <v>HOSPITAL DOM MALAN - CG Nº 027/2022</v>
      </c>
      <c r="C141" s="10"/>
      <c r="D141" s="11" t="str">
        <f>'[1]TCE - ANEXO III - Preencher'!E150</f>
        <v>ANNA KARLA SOUZA REIS GOMES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4110-10</v>
      </c>
      <c r="G141" s="13">
        <f>IF('[1]TCE - ANEXO III - Preencher'!H150="","",'[1]TCE - ANEXO III - Preencher'!H150)</f>
        <v>46143</v>
      </c>
      <c r="H141" s="14">
        <f>'[1]TCE - ANEXO III - Preencher'!I150</f>
        <v>0</v>
      </c>
      <c r="I141" s="14">
        <f>'[1]TCE - ANEXO III - Preencher'!J150</f>
        <v>17.479000000000003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1.7740445126630799</v>
      </c>
      <c r="O141" s="15">
        <f>'[1]TCE - ANEXO III - Preencher'!P150</f>
        <v>0</v>
      </c>
      <c r="P141" s="16">
        <f t="shared" si="14"/>
        <v>1.7740445126630799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19.253044512663081</v>
      </c>
    </row>
    <row r="142" spans="1:28" x14ac:dyDescent="0.25">
      <c r="A142" s="8">
        <f>IFERROR(VLOOKUP(B142,'[1]DADOS (OCULTAR)'!$Q$3:$S$136,3,0),"")</f>
        <v>10739225002323</v>
      </c>
      <c r="B142" s="9" t="str">
        <f>'[1]TCE - ANEXO III - Preencher'!C151</f>
        <v>HOSPITAL DOM MALAN - CG Nº 027/2022</v>
      </c>
      <c r="C142" s="10"/>
      <c r="D142" s="11" t="str">
        <f>'[1]TCE - ANEXO III - Preencher'!E151</f>
        <v>ANNA PAULA DE SOUZA SANTOS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>
        <f>IF('[1]TCE - ANEXO III - Preencher'!H151="","",'[1]TCE - ANEXO III - Preencher'!H151)</f>
        <v>46143</v>
      </c>
      <c r="H142" s="14">
        <f>'[1]TCE - ANEXO III - Preencher'!I151</f>
        <v>0</v>
      </c>
      <c r="I142" s="14">
        <f>'[1]TCE - ANEXO III - Preencher'!J151</f>
        <v>408.09360000000004</v>
      </c>
      <c r="J142" s="14">
        <f>'[1]TCE - ANEXO III - Preencher'!K151</f>
        <v>0</v>
      </c>
      <c r="K142" s="15">
        <f>'[1]TCE - ANEXO III - Preencher'!L151</f>
        <v>71.443564530289706</v>
      </c>
      <c r="L142" s="15">
        <f>'[1]TCE - ANEXO III - Preencher'!M151</f>
        <v>2.12</v>
      </c>
      <c r="M142" s="15">
        <f t="shared" si="13"/>
        <v>69.323564530289701</v>
      </c>
      <c r="N142" s="15">
        <f>'[1]TCE - ANEXO III - Preencher'!O151</f>
        <v>1.7740445126630799</v>
      </c>
      <c r="O142" s="15">
        <f>'[1]TCE - ANEXO III - Preencher'!P151</f>
        <v>0</v>
      </c>
      <c r="P142" s="16">
        <f t="shared" si="14"/>
        <v>1.7740445126630799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2038.58</v>
      </c>
      <c r="Y142" s="15">
        <f>'[1]TCE - ANEXO III - Preencher'!Z151</f>
        <v>0</v>
      </c>
      <c r="Z142" s="16">
        <f t="shared" si="17"/>
        <v>2038.58</v>
      </c>
      <c r="AA142" s="17" t="str">
        <f>IF('[1]TCE - ANEXO III - Preencher'!AB151="","",'[1]TCE - ANEXO III - Preencher'!AB151)</f>
        <v>PISO ENFERMAGEM</v>
      </c>
      <c r="AB142" s="15">
        <f t="shared" si="12"/>
        <v>2517.7712090429527</v>
      </c>
    </row>
    <row r="143" spans="1:28" x14ac:dyDescent="0.25">
      <c r="A143" s="8">
        <f>IFERROR(VLOOKUP(B143,'[1]DADOS (OCULTAR)'!$Q$3:$S$136,3,0),"")</f>
        <v>10739225002323</v>
      </c>
      <c r="B143" s="9" t="str">
        <f>'[1]TCE - ANEXO III - Preencher'!C152</f>
        <v>HOSPITAL DOM MALAN - CG Nº 027/2022</v>
      </c>
      <c r="C143" s="10"/>
      <c r="D143" s="11" t="str">
        <f>'[1]TCE - ANEXO III - Preencher'!E152</f>
        <v>ANNA THASSIA RODRIGUES FREIRE DE CARVALHO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4110-10</v>
      </c>
      <c r="G143" s="13">
        <f>IF('[1]TCE - ANEXO III - Preencher'!H152="","",'[1]TCE - ANEXO III - Preencher'!H152)</f>
        <v>46143</v>
      </c>
      <c r="H143" s="14">
        <f>'[1]TCE - ANEXO III - Preencher'!I152</f>
        <v>0</v>
      </c>
      <c r="I143" s="14">
        <f>'[1]TCE - ANEXO III - Preencher'!J152</f>
        <v>155.61600000000001</v>
      </c>
      <c r="J143" s="14">
        <f>'[1]TCE - ANEXO III - Preencher'!K152</f>
        <v>0</v>
      </c>
      <c r="K143" s="15">
        <f>'[1]TCE - ANEXO III - Preencher'!L152</f>
        <v>71.443564530289706</v>
      </c>
      <c r="L143" s="15">
        <f>'[1]TCE - ANEXO III - Preencher'!M152</f>
        <v>1.62</v>
      </c>
      <c r="M143" s="15">
        <f t="shared" si="13"/>
        <v>69.823564530289701</v>
      </c>
      <c r="N143" s="15">
        <f>'[1]TCE - ANEXO III - Preencher'!O152</f>
        <v>1.7740445126630799</v>
      </c>
      <c r="O143" s="15">
        <f>'[1]TCE - ANEXO III - Preencher'!P152</f>
        <v>0</v>
      </c>
      <c r="P143" s="16">
        <f t="shared" si="14"/>
        <v>1.7740445126630799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227.21360904295278</v>
      </c>
    </row>
    <row r="144" spans="1:28" x14ac:dyDescent="0.25">
      <c r="A144" s="8">
        <f>IFERROR(VLOOKUP(B144,'[1]DADOS (OCULTAR)'!$Q$3:$S$136,3,0),"")</f>
        <v>10739225002323</v>
      </c>
      <c r="B144" s="9" t="str">
        <f>'[1]TCE - ANEXO III - Preencher'!C153</f>
        <v>HOSPITAL DOM MALAN - CG Nº 027/2022</v>
      </c>
      <c r="C144" s="10"/>
      <c r="D144" s="11" t="str">
        <f>'[1]TCE - ANEXO III - Preencher'!E153</f>
        <v>ANNE ITAMARA FREIRE LIMA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>
        <f>IF('[1]TCE - ANEXO III - Preencher'!H153="","",'[1]TCE - ANEXO III - Preencher'!H153)</f>
        <v>46143</v>
      </c>
      <c r="H144" s="14">
        <f>'[1]TCE - ANEXO III - Preencher'!I153</f>
        <v>0</v>
      </c>
      <c r="I144" s="14">
        <f>'[1]TCE - ANEXO III - Preencher'!J153</f>
        <v>368.05680000000001</v>
      </c>
      <c r="J144" s="14">
        <f>'[1]TCE - ANEXO III - Preencher'!K153</f>
        <v>0</v>
      </c>
      <c r="K144" s="15">
        <f>'[1]TCE - ANEXO III - Preencher'!L153</f>
        <v>71.443564530289706</v>
      </c>
      <c r="L144" s="15">
        <f>'[1]TCE - ANEXO III - Preencher'!M153</f>
        <v>2.12</v>
      </c>
      <c r="M144" s="15">
        <f t="shared" si="13"/>
        <v>69.323564530289701</v>
      </c>
      <c r="N144" s="15">
        <f>'[1]TCE - ANEXO III - Preencher'!O153</f>
        <v>1.7740445126630799</v>
      </c>
      <c r="O144" s="15">
        <f>'[1]TCE - ANEXO III - Preencher'!P153</f>
        <v>0</v>
      </c>
      <c r="P144" s="16">
        <f t="shared" si="14"/>
        <v>1.7740445126630799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2038.58</v>
      </c>
      <c r="Y144" s="15">
        <f>'[1]TCE - ANEXO III - Preencher'!Z153</f>
        <v>0</v>
      </c>
      <c r="Z144" s="16">
        <f t="shared" si="17"/>
        <v>2038.58</v>
      </c>
      <c r="AA144" s="17" t="str">
        <f>IF('[1]TCE - ANEXO III - Preencher'!AB153="","",'[1]TCE - ANEXO III - Preencher'!AB153)</f>
        <v>PISO ENFERMAGEM</v>
      </c>
      <c r="AB144" s="15">
        <f t="shared" si="12"/>
        <v>2477.7344090429528</v>
      </c>
    </row>
    <row r="145" spans="1:28" x14ac:dyDescent="0.25">
      <c r="A145" s="8">
        <f>IFERROR(VLOOKUP(B145,'[1]DADOS (OCULTAR)'!$Q$3:$S$136,3,0),"")</f>
        <v>10739225002323</v>
      </c>
      <c r="B145" s="9" t="str">
        <f>'[1]TCE - ANEXO III - Preencher'!C154</f>
        <v>HOSPITAL DOM MALAN - CG Nº 027/2022</v>
      </c>
      <c r="C145" s="10"/>
      <c r="D145" s="11" t="str">
        <f>'[1]TCE - ANEXO III - Preencher'!E154</f>
        <v>ANNY ALLYNNE DE SOUZA MARINS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>
        <f>IF('[1]TCE - ANEXO III - Preencher'!H154="","",'[1]TCE - ANEXO III - Preencher'!H154)</f>
        <v>46143</v>
      </c>
      <c r="H145" s="14">
        <f>'[1]TCE - ANEXO III - Preencher'!I154</f>
        <v>0</v>
      </c>
      <c r="I145" s="14">
        <f>'[1]TCE - ANEXO III - Preencher'!J154</f>
        <v>371.34960000000001</v>
      </c>
      <c r="J145" s="14">
        <f>'[1]TCE - ANEXO III - Preencher'!K154</f>
        <v>0</v>
      </c>
      <c r="K145" s="15">
        <f>'[1]TCE - ANEXO III - Preencher'!L154</f>
        <v>71.443564530289706</v>
      </c>
      <c r="L145" s="15">
        <f>'[1]TCE - ANEXO III - Preencher'!M154</f>
        <v>2.12</v>
      </c>
      <c r="M145" s="15">
        <f t="shared" si="13"/>
        <v>69.323564530289701</v>
      </c>
      <c r="N145" s="15">
        <f>'[1]TCE - ANEXO III - Preencher'!O154</f>
        <v>1.7740445126630799</v>
      </c>
      <c r="O145" s="15">
        <f>'[1]TCE - ANEXO III - Preencher'!P154</f>
        <v>0</v>
      </c>
      <c r="P145" s="16">
        <f t="shared" si="14"/>
        <v>1.7740445126630799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2038.58</v>
      </c>
      <c r="Y145" s="15">
        <f>'[1]TCE - ANEXO III - Preencher'!Z154</f>
        <v>0</v>
      </c>
      <c r="Z145" s="16">
        <f t="shared" si="17"/>
        <v>2038.58</v>
      </c>
      <c r="AA145" s="17" t="str">
        <f>IF('[1]TCE - ANEXO III - Preencher'!AB154="","",'[1]TCE - ANEXO III - Preencher'!AB154)</f>
        <v>PISO ENFERMAGEM</v>
      </c>
      <c r="AB145" s="15">
        <f t="shared" si="12"/>
        <v>2481.0272090429526</v>
      </c>
    </row>
    <row r="146" spans="1:28" x14ac:dyDescent="0.25">
      <c r="A146" s="8">
        <f>IFERROR(VLOOKUP(B146,'[1]DADOS (OCULTAR)'!$Q$3:$S$136,3,0),"")</f>
        <v>10739225002323</v>
      </c>
      <c r="B146" s="9" t="str">
        <f>'[1]TCE - ANEXO III - Preencher'!C155</f>
        <v>HOSPITAL DOM MALAN - CG Nº 027/2022</v>
      </c>
      <c r="C146" s="10"/>
      <c r="D146" s="11" t="str">
        <f>'[1]TCE - ANEXO III - Preencher'!E155</f>
        <v>ANNY KATTARINY ATAIDE VIANA RIBEIRO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46143</v>
      </c>
      <c r="H146" s="14">
        <f>'[1]TCE - ANEXO III - Preencher'!I155</f>
        <v>0</v>
      </c>
      <c r="I146" s="14">
        <f>'[1]TCE - ANEXO III - Preencher'!J155</f>
        <v>270.06959999999998</v>
      </c>
      <c r="J146" s="14">
        <f>'[1]TCE - ANEXO III - Preencher'!K155</f>
        <v>0</v>
      </c>
      <c r="K146" s="15">
        <f>'[1]TCE - ANEXO III - Preencher'!L155</f>
        <v>71.443564530289706</v>
      </c>
      <c r="L146" s="15">
        <f>'[1]TCE - ANEXO III - Preencher'!M155</f>
        <v>1.64</v>
      </c>
      <c r="M146" s="15">
        <f t="shared" si="13"/>
        <v>69.803564530289705</v>
      </c>
      <c r="N146" s="15">
        <f>'[1]TCE - ANEXO III - Preencher'!O155</f>
        <v>1.7740445126630799</v>
      </c>
      <c r="O146" s="15">
        <f>'[1]TCE - ANEXO III - Preencher'!P155</f>
        <v>0</v>
      </c>
      <c r="P146" s="16">
        <f t="shared" si="14"/>
        <v>1.7740445126630799</v>
      </c>
      <c r="Q146" s="15">
        <f>'[1]TCE - ANEXO III - Preencher'!R155</f>
        <v>187.71394230769201</v>
      </c>
      <c r="R146" s="15">
        <f>'[1]TCE - ANEXO III - Preencher'!S155</f>
        <v>98.38</v>
      </c>
      <c r="S146" s="16">
        <f t="shared" si="15"/>
        <v>89.333942307692013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1251.1400000000001</v>
      </c>
      <c r="Y146" s="15">
        <f>'[1]TCE - ANEXO III - Preencher'!Z155</f>
        <v>0</v>
      </c>
      <c r="Z146" s="16">
        <f t="shared" si="17"/>
        <v>1251.1400000000001</v>
      </c>
      <c r="AA146" s="17" t="str">
        <f>IF('[1]TCE - ANEXO III - Preencher'!AB155="","",'[1]TCE - ANEXO III - Preencher'!AB155)</f>
        <v>PISO ENFERMAGEM</v>
      </c>
      <c r="AB146" s="15">
        <f t="shared" si="12"/>
        <v>1682.1211513506448</v>
      </c>
    </row>
    <row r="147" spans="1:28" x14ac:dyDescent="0.25">
      <c r="A147" s="8">
        <f>IFERROR(VLOOKUP(B147,'[1]DADOS (OCULTAR)'!$Q$3:$S$136,3,0),"")</f>
        <v>10739225002323</v>
      </c>
      <c r="B147" s="9" t="str">
        <f>'[1]TCE - ANEXO III - Preencher'!C156</f>
        <v>HOSPITAL DOM MALAN - CG Nº 027/2022</v>
      </c>
      <c r="C147" s="10"/>
      <c r="D147" s="11" t="str">
        <f>'[1]TCE - ANEXO III - Preencher'!E156</f>
        <v>ANTHONY SAMUEL SILVA PEREIRA NUNES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4110-10</v>
      </c>
      <c r="G147" s="13">
        <f>IF('[1]TCE - ANEXO III - Preencher'!H156="","",'[1]TCE - ANEXO III - Preencher'!H156)</f>
        <v>46143</v>
      </c>
      <c r="H147" s="14">
        <f>'[1]TCE - ANEXO III - Preencher'!I156</f>
        <v>0</v>
      </c>
      <c r="I147" s="14">
        <f>'[1]TCE - ANEXO III - Preencher'!J156</f>
        <v>17.192399999999999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1.7740445126630799</v>
      </c>
      <c r="O147" s="15">
        <f>'[1]TCE - ANEXO III - Preencher'!P156</f>
        <v>0</v>
      </c>
      <c r="P147" s="16">
        <f t="shared" si="14"/>
        <v>1.7740445126630799</v>
      </c>
      <c r="Q147" s="15">
        <f>'[1]TCE - ANEXO III - Preencher'!R156</f>
        <v>187.71394230769201</v>
      </c>
      <c r="R147" s="15">
        <f>'[1]TCE - ANEXO III - Preencher'!S156</f>
        <v>51.58</v>
      </c>
      <c r="S147" s="16">
        <f t="shared" si="15"/>
        <v>136.133942307692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155.10038682035508</v>
      </c>
    </row>
    <row r="148" spans="1:28" x14ac:dyDescent="0.25">
      <c r="A148" s="8">
        <f>IFERROR(VLOOKUP(B148,'[1]DADOS (OCULTAR)'!$Q$3:$S$136,3,0),"")</f>
        <v>10739225002323</v>
      </c>
      <c r="B148" s="9" t="str">
        <f>'[1]TCE - ANEXO III - Preencher'!C157</f>
        <v>HOSPITAL DOM MALAN - CG Nº 027/2022</v>
      </c>
      <c r="C148" s="10"/>
      <c r="D148" s="11" t="str">
        <f>'[1]TCE - ANEXO III - Preencher'!E157</f>
        <v>ANTONIELA DOS SANTOS FERREIRA GOMES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>
        <f>IF('[1]TCE - ANEXO III - Preencher'!H157="","",'[1]TCE - ANEXO III - Preencher'!H157)</f>
        <v>46143</v>
      </c>
      <c r="H148" s="14">
        <f>'[1]TCE - ANEXO III - Preencher'!I157</f>
        <v>0</v>
      </c>
      <c r="I148" s="14">
        <f>'[1]TCE - ANEXO III - Preencher'!J157</f>
        <v>175.71040000000002</v>
      </c>
      <c r="J148" s="14">
        <f>'[1]TCE - ANEXO III - Preencher'!K157</f>
        <v>0</v>
      </c>
      <c r="K148" s="15">
        <f>'[1]TCE - ANEXO III - Preencher'!L157</f>
        <v>71.443564530289706</v>
      </c>
      <c r="L148" s="15">
        <f>'[1]TCE - ANEXO III - Preencher'!M157</f>
        <v>1.7</v>
      </c>
      <c r="M148" s="15">
        <f t="shared" si="13"/>
        <v>69.743564530289703</v>
      </c>
      <c r="N148" s="15">
        <f>'[1]TCE - ANEXO III - Preencher'!O157</f>
        <v>1.7740445126630799</v>
      </c>
      <c r="O148" s="15">
        <f>'[1]TCE - ANEXO III - Preencher'!P157</f>
        <v>0</v>
      </c>
      <c r="P148" s="16">
        <f t="shared" si="14"/>
        <v>1.7740445126630799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138.38999999999999</v>
      </c>
      <c r="U148" s="15">
        <f>'[1]TCE - ANEXO III - Preencher'!V157</f>
        <v>0</v>
      </c>
      <c r="V148" s="16">
        <f t="shared" si="16"/>
        <v>138.38999999999999</v>
      </c>
      <c r="W148" s="17" t="str">
        <f>IF('[1]TCE - ANEXO III - Preencher'!X157="","",'[1]TCE - ANEXO III - Preencher'!X157)</f>
        <v>AUXILIO CRECHE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385.61800904295279</v>
      </c>
    </row>
    <row r="149" spans="1:28" x14ac:dyDescent="0.25">
      <c r="A149" s="8">
        <f>IFERROR(VLOOKUP(B149,'[1]DADOS (OCULTAR)'!$Q$3:$S$136,3,0),"")</f>
        <v>10739225002323</v>
      </c>
      <c r="B149" s="9" t="str">
        <f>'[1]TCE - ANEXO III - Preencher'!C158</f>
        <v>HOSPITAL DOM MALAN - CG Nº 027/2022</v>
      </c>
      <c r="C149" s="10"/>
      <c r="D149" s="11" t="str">
        <f>'[1]TCE - ANEXO III - Preencher'!E158</f>
        <v>ANTONIO JAIRO NUNES GUIMARAES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2149-15</v>
      </c>
      <c r="G149" s="13">
        <f>IF('[1]TCE - ANEXO III - Preencher'!H158="","",'[1]TCE - ANEXO III - Preencher'!H158)</f>
        <v>46143</v>
      </c>
      <c r="H149" s="14">
        <f>'[1]TCE - ANEXO III - Preencher'!I158</f>
        <v>0</v>
      </c>
      <c r="I149" s="14">
        <f>'[1]TCE - ANEXO III - Preencher'!J158</f>
        <v>717.58800000000008</v>
      </c>
      <c r="J149" s="14">
        <f>'[1]TCE - ANEXO III - Preencher'!K158</f>
        <v>0</v>
      </c>
      <c r="K149" s="15">
        <f>'[1]TCE - ANEXO III - Preencher'!L158</f>
        <v>71.443564530289706</v>
      </c>
      <c r="L149" s="15">
        <f>'[1]TCE - ANEXO III - Preencher'!M158</f>
        <v>8.65</v>
      </c>
      <c r="M149" s="15">
        <f t="shared" si="13"/>
        <v>62.793564530289707</v>
      </c>
      <c r="N149" s="15">
        <f>'[1]TCE - ANEXO III - Preencher'!O158</f>
        <v>1.7740445126630799</v>
      </c>
      <c r="O149" s="15">
        <f>'[1]TCE - ANEXO III - Preencher'!P158</f>
        <v>0</v>
      </c>
      <c r="P149" s="16">
        <f t="shared" si="14"/>
        <v>1.7740445126630799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782.15560904295285</v>
      </c>
    </row>
    <row r="150" spans="1:28" x14ac:dyDescent="0.25">
      <c r="A150" s="8">
        <f>IFERROR(VLOOKUP(B150,'[1]DADOS (OCULTAR)'!$Q$3:$S$136,3,0),"")</f>
        <v>10739225002323</v>
      </c>
      <c r="B150" s="9" t="str">
        <f>'[1]TCE - ANEXO III - Preencher'!C159</f>
        <v>HOSPITAL DOM MALAN - CG Nº 027/2022</v>
      </c>
      <c r="C150" s="10"/>
      <c r="D150" s="11" t="str">
        <f>'[1]TCE - ANEXO III - Preencher'!E159</f>
        <v>ANTONIO SAULO ARAUJO BASTOS D OLIVEIRA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4110-10</v>
      </c>
      <c r="G150" s="13">
        <f>IF('[1]TCE - ANEXO III - Preencher'!H159="","",'[1]TCE - ANEXO III - Preencher'!H159)</f>
        <v>46143</v>
      </c>
      <c r="H150" s="14">
        <f>'[1]TCE - ANEXO III - Preencher'!I159</f>
        <v>0</v>
      </c>
      <c r="I150" s="14">
        <f>'[1]TCE - ANEXO III - Preencher'!J159</f>
        <v>245.86080000000001</v>
      </c>
      <c r="J150" s="14">
        <f>'[1]TCE - ANEXO III - Preencher'!K159</f>
        <v>0</v>
      </c>
      <c r="K150" s="15">
        <f>'[1]TCE - ANEXO III - Preencher'!L159</f>
        <v>71.443564530289706</v>
      </c>
      <c r="L150" s="15">
        <f>'[1]TCE - ANEXO III - Preencher'!M159</f>
        <v>0.78</v>
      </c>
      <c r="M150" s="15">
        <f t="shared" si="13"/>
        <v>70.663564530289705</v>
      </c>
      <c r="N150" s="15">
        <f>'[1]TCE - ANEXO III - Preencher'!O159</f>
        <v>1.7740445126630799</v>
      </c>
      <c r="O150" s="15">
        <f>'[1]TCE - ANEXO III - Preencher'!P159</f>
        <v>0</v>
      </c>
      <c r="P150" s="16">
        <f t="shared" si="14"/>
        <v>1.7740445126630799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318.29840904295281</v>
      </c>
    </row>
    <row r="151" spans="1:28" x14ac:dyDescent="0.25">
      <c r="A151" s="8">
        <f>IFERROR(VLOOKUP(B151,'[1]DADOS (OCULTAR)'!$Q$3:$S$136,3,0),"")</f>
        <v>10739225002323</v>
      </c>
      <c r="B151" s="9" t="str">
        <f>'[1]TCE - ANEXO III - Preencher'!C160</f>
        <v>HOSPITAL DOM MALAN - CG Nº 027/2022</v>
      </c>
      <c r="C151" s="10"/>
      <c r="D151" s="11" t="str">
        <f>'[1]TCE - ANEXO III - Preencher'!E160</f>
        <v>ANY CAROLINE PEREIRA DE SOUZA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4110-10</v>
      </c>
      <c r="G151" s="13">
        <f>IF('[1]TCE - ANEXO III - Preencher'!H160="","",'[1]TCE - ANEXO III - Preencher'!H160)</f>
        <v>46143</v>
      </c>
      <c r="H151" s="14">
        <f>'[1]TCE - ANEXO III - Preencher'!I160</f>
        <v>0</v>
      </c>
      <c r="I151" s="14">
        <f>'[1]TCE - ANEXO III - Preencher'!J160</f>
        <v>295.428</v>
      </c>
      <c r="J151" s="14">
        <f>'[1]TCE - ANEXO III - Preencher'!K160</f>
        <v>0</v>
      </c>
      <c r="K151" s="15">
        <f>'[1]TCE - ANEXO III - Preencher'!L160</f>
        <v>71.443564530289706</v>
      </c>
      <c r="L151" s="15">
        <f>'[1]TCE - ANEXO III - Preencher'!M160</f>
        <v>0.11</v>
      </c>
      <c r="M151" s="15">
        <f t="shared" si="13"/>
        <v>71.333564530289706</v>
      </c>
      <c r="N151" s="15">
        <f>'[1]TCE - ANEXO III - Preencher'!O160</f>
        <v>1.7740445126630799</v>
      </c>
      <c r="O151" s="15">
        <f>'[1]TCE - ANEXO III - Preencher'!P160</f>
        <v>0</v>
      </c>
      <c r="P151" s="16">
        <f t="shared" si="14"/>
        <v>1.7740445126630799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162.1</v>
      </c>
      <c r="U151" s="15">
        <f>'[1]TCE - ANEXO III - Preencher'!V160</f>
        <v>0</v>
      </c>
      <c r="V151" s="16">
        <f t="shared" si="16"/>
        <v>162.1</v>
      </c>
      <c r="W151" s="17" t="str">
        <f>IF('[1]TCE - ANEXO III - Preencher'!X160="","",'[1]TCE - ANEXO III - Preencher'!X160)</f>
        <v>AUXILIO CRECHE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530.63560904295275</v>
      </c>
    </row>
    <row r="152" spans="1:28" x14ac:dyDescent="0.25">
      <c r="A152" s="8">
        <f>IFERROR(VLOOKUP(B152,'[1]DADOS (OCULTAR)'!$Q$3:$S$136,3,0),"")</f>
        <v>10739225002323</v>
      </c>
      <c r="B152" s="9" t="str">
        <f>'[1]TCE - ANEXO III - Preencher'!C161</f>
        <v>HOSPITAL DOM MALAN - CG Nº 027/2022</v>
      </c>
      <c r="C152" s="10"/>
      <c r="D152" s="11" t="str">
        <f>'[1]TCE - ANEXO III - Preencher'!E161</f>
        <v>APARECIDA LUANDA XAVIER ALVES FELIX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5211-30</v>
      </c>
      <c r="G152" s="13">
        <f>IF('[1]TCE - ANEXO III - Preencher'!H161="","",'[1]TCE - ANEXO III - Preencher'!H161)</f>
        <v>46143</v>
      </c>
      <c r="H152" s="14">
        <f>'[1]TCE - ANEXO III - Preencher'!I161</f>
        <v>0</v>
      </c>
      <c r="I152" s="14">
        <f>'[1]TCE - ANEXO III - Preencher'!J161</f>
        <v>195.96240000000003</v>
      </c>
      <c r="J152" s="14">
        <f>'[1]TCE - ANEXO III - Preencher'!K161</f>
        <v>0</v>
      </c>
      <c r="K152" s="15">
        <f>'[1]TCE - ANEXO III - Preencher'!L161</f>
        <v>71.443564530289706</v>
      </c>
      <c r="L152" s="15">
        <f>'[1]TCE - ANEXO III - Preencher'!M161</f>
        <v>1.62</v>
      </c>
      <c r="M152" s="15">
        <f t="shared" si="13"/>
        <v>69.823564530289701</v>
      </c>
      <c r="N152" s="15">
        <f>'[1]TCE - ANEXO III - Preencher'!O161</f>
        <v>1.7740445126630799</v>
      </c>
      <c r="O152" s="15">
        <f>'[1]TCE - ANEXO III - Preencher'!P161</f>
        <v>0</v>
      </c>
      <c r="P152" s="16">
        <f t="shared" si="14"/>
        <v>1.7740445126630799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267.5600090429528</v>
      </c>
    </row>
    <row r="153" spans="1:28" x14ac:dyDescent="0.25">
      <c r="A153" s="8">
        <f>IFERROR(VLOOKUP(B153,'[1]DADOS (OCULTAR)'!$Q$3:$S$136,3,0),"")</f>
        <v>10739225002323</v>
      </c>
      <c r="B153" s="9" t="str">
        <f>'[1]TCE - ANEXO III - Preencher'!C162</f>
        <v>HOSPITAL DOM MALAN - CG Nº 027/2022</v>
      </c>
      <c r="C153" s="10"/>
      <c r="D153" s="11" t="str">
        <f>'[1]TCE - ANEXO III - Preencher'!E162</f>
        <v>APARECIDA MUNIZ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46143</v>
      </c>
      <c r="H153" s="14">
        <f>'[1]TCE - ANEXO III - Preencher'!I162</f>
        <v>0</v>
      </c>
      <c r="I153" s="14">
        <f>'[1]TCE - ANEXO III - Preencher'!J162</f>
        <v>282.21840000000003</v>
      </c>
      <c r="J153" s="14">
        <f>'[1]TCE - ANEXO III - Preencher'!K162</f>
        <v>0</v>
      </c>
      <c r="K153" s="15">
        <f>'[1]TCE - ANEXO III - Preencher'!L162</f>
        <v>71.443564530289706</v>
      </c>
      <c r="L153" s="15">
        <f>'[1]TCE - ANEXO III - Preencher'!M162</f>
        <v>1.64</v>
      </c>
      <c r="M153" s="15">
        <f t="shared" si="13"/>
        <v>69.803564530289705</v>
      </c>
      <c r="N153" s="15">
        <f>'[1]TCE - ANEXO III - Preencher'!O162</f>
        <v>1.7740445126630799</v>
      </c>
      <c r="O153" s="15">
        <f>'[1]TCE - ANEXO III - Preencher'!P162</f>
        <v>0</v>
      </c>
      <c r="P153" s="16">
        <f t="shared" si="14"/>
        <v>1.7740445126630799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81.02</v>
      </c>
      <c r="U153" s="15">
        <f>'[1]TCE - ANEXO III - Preencher'!V162</f>
        <v>0</v>
      </c>
      <c r="V153" s="16">
        <f t="shared" si="16"/>
        <v>81.02</v>
      </c>
      <c r="W153" s="17" t="str">
        <f>IF('[1]TCE - ANEXO III - Preencher'!X162="","",'[1]TCE - ANEXO III - Preencher'!X162)</f>
        <v>AUXILIO CRECHE</v>
      </c>
      <c r="X153" s="15">
        <f>'[1]TCE - ANEXO III - Preencher'!Y162</f>
        <v>1563.94</v>
      </c>
      <c r="Y153" s="15">
        <f>'[1]TCE - ANEXO III - Preencher'!Z162</f>
        <v>0</v>
      </c>
      <c r="Z153" s="16">
        <f t="shared" si="17"/>
        <v>1563.94</v>
      </c>
      <c r="AA153" s="17" t="str">
        <f>IF('[1]TCE - ANEXO III - Preencher'!AB162="","",'[1]TCE - ANEXO III - Preencher'!AB162)</f>
        <v>PISO ENFERMAGEM</v>
      </c>
      <c r="AB153" s="15">
        <f t="shared" si="12"/>
        <v>1998.7560090429529</v>
      </c>
    </row>
    <row r="154" spans="1:28" x14ac:dyDescent="0.25">
      <c r="A154" s="8">
        <f>IFERROR(VLOOKUP(B154,'[1]DADOS (OCULTAR)'!$Q$3:$S$136,3,0),"")</f>
        <v>10739225002323</v>
      </c>
      <c r="B154" s="9" t="str">
        <f>'[1]TCE - ANEXO III - Preencher'!C163</f>
        <v>HOSPITAL DOM MALAN - CG Nº 027/2022</v>
      </c>
      <c r="C154" s="10"/>
      <c r="D154" s="11" t="str">
        <f>'[1]TCE - ANEXO III - Preencher'!E163</f>
        <v>APARECIDA SOCORRO DOS SANTOS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46143</v>
      </c>
      <c r="H154" s="14">
        <f>'[1]TCE - ANEXO III - Preencher'!I163</f>
        <v>0</v>
      </c>
      <c r="I154" s="14">
        <f>'[1]TCE - ANEXO III - Preencher'!J163</f>
        <v>305.04160000000002</v>
      </c>
      <c r="J154" s="14">
        <f>'[1]TCE - ANEXO III - Preencher'!K163</f>
        <v>0</v>
      </c>
      <c r="K154" s="15">
        <f>'[1]TCE - ANEXO III - Preencher'!L163</f>
        <v>71.443564530289706</v>
      </c>
      <c r="L154" s="15">
        <f>'[1]TCE - ANEXO III - Preencher'!M163</f>
        <v>1.64</v>
      </c>
      <c r="M154" s="15">
        <f t="shared" si="13"/>
        <v>69.803564530289705</v>
      </c>
      <c r="N154" s="15">
        <f>'[1]TCE - ANEXO III - Preencher'!O163</f>
        <v>1.7740445126630799</v>
      </c>
      <c r="O154" s="15">
        <f>'[1]TCE - ANEXO III - Preencher'!P163</f>
        <v>0</v>
      </c>
      <c r="P154" s="16">
        <f t="shared" si="14"/>
        <v>1.7740445126630799</v>
      </c>
      <c r="Q154" s="15">
        <f>'[1]TCE - ANEXO III - Preencher'!R163</f>
        <v>187.71394230769201</v>
      </c>
      <c r="R154" s="15">
        <f>'[1]TCE - ANEXO III - Preencher'!S163</f>
        <v>98.38</v>
      </c>
      <c r="S154" s="16">
        <f t="shared" si="15"/>
        <v>89.333942307692013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1563.94</v>
      </c>
      <c r="Y154" s="15">
        <f>'[1]TCE - ANEXO III - Preencher'!Z163</f>
        <v>0</v>
      </c>
      <c r="Z154" s="16">
        <f t="shared" si="17"/>
        <v>1563.94</v>
      </c>
      <c r="AA154" s="17" t="str">
        <f>IF('[1]TCE - ANEXO III - Preencher'!AB163="","",'[1]TCE - ANEXO III - Preencher'!AB163)</f>
        <v>PISO ENFERMAGEM</v>
      </c>
      <c r="AB154" s="15">
        <f t="shared" si="12"/>
        <v>2029.893151350645</v>
      </c>
    </row>
    <row r="155" spans="1:28" x14ac:dyDescent="0.25">
      <c r="A155" s="8">
        <f>IFERROR(VLOOKUP(B155,'[1]DADOS (OCULTAR)'!$Q$3:$S$136,3,0),"")</f>
        <v>10739225002323</v>
      </c>
      <c r="B155" s="9" t="str">
        <f>'[1]TCE - ANEXO III - Preencher'!C164</f>
        <v>HOSPITAL DOM MALAN - CG Nº 027/2022</v>
      </c>
      <c r="C155" s="10"/>
      <c r="D155" s="11" t="str">
        <f>'[1]TCE - ANEXO III - Preencher'!E164</f>
        <v>ARATUSA ALENCAR DA SILVA SA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46143</v>
      </c>
      <c r="H155" s="14">
        <f>'[1]TCE - ANEXO III - Preencher'!I164</f>
        <v>0</v>
      </c>
      <c r="I155" s="14">
        <f>'[1]TCE - ANEXO III - Preencher'!J164</f>
        <v>464.36800000000005</v>
      </c>
      <c r="J155" s="14">
        <f>'[1]TCE - ANEXO III - Preencher'!K164</f>
        <v>0</v>
      </c>
      <c r="K155" s="15">
        <f>'[1]TCE - ANEXO III - Preencher'!L164</f>
        <v>71.443564530289706</v>
      </c>
      <c r="L155" s="15">
        <f>'[1]TCE - ANEXO III - Preencher'!M164</f>
        <v>0.11</v>
      </c>
      <c r="M155" s="15">
        <f t="shared" si="13"/>
        <v>71.333564530289706</v>
      </c>
      <c r="N155" s="15">
        <f>'[1]TCE - ANEXO III - Preencher'!O164</f>
        <v>1.7740445126630799</v>
      </c>
      <c r="O155" s="15">
        <f>'[1]TCE - ANEXO III - Preencher'!P164</f>
        <v>0</v>
      </c>
      <c r="P155" s="16">
        <f t="shared" si="14"/>
        <v>1.7740445126630799</v>
      </c>
      <c r="Q155" s="15">
        <f>'[1]TCE - ANEXO III - Preencher'!R164</f>
        <v>187.71394230769201</v>
      </c>
      <c r="R155" s="15">
        <f>'[1]TCE - ANEXO III - Preencher'!S164</f>
        <v>6.56</v>
      </c>
      <c r="S155" s="16">
        <f t="shared" si="15"/>
        <v>181.15394230769201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1563.94</v>
      </c>
      <c r="Y155" s="15">
        <f>'[1]TCE - ANEXO III - Preencher'!Z164</f>
        <v>0</v>
      </c>
      <c r="Z155" s="16">
        <f t="shared" si="17"/>
        <v>1563.94</v>
      </c>
      <c r="AA155" s="17" t="str">
        <f>IF('[1]TCE - ANEXO III - Preencher'!AB164="","",'[1]TCE - ANEXO III - Preencher'!AB164)</f>
        <v>PISO ENFERMAGEM</v>
      </c>
      <c r="AB155" s="15">
        <f t="shared" si="12"/>
        <v>2282.5695513506448</v>
      </c>
    </row>
    <row r="156" spans="1:28" x14ac:dyDescent="0.25">
      <c r="A156" s="8">
        <f>IFERROR(VLOOKUP(B156,'[1]DADOS (OCULTAR)'!$Q$3:$S$136,3,0),"")</f>
        <v>10739225002323</v>
      </c>
      <c r="B156" s="9" t="str">
        <f>'[1]TCE - ANEXO III - Preencher'!C165</f>
        <v>HOSPITAL DOM MALAN - CG Nº 027/2022</v>
      </c>
      <c r="C156" s="10"/>
      <c r="D156" s="11" t="str">
        <f>'[1]TCE - ANEXO III - Preencher'!E165</f>
        <v>ARGENTINA JORDAO DE SOUZA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4221-05</v>
      </c>
      <c r="G156" s="13">
        <f>IF('[1]TCE - ANEXO III - Preencher'!H165="","",'[1]TCE - ANEXO III - Preencher'!H165)</f>
        <v>46143</v>
      </c>
      <c r="H156" s="14">
        <f>'[1]TCE - ANEXO III - Preencher'!I165</f>
        <v>0</v>
      </c>
      <c r="I156" s="14">
        <f>'[1]TCE - ANEXO III - Preencher'!J165</f>
        <v>88.182400000000001</v>
      </c>
      <c r="J156" s="14">
        <f>'[1]TCE - ANEXO III - Preencher'!K165</f>
        <v>0</v>
      </c>
      <c r="K156" s="15">
        <f>'[1]TCE - ANEXO III - Preencher'!L165</f>
        <v>71.443564530289706</v>
      </c>
      <c r="L156" s="15">
        <f>'[1]TCE - ANEXO III - Preencher'!M165</f>
        <v>0.92</v>
      </c>
      <c r="M156" s="15">
        <f t="shared" si="13"/>
        <v>70.523564530289704</v>
      </c>
      <c r="N156" s="15">
        <f>'[1]TCE - ANEXO III - Preencher'!O165</f>
        <v>1.7740445126630799</v>
      </c>
      <c r="O156" s="15">
        <f>'[1]TCE - ANEXO III - Preencher'!P165</f>
        <v>0</v>
      </c>
      <c r="P156" s="16">
        <f t="shared" si="14"/>
        <v>1.7740445126630799</v>
      </c>
      <c r="Q156" s="15">
        <f>'[1]TCE - ANEXO III - Preencher'!R165</f>
        <v>187.71394230769201</v>
      </c>
      <c r="R156" s="15">
        <f>'[1]TCE - ANEXO III - Preencher'!S165</f>
        <v>55.11</v>
      </c>
      <c r="S156" s="16">
        <f t="shared" si="15"/>
        <v>132.60394230769202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293.08395135064478</v>
      </c>
    </row>
    <row r="157" spans="1:28" x14ac:dyDescent="0.25">
      <c r="A157" s="8">
        <f>IFERROR(VLOOKUP(B157,'[1]DADOS (OCULTAR)'!$Q$3:$S$136,3,0),"")</f>
        <v>10739225002323</v>
      </c>
      <c r="B157" s="9" t="str">
        <f>'[1]TCE - ANEXO III - Preencher'!C166</f>
        <v>HOSPITAL DOM MALAN - CG Nº 027/2022</v>
      </c>
      <c r="C157" s="10"/>
      <c r="D157" s="11" t="str">
        <f>'[1]TCE - ANEXO III - Preencher'!E166</f>
        <v>ARIANE FERREIRA COSTA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46143</v>
      </c>
      <c r="H157" s="14">
        <f>'[1]TCE - ANEXO III - Preencher'!I166</f>
        <v>0</v>
      </c>
      <c r="I157" s="14">
        <f>'[1]TCE - ANEXO III - Preencher'!J166</f>
        <v>376.48559999999998</v>
      </c>
      <c r="J157" s="14">
        <f>'[1]TCE - ANEXO III - Preencher'!K166</f>
        <v>0</v>
      </c>
      <c r="K157" s="15">
        <f>'[1]TCE - ANEXO III - Preencher'!L166</f>
        <v>71.443564530289706</v>
      </c>
      <c r="L157" s="15">
        <f>'[1]TCE - ANEXO III - Preencher'!M166</f>
        <v>0.11</v>
      </c>
      <c r="M157" s="15">
        <f t="shared" si="13"/>
        <v>71.333564530289706</v>
      </c>
      <c r="N157" s="15">
        <f>'[1]TCE - ANEXO III - Preencher'!O166</f>
        <v>1.7740445126630799</v>
      </c>
      <c r="O157" s="15">
        <f>'[1]TCE - ANEXO III - Preencher'!P166</f>
        <v>0</v>
      </c>
      <c r="P157" s="16">
        <f t="shared" si="14"/>
        <v>1.7740445126630799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1563.94</v>
      </c>
      <c r="Y157" s="15">
        <f>'[1]TCE - ANEXO III - Preencher'!Z166</f>
        <v>0</v>
      </c>
      <c r="Z157" s="16">
        <f t="shared" si="17"/>
        <v>1563.94</v>
      </c>
      <c r="AA157" s="17" t="str">
        <f>IF('[1]TCE - ANEXO III - Preencher'!AB166="","",'[1]TCE - ANEXO III - Preencher'!AB166)</f>
        <v>PISO ENFERMAGEM</v>
      </c>
      <c r="AB157" s="15">
        <f t="shared" si="12"/>
        <v>2013.5332090429529</v>
      </c>
    </row>
    <row r="158" spans="1:28" x14ac:dyDescent="0.25">
      <c r="A158" s="8">
        <f>IFERROR(VLOOKUP(B158,'[1]DADOS (OCULTAR)'!$Q$3:$S$136,3,0),"")</f>
        <v>10739225002323</v>
      </c>
      <c r="B158" s="9" t="str">
        <f>'[1]TCE - ANEXO III - Preencher'!C167</f>
        <v>HOSPITAL DOM MALAN - CG Nº 027/2022</v>
      </c>
      <c r="C158" s="10"/>
      <c r="D158" s="11" t="str">
        <f>'[1]TCE - ANEXO III - Preencher'!E167</f>
        <v>ARIVALDO DA SILVA NASCIMENTO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46143</v>
      </c>
      <c r="H158" s="14">
        <f>'[1]TCE - ANEXO III - Preencher'!I167</f>
        <v>0</v>
      </c>
      <c r="I158" s="14">
        <f>'[1]TCE - ANEXO III - Preencher'!J167</f>
        <v>277.72560000000004</v>
      </c>
      <c r="J158" s="14">
        <f>'[1]TCE - ANEXO III - Preencher'!K167</f>
        <v>0</v>
      </c>
      <c r="K158" s="15">
        <f>'[1]TCE - ANEXO III - Preencher'!L167</f>
        <v>71.443564530289706</v>
      </c>
      <c r="L158" s="15">
        <f>'[1]TCE - ANEXO III - Preencher'!M167</f>
        <v>1.64</v>
      </c>
      <c r="M158" s="15">
        <f t="shared" si="13"/>
        <v>69.803564530289705</v>
      </c>
      <c r="N158" s="15">
        <f>'[1]TCE - ANEXO III - Preencher'!O167</f>
        <v>1.7740445126630799</v>
      </c>
      <c r="O158" s="15">
        <f>'[1]TCE - ANEXO III - Preencher'!P167</f>
        <v>0</v>
      </c>
      <c r="P158" s="16">
        <f t="shared" si="14"/>
        <v>1.7740445126630799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1251.1400000000001</v>
      </c>
      <c r="Y158" s="15">
        <f>'[1]TCE - ANEXO III - Preencher'!Z167</f>
        <v>0</v>
      </c>
      <c r="Z158" s="16">
        <f t="shared" si="17"/>
        <v>1251.1400000000001</v>
      </c>
      <c r="AA158" s="17" t="str">
        <f>IF('[1]TCE - ANEXO III - Preencher'!AB167="","",'[1]TCE - ANEXO III - Preencher'!AB167)</f>
        <v>PISO ENFERMAGEM</v>
      </c>
      <c r="AB158" s="15">
        <f t="shared" si="12"/>
        <v>1600.443209042953</v>
      </c>
    </row>
    <row r="159" spans="1:28" x14ac:dyDescent="0.25">
      <c r="A159" s="8">
        <f>IFERROR(VLOOKUP(B159,'[1]DADOS (OCULTAR)'!$Q$3:$S$136,3,0),"")</f>
        <v>10739225002323</v>
      </c>
      <c r="B159" s="9" t="str">
        <f>'[1]TCE - ANEXO III - Preencher'!C168</f>
        <v>HOSPITAL DOM MALAN - CG Nº 027/2022</v>
      </c>
      <c r="C159" s="10"/>
      <c r="D159" s="11" t="str">
        <f>'[1]TCE - ANEXO III - Preencher'!E168</f>
        <v>ARNEI ROCHA BATISTA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5151-10</v>
      </c>
      <c r="G159" s="13">
        <f>IF('[1]TCE - ANEXO III - Preencher'!H168="","",'[1]TCE - ANEXO III - Preencher'!H168)</f>
        <v>46143</v>
      </c>
      <c r="H159" s="14">
        <f>'[1]TCE - ANEXO III - Preencher'!I168</f>
        <v>0</v>
      </c>
      <c r="I159" s="14">
        <f>'[1]TCE - ANEXO III - Preencher'!J168</f>
        <v>374.28960000000001</v>
      </c>
      <c r="J159" s="14">
        <f>'[1]TCE - ANEXO III - Preencher'!K168</f>
        <v>0</v>
      </c>
      <c r="K159" s="15">
        <f>'[1]TCE - ANEXO III - Preencher'!L168</f>
        <v>71.443564530289706</v>
      </c>
      <c r="L159" s="15">
        <f>'[1]TCE - ANEXO III - Preencher'!M168</f>
        <v>1.4</v>
      </c>
      <c r="M159" s="15">
        <f t="shared" si="13"/>
        <v>70.0435645302897</v>
      </c>
      <c r="N159" s="15">
        <f>'[1]TCE - ANEXO III - Preencher'!O168</f>
        <v>1.7740445126630799</v>
      </c>
      <c r="O159" s="15">
        <f>'[1]TCE - ANEXO III - Preencher'!P168</f>
        <v>0</v>
      </c>
      <c r="P159" s="16">
        <f t="shared" si="14"/>
        <v>1.7740445126630799</v>
      </c>
      <c r="Q159" s="15">
        <f>'[1]TCE - ANEXO III - Preencher'!R168</f>
        <v>187.71394230769201</v>
      </c>
      <c r="R159" s="15">
        <f>'[1]TCE - ANEXO III - Preencher'!S168</f>
        <v>84.29</v>
      </c>
      <c r="S159" s="16">
        <f t="shared" si="15"/>
        <v>103.423942307692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549.53115135064479</v>
      </c>
    </row>
    <row r="160" spans="1:28" x14ac:dyDescent="0.25">
      <c r="A160" s="8">
        <f>IFERROR(VLOOKUP(B160,'[1]DADOS (OCULTAR)'!$Q$3:$S$136,3,0),"")</f>
        <v>10739225002323</v>
      </c>
      <c r="B160" s="9" t="str">
        <f>'[1]TCE - ANEXO III - Preencher'!C169</f>
        <v>HOSPITAL DOM MALAN - CG Nº 027/2022</v>
      </c>
      <c r="C160" s="10"/>
      <c r="D160" s="11" t="str">
        <f>'[1]TCE - ANEXO III - Preencher'!E169</f>
        <v>AUDINEIDE DOS SANTOS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46143</v>
      </c>
      <c r="H160" s="14">
        <f>'[1]TCE - ANEXO III - Preencher'!I169</f>
        <v>0</v>
      </c>
      <c r="I160" s="14">
        <f>'[1]TCE - ANEXO III - Preencher'!J169</f>
        <v>316.49279999999999</v>
      </c>
      <c r="J160" s="14">
        <f>'[1]TCE - ANEXO III - Preencher'!K169</f>
        <v>0</v>
      </c>
      <c r="K160" s="15">
        <f>'[1]TCE - ANEXO III - Preencher'!L169</f>
        <v>71.443564530289706</v>
      </c>
      <c r="L160" s="15">
        <f>'[1]TCE - ANEXO III - Preencher'!M169</f>
        <v>1.64</v>
      </c>
      <c r="M160" s="15">
        <f t="shared" si="13"/>
        <v>69.803564530289705</v>
      </c>
      <c r="N160" s="15">
        <f>'[1]TCE - ANEXO III - Preencher'!O169</f>
        <v>1.7740445126630799</v>
      </c>
      <c r="O160" s="15">
        <f>'[1]TCE - ANEXO III - Preencher'!P169</f>
        <v>0</v>
      </c>
      <c r="P160" s="16">
        <f t="shared" si="14"/>
        <v>1.7740445126630799</v>
      </c>
      <c r="Q160" s="15">
        <f>'[1]TCE - ANEXO III - Preencher'!R169</f>
        <v>187.71394230769201</v>
      </c>
      <c r="R160" s="15">
        <f>'[1]TCE - ANEXO III - Preencher'!S169</f>
        <v>98.38</v>
      </c>
      <c r="S160" s="16">
        <f t="shared" si="15"/>
        <v>89.333942307692013</v>
      </c>
      <c r="T160" s="15">
        <f>'[1]TCE - ANEXO III - Preencher'!U169</f>
        <v>77.569999999999993</v>
      </c>
      <c r="U160" s="15">
        <f>'[1]TCE - ANEXO III - Preencher'!V169</f>
        <v>0</v>
      </c>
      <c r="V160" s="16">
        <f t="shared" si="16"/>
        <v>77.569999999999993</v>
      </c>
      <c r="W160" s="17" t="str">
        <f>IF('[1]TCE - ANEXO III - Preencher'!X169="","",'[1]TCE - ANEXO III - Preencher'!X169)</f>
        <v>AUXILIO CRECHE</v>
      </c>
      <c r="X160" s="15">
        <f>'[1]TCE - ANEXO III - Preencher'!Y169</f>
        <v>1563.94</v>
      </c>
      <c r="Y160" s="15">
        <f>'[1]TCE - ANEXO III - Preencher'!Z169</f>
        <v>0</v>
      </c>
      <c r="Z160" s="16">
        <f t="shared" si="17"/>
        <v>1563.94</v>
      </c>
      <c r="AA160" s="17" t="str">
        <f>IF('[1]TCE - ANEXO III - Preencher'!AB169="","",'[1]TCE - ANEXO III - Preencher'!AB169)</f>
        <v>PISO ENFERMAGEM</v>
      </c>
      <c r="AB160" s="15">
        <f t="shared" si="12"/>
        <v>2118.9143513506451</v>
      </c>
    </row>
    <row r="161" spans="1:28" x14ac:dyDescent="0.25">
      <c r="A161" s="8">
        <f>IFERROR(VLOOKUP(B161,'[1]DADOS (OCULTAR)'!$Q$3:$S$136,3,0),"")</f>
        <v>10739225002323</v>
      </c>
      <c r="B161" s="9" t="str">
        <f>'[1]TCE - ANEXO III - Preencher'!C170</f>
        <v>HOSPITAL DOM MALAN - CG Nº 027/2022</v>
      </c>
      <c r="C161" s="10"/>
      <c r="D161" s="11" t="str">
        <f>'[1]TCE - ANEXO III - Preencher'!E170</f>
        <v>AURENI GOMES DO NASCIMENTO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>
        <f>IF('[1]TCE - ANEXO III - Preencher'!H170="","",'[1]TCE - ANEXO III - Preencher'!H170)</f>
        <v>46143</v>
      </c>
      <c r="H161" s="14">
        <f>'[1]TCE - ANEXO III - Preencher'!I170</f>
        <v>0</v>
      </c>
      <c r="I161" s="14">
        <f>'[1]TCE - ANEXO III - Preencher'!J170</f>
        <v>448.05680000000001</v>
      </c>
      <c r="J161" s="14">
        <f>'[1]TCE - ANEXO III - Preencher'!K170</f>
        <v>0</v>
      </c>
      <c r="K161" s="15">
        <f>'[1]TCE - ANEXO III - Preencher'!L170</f>
        <v>71.443564530289706</v>
      </c>
      <c r="L161" s="15">
        <f>'[1]TCE - ANEXO III - Preencher'!M170</f>
        <v>2.12</v>
      </c>
      <c r="M161" s="15">
        <f t="shared" si="13"/>
        <v>69.323564530289701</v>
      </c>
      <c r="N161" s="15">
        <f>'[1]TCE - ANEXO III - Preencher'!O170</f>
        <v>1.7740445126630799</v>
      </c>
      <c r="O161" s="15">
        <f>'[1]TCE - ANEXO III - Preencher'!P170</f>
        <v>0</v>
      </c>
      <c r="P161" s="16">
        <f t="shared" si="14"/>
        <v>1.7740445126630799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2038.58</v>
      </c>
      <c r="Y161" s="15">
        <f>'[1]TCE - ANEXO III - Preencher'!Z170</f>
        <v>0</v>
      </c>
      <c r="Z161" s="16">
        <f t="shared" si="17"/>
        <v>2038.58</v>
      </c>
      <c r="AA161" s="17" t="str">
        <f>IF('[1]TCE - ANEXO III - Preencher'!AB170="","",'[1]TCE - ANEXO III - Preencher'!AB170)</f>
        <v>PISO ENFERMAGEM</v>
      </c>
      <c r="AB161" s="15">
        <f t="shared" si="12"/>
        <v>2557.7344090429528</v>
      </c>
    </row>
    <row r="162" spans="1:28" x14ac:dyDescent="0.25">
      <c r="A162" s="8">
        <f>IFERROR(VLOOKUP(B162,'[1]DADOS (OCULTAR)'!$Q$3:$S$136,3,0),"")</f>
        <v>10739225002323</v>
      </c>
      <c r="B162" s="9" t="str">
        <f>'[1]TCE - ANEXO III - Preencher'!C171</f>
        <v>HOSPITAL DOM MALAN - CG Nº 027/2022</v>
      </c>
      <c r="C162" s="10"/>
      <c r="D162" s="11" t="str">
        <f>'[1]TCE - ANEXO III - Preencher'!E171</f>
        <v>AVELINA CARVALHO DE SOUSA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46143</v>
      </c>
      <c r="H162" s="14">
        <f>'[1]TCE - ANEXO III - Preencher'!I171</f>
        <v>0</v>
      </c>
      <c r="I162" s="14">
        <f>'[1]TCE - ANEXO III - Preencher'!J171</f>
        <v>139.6592</v>
      </c>
      <c r="J162" s="14">
        <f>'[1]TCE - ANEXO III - Preencher'!K171</f>
        <v>0</v>
      </c>
      <c r="K162" s="15">
        <f>'[1]TCE - ANEXO III - Preencher'!L171</f>
        <v>71.443564530289706</v>
      </c>
      <c r="L162" s="15">
        <f>'[1]TCE - ANEXO III - Preencher'!M171</f>
        <v>1.26</v>
      </c>
      <c r="M162" s="15">
        <f t="shared" si="13"/>
        <v>70.183564530289701</v>
      </c>
      <c r="N162" s="15">
        <f>'[1]TCE - ANEXO III - Preencher'!O171</f>
        <v>1.7740445126630799</v>
      </c>
      <c r="O162" s="15">
        <f>'[1]TCE - ANEXO III - Preencher'!P171</f>
        <v>0</v>
      </c>
      <c r="P162" s="16">
        <f t="shared" si="14"/>
        <v>1.7740445126630799</v>
      </c>
      <c r="Q162" s="15">
        <f>'[1]TCE - ANEXO III - Preencher'!R171</f>
        <v>187.71394230769201</v>
      </c>
      <c r="R162" s="15">
        <f>'[1]TCE - ANEXO III - Preencher'!S171</f>
        <v>75.42</v>
      </c>
      <c r="S162" s="16">
        <f t="shared" si="15"/>
        <v>112.29394230769201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323.91075135064477</v>
      </c>
    </row>
    <row r="163" spans="1:28" x14ac:dyDescent="0.25">
      <c r="A163" s="8">
        <f>IFERROR(VLOOKUP(B163,'[1]DADOS (OCULTAR)'!$Q$3:$S$136,3,0),"")</f>
        <v>10739225002323</v>
      </c>
      <c r="B163" s="9" t="str">
        <f>'[1]TCE - ANEXO III - Preencher'!C172</f>
        <v>HOSPITAL DOM MALAN - CG Nº 027/2022</v>
      </c>
      <c r="C163" s="10"/>
      <c r="D163" s="11" t="str">
        <f>'[1]TCE - ANEXO III - Preencher'!E172</f>
        <v>AVENILSON LUIZ DE SOUZA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5174-10</v>
      </c>
      <c r="G163" s="13">
        <f>IF('[1]TCE - ANEXO III - Preencher'!H172="","",'[1]TCE - ANEXO III - Preencher'!H172)</f>
        <v>46143</v>
      </c>
      <c r="H163" s="14">
        <f>'[1]TCE - ANEXO III - Preencher'!I172</f>
        <v>0</v>
      </c>
      <c r="I163" s="14">
        <f>'[1]TCE - ANEXO III - Preencher'!J172</f>
        <v>247.77599999999998</v>
      </c>
      <c r="J163" s="14">
        <f>'[1]TCE - ANEXO III - Preencher'!K172</f>
        <v>0</v>
      </c>
      <c r="K163" s="15">
        <f>'[1]TCE - ANEXO III - Preencher'!L172</f>
        <v>71.443564530289706</v>
      </c>
      <c r="L163" s="15">
        <f>'[1]TCE - ANEXO III - Preencher'!M172</f>
        <v>0.11</v>
      </c>
      <c r="M163" s="15">
        <f t="shared" si="13"/>
        <v>71.333564530289706</v>
      </c>
      <c r="N163" s="15">
        <f>'[1]TCE - ANEXO III - Preencher'!O172</f>
        <v>1.7740445126630799</v>
      </c>
      <c r="O163" s="15">
        <f>'[1]TCE - ANEXO III - Preencher'!P172</f>
        <v>0</v>
      </c>
      <c r="P163" s="16">
        <f t="shared" si="14"/>
        <v>1.7740445126630799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320.88360904295274</v>
      </c>
    </row>
    <row r="164" spans="1:28" x14ac:dyDescent="0.25">
      <c r="A164" s="8">
        <f>IFERROR(VLOOKUP(B164,'[1]DADOS (OCULTAR)'!$Q$3:$S$136,3,0),"")</f>
        <v>10739225002323</v>
      </c>
      <c r="B164" s="9" t="str">
        <f>'[1]TCE - ANEXO III - Preencher'!C173</f>
        <v>HOSPITAL DOM MALAN - CG Nº 027/2022</v>
      </c>
      <c r="C164" s="10"/>
      <c r="D164" s="11" t="str">
        <f>'[1]TCE - ANEXO III - Preencher'!E173</f>
        <v>AZENAIDE FELICIA DE SOUSA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46143</v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1.7740445126630799</v>
      </c>
      <c r="O164" s="15">
        <f>'[1]TCE - ANEXO III - Preencher'!P173</f>
        <v>0</v>
      </c>
      <c r="P164" s="16">
        <f t="shared" si="14"/>
        <v>1.7740445126630799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1.7740445126630799</v>
      </c>
    </row>
    <row r="165" spans="1:28" x14ac:dyDescent="0.25">
      <c r="A165" s="8">
        <f>IFERROR(VLOOKUP(B165,'[1]DADOS (OCULTAR)'!$Q$3:$S$136,3,0),"")</f>
        <v>10739225002323</v>
      </c>
      <c r="B165" s="9" t="str">
        <f>'[1]TCE - ANEXO III - Preencher'!C174</f>
        <v>HOSPITAL DOM MALAN - CG Nº 027/2022</v>
      </c>
      <c r="C165" s="10"/>
      <c r="D165" s="11" t="str">
        <f>'[1]TCE - ANEXO III - Preencher'!E174</f>
        <v>BARBARA DANIELLY DE SOUZA COSTA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5211-30</v>
      </c>
      <c r="G165" s="13">
        <f>IF('[1]TCE - ANEXO III - Preencher'!H174="","",'[1]TCE - ANEXO III - Preencher'!H174)</f>
        <v>46143</v>
      </c>
      <c r="H165" s="14">
        <f>'[1]TCE - ANEXO III - Preencher'!I174</f>
        <v>0</v>
      </c>
      <c r="I165" s="14">
        <f>'[1]TCE - ANEXO III - Preencher'!J174</f>
        <v>155.61600000000001</v>
      </c>
      <c r="J165" s="14">
        <f>'[1]TCE - ANEXO III - Preencher'!K174</f>
        <v>0</v>
      </c>
      <c r="K165" s="15">
        <f>'[1]TCE - ANEXO III - Preencher'!L174</f>
        <v>71.443564530289706</v>
      </c>
      <c r="L165" s="15">
        <f>'[1]TCE - ANEXO III - Preencher'!M174</f>
        <v>1.62</v>
      </c>
      <c r="M165" s="15">
        <f t="shared" si="13"/>
        <v>69.823564530289701</v>
      </c>
      <c r="N165" s="15">
        <f>'[1]TCE - ANEXO III - Preencher'!O174</f>
        <v>1.7740445126630799</v>
      </c>
      <c r="O165" s="15">
        <f>'[1]TCE - ANEXO III - Preencher'!P174</f>
        <v>0</v>
      </c>
      <c r="P165" s="16">
        <f t="shared" si="14"/>
        <v>1.7740445126630799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227.21360904295278</v>
      </c>
    </row>
    <row r="166" spans="1:28" x14ac:dyDescent="0.25">
      <c r="A166" s="8">
        <f>IFERROR(VLOOKUP(B166,'[1]DADOS (OCULTAR)'!$Q$3:$S$136,3,0),"")</f>
        <v>10739225002323</v>
      </c>
      <c r="B166" s="9" t="str">
        <f>'[1]TCE - ANEXO III - Preencher'!C175</f>
        <v>HOSPITAL DOM MALAN - CG Nº 027/2022</v>
      </c>
      <c r="C166" s="10"/>
      <c r="D166" s="11" t="str">
        <f>'[1]TCE - ANEXO III - Preencher'!E175</f>
        <v>BARBARA DE CAMPOS QUEIROZ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2251-50</v>
      </c>
      <c r="G166" s="13">
        <f>IF('[1]TCE - ANEXO III - Preencher'!H175="","",'[1]TCE - ANEXO III - Preencher'!H175)</f>
        <v>46143</v>
      </c>
      <c r="H166" s="14">
        <f>'[1]TCE - ANEXO III - Preencher'!I175</f>
        <v>0</v>
      </c>
      <c r="I166" s="14">
        <f>'[1]TCE - ANEXO III - Preencher'!J175</f>
        <v>1001.1024000000001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1.7740445126630799</v>
      </c>
      <c r="O166" s="15">
        <f>'[1]TCE - ANEXO III - Preencher'!P175</f>
        <v>0</v>
      </c>
      <c r="P166" s="16">
        <f t="shared" si="14"/>
        <v>1.7740445126630799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1002.8764445126632</v>
      </c>
    </row>
    <row r="167" spans="1:28" x14ac:dyDescent="0.25">
      <c r="A167" s="8">
        <f>IFERROR(VLOOKUP(B167,'[1]DADOS (OCULTAR)'!$Q$3:$S$136,3,0),"")</f>
        <v>10739225002323</v>
      </c>
      <c r="B167" s="9" t="str">
        <f>'[1]TCE - ANEXO III - Preencher'!C176</f>
        <v>HOSPITAL DOM MALAN - CG Nº 027/2022</v>
      </c>
      <c r="C167" s="10"/>
      <c r="D167" s="11" t="str">
        <f>'[1]TCE - ANEXO III - Preencher'!E176</f>
        <v>BARBARA LETICIA DA SILVA ROCHA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>
        <f>IF('[1]TCE - ANEXO III - Preencher'!H176="","",'[1]TCE - ANEXO III - Preencher'!H176)</f>
        <v>46143</v>
      </c>
      <c r="H167" s="14">
        <f>'[1]TCE - ANEXO III - Preencher'!I176</f>
        <v>0</v>
      </c>
      <c r="I167" s="14">
        <f>'[1]TCE - ANEXO III - Preencher'!J176</f>
        <v>409.30160000000006</v>
      </c>
      <c r="J167" s="14">
        <f>'[1]TCE - ANEXO III - Preencher'!K176</f>
        <v>0</v>
      </c>
      <c r="K167" s="15">
        <f>'[1]TCE - ANEXO III - Preencher'!L176</f>
        <v>71.443564530289706</v>
      </c>
      <c r="L167" s="15">
        <f>'[1]TCE - ANEXO III - Preencher'!M176</f>
        <v>2.12</v>
      </c>
      <c r="M167" s="15">
        <f t="shared" si="13"/>
        <v>69.323564530289701</v>
      </c>
      <c r="N167" s="15">
        <f>'[1]TCE - ANEXO III - Preencher'!O176</f>
        <v>1.7740445126630799</v>
      </c>
      <c r="O167" s="15">
        <f>'[1]TCE - ANEXO III - Preencher'!P176</f>
        <v>0</v>
      </c>
      <c r="P167" s="16">
        <f t="shared" si="14"/>
        <v>1.7740445126630799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2038.58</v>
      </c>
      <c r="Y167" s="15">
        <f>'[1]TCE - ANEXO III - Preencher'!Z176</f>
        <v>0</v>
      </c>
      <c r="Z167" s="16">
        <f t="shared" si="17"/>
        <v>2038.58</v>
      </c>
      <c r="AA167" s="17" t="str">
        <f>IF('[1]TCE - ANEXO III - Preencher'!AB176="","",'[1]TCE - ANEXO III - Preencher'!AB176)</f>
        <v>PISO ENFERMAGEM</v>
      </c>
      <c r="AB167" s="15">
        <f t="shared" si="12"/>
        <v>2518.9792090429528</v>
      </c>
    </row>
    <row r="168" spans="1:28" x14ac:dyDescent="0.25">
      <c r="A168" s="8">
        <f>IFERROR(VLOOKUP(B168,'[1]DADOS (OCULTAR)'!$Q$3:$S$136,3,0),"")</f>
        <v>10739225002323</v>
      </c>
      <c r="B168" s="9" t="str">
        <f>'[1]TCE - ANEXO III - Preencher'!C177</f>
        <v>HOSPITAL DOM MALAN - CG Nº 027/2022</v>
      </c>
      <c r="C168" s="10"/>
      <c r="D168" s="11" t="str">
        <f>'[1]TCE - ANEXO III - Preencher'!E177</f>
        <v>BARBARA VENTURINI FERNANDES LAPA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2234-05</v>
      </c>
      <c r="G168" s="13">
        <f>IF('[1]TCE - ANEXO III - Preencher'!H177="","",'[1]TCE - ANEXO III - Preencher'!H177)</f>
        <v>46143</v>
      </c>
      <c r="H168" s="14">
        <f>'[1]TCE - ANEXO III - Preencher'!I177</f>
        <v>0</v>
      </c>
      <c r="I168" s="14">
        <f>'[1]TCE - ANEXO III - Preencher'!J177</f>
        <v>537.59199999999998</v>
      </c>
      <c r="J168" s="14">
        <f>'[1]TCE - ANEXO III - Preencher'!K177</f>
        <v>0</v>
      </c>
      <c r="K168" s="15">
        <f>'[1]TCE - ANEXO III - Preencher'!L177</f>
        <v>71.443564530289706</v>
      </c>
      <c r="L168" s="15">
        <f>'[1]TCE - ANEXO III - Preencher'!M177</f>
        <v>3.55</v>
      </c>
      <c r="M168" s="15">
        <f t="shared" si="13"/>
        <v>67.893564530289709</v>
      </c>
      <c r="N168" s="15">
        <f>'[1]TCE - ANEXO III - Preencher'!O177</f>
        <v>1.7740445126630799</v>
      </c>
      <c r="O168" s="15">
        <f>'[1]TCE - ANEXO III - Preencher'!P177</f>
        <v>0</v>
      </c>
      <c r="P168" s="16">
        <f t="shared" si="14"/>
        <v>1.7740445126630799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368.14</v>
      </c>
      <c r="U168" s="15">
        <f>'[1]TCE - ANEXO III - Preencher'!V177</f>
        <v>0</v>
      </c>
      <c r="V168" s="16">
        <f t="shared" si="16"/>
        <v>368.14</v>
      </c>
      <c r="W168" s="17" t="str">
        <f>IF('[1]TCE - ANEXO III - Preencher'!X177="","",'[1]TCE - ANEXO III - Preencher'!X177)</f>
        <v>AUXILIO CRECHE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975.39960904295276</v>
      </c>
    </row>
    <row r="169" spans="1:28" x14ac:dyDescent="0.25">
      <c r="A169" s="8">
        <f>IFERROR(VLOOKUP(B169,'[1]DADOS (OCULTAR)'!$Q$3:$S$136,3,0),"")</f>
        <v>10739225002323</v>
      </c>
      <c r="B169" s="9" t="str">
        <f>'[1]TCE - ANEXO III - Preencher'!C178</f>
        <v>HOSPITAL DOM MALAN - CG Nº 027/2022</v>
      </c>
      <c r="C169" s="10"/>
      <c r="D169" s="11" t="str">
        <f>'[1]TCE - ANEXO III - Preencher'!E178</f>
        <v xml:space="preserve">BEATRIZ CAROLINA DO NASCIMENTO FEITOSA 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46143</v>
      </c>
      <c r="H169" s="14">
        <f>'[1]TCE - ANEXO III - Preencher'!I178</f>
        <v>0</v>
      </c>
      <c r="I169" s="14">
        <f>'[1]TCE - ANEXO III - Preencher'!J178</f>
        <v>202.97839999999999</v>
      </c>
      <c r="J169" s="14">
        <f>'[1]TCE - ANEXO III - Preencher'!K178</f>
        <v>0</v>
      </c>
      <c r="K169" s="15">
        <f>'[1]TCE - ANEXO III - Preencher'!L178</f>
        <v>71.443564530289706</v>
      </c>
      <c r="L169" s="15">
        <f>'[1]TCE - ANEXO III - Preencher'!M178</f>
        <v>1.64</v>
      </c>
      <c r="M169" s="15">
        <f t="shared" si="13"/>
        <v>69.803564530289705</v>
      </c>
      <c r="N169" s="15">
        <f>'[1]TCE - ANEXO III - Preencher'!O178</f>
        <v>1.7740445126630799</v>
      </c>
      <c r="O169" s="15">
        <f>'[1]TCE - ANEXO III - Preencher'!P178</f>
        <v>0</v>
      </c>
      <c r="P169" s="16">
        <f t="shared" si="14"/>
        <v>1.7740445126630799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573.44000000000005</v>
      </c>
      <c r="Y169" s="15">
        <f>'[1]TCE - ANEXO III - Preencher'!Z178</f>
        <v>0</v>
      </c>
      <c r="Z169" s="16">
        <f t="shared" si="17"/>
        <v>573.44000000000005</v>
      </c>
      <c r="AA169" s="17" t="str">
        <f>IF('[1]TCE - ANEXO III - Preencher'!AB178="","",'[1]TCE - ANEXO III - Preencher'!AB178)</f>
        <v>PISO ENFERMAGEM</v>
      </c>
      <c r="AB169" s="15">
        <f t="shared" si="12"/>
        <v>847.99600904295289</v>
      </c>
    </row>
    <row r="170" spans="1:28" x14ac:dyDescent="0.25">
      <c r="A170" s="8">
        <f>IFERROR(VLOOKUP(B170,'[1]DADOS (OCULTAR)'!$Q$3:$S$136,3,0),"")</f>
        <v>10739225002323</v>
      </c>
      <c r="B170" s="9" t="str">
        <f>'[1]TCE - ANEXO III - Preencher'!C179</f>
        <v>HOSPITAL DOM MALAN - CG Nº 027/2022</v>
      </c>
      <c r="C170" s="10"/>
      <c r="D170" s="11" t="str">
        <f>'[1]TCE - ANEXO III - Preencher'!E179</f>
        <v>BEATRIZ MATILDE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46143</v>
      </c>
      <c r="H170" s="14">
        <f>'[1]TCE - ANEXO III - Preencher'!I179</f>
        <v>0</v>
      </c>
      <c r="I170" s="14">
        <f>'[1]TCE - ANEXO III - Preencher'!J179</f>
        <v>282.21840000000003</v>
      </c>
      <c r="J170" s="14">
        <f>'[1]TCE - ANEXO III - Preencher'!K179</f>
        <v>0</v>
      </c>
      <c r="K170" s="15">
        <f>'[1]TCE - ANEXO III - Preencher'!L179</f>
        <v>71.443564530289706</v>
      </c>
      <c r="L170" s="15">
        <f>'[1]TCE - ANEXO III - Preencher'!M179</f>
        <v>1.64</v>
      </c>
      <c r="M170" s="15">
        <f t="shared" si="13"/>
        <v>69.803564530289705</v>
      </c>
      <c r="N170" s="15">
        <f>'[1]TCE - ANEXO III - Preencher'!O179</f>
        <v>1.7740445126630799</v>
      </c>
      <c r="O170" s="15">
        <f>'[1]TCE - ANEXO III - Preencher'!P179</f>
        <v>0</v>
      </c>
      <c r="P170" s="16">
        <f t="shared" si="14"/>
        <v>1.7740445126630799</v>
      </c>
      <c r="Q170" s="15">
        <f>'[1]TCE - ANEXO III - Preencher'!R179</f>
        <v>187.71394230769201</v>
      </c>
      <c r="R170" s="15">
        <f>'[1]TCE - ANEXO III - Preencher'!S179</f>
        <v>98.38</v>
      </c>
      <c r="S170" s="16">
        <f t="shared" si="15"/>
        <v>89.333942307692013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1563.94</v>
      </c>
      <c r="Y170" s="15">
        <f>'[1]TCE - ANEXO III - Preencher'!Z179</f>
        <v>0</v>
      </c>
      <c r="Z170" s="16">
        <f t="shared" si="17"/>
        <v>1563.94</v>
      </c>
      <c r="AA170" s="17" t="str">
        <f>IF('[1]TCE - ANEXO III - Preencher'!AB179="","",'[1]TCE - ANEXO III - Preencher'!AB179)</f>
        <v>PISO ENFERMAGEM</v>
      </c>
      <c r="AB170" s="15">
        <f t="shared" si="12"/>
        <v>2007.0699513506447</v>
      </c>
    </row>
    <row r="171" spans="1:28" x14ac:dyDescent="0.25">
      <c r="A171" s="8">
        <f>IFERROR(VLOOKUP(B171,'[1]DADOS (OCULTAR)'!$Q$3:$S$136,3,0),"")</f>
        <v>10739225002323</v>
      </c>
      <c r="B171" s="9" t="str">
        <f>'[1]TCE - ANEXO III - Preencher'!C180</f>
        <v>HOSPITAL DOM MALAN - CG Nº 027/2022</v>
      </c>
      <c r="C171" s="10"/>
      <c r="D171" s="11" t="str">
        <f>'[1]TCE - ANEXO III - Preencher'!E180</f>
        <v>BEATRIZ PEREIRA MATOS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2515-10</v>
      </c>
      <c r="G171" s="13">
        <f>IF('[1]TCE - ANEXO III - Preencher'!H180="","",'[1]TCE - ANEXO III - Preencher'!H180)</f>
        <v>46143</v>
      </c>
      <c r="H171" s="14">
        <f>'[1]TCE - ANEXO III - Preencher'!I180</f>
        <v>0</v>
      </c>
      <c r="I171" s="14">
        <f>'[1]TCE - ANEXO III - Preencher'!J180</f>
        <v>271.80799999999999</v>
      </c>
      <c r="J171" s="14">
        <f>'[1]TCE - ANEXO III - Preencher'!K180</f>
        <v>0</v>
      </c>
      <c r="K171" s="15">
        <f>'[1]TCE - ANEXO III - Preencher'!L180</f>
        <v>71.443564530289706</v>
      </c>
      <c r="L171" s="15">
        <f>'[1]TCE - ANEXO III - Preencher'!M180</f>
        <v>3.07</v>
      </c>
      <c r="M171" s="15">
        <f t="shared" si="13"/>
        <v>68.373564530289713</v>
      </c>
      <c r="N171" s="15">
        <f>'[1]TCE - ANEXO III - Preencher'!O180</f>
        <v>1.7740445126630799</v>
      </c>
      <c r="O171" s="15">
        <f>'[1]TCE - ANEXO III - Preencher'!P180</f>
        <v>0</v>
      </c>
      <c r="P171" s="16">
        <f t="shared" si="14"/>
        <v>1.7740445126630799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341.9556090429528</v>
      </c>
    </row>
    <row r="172" spans="1:28" x14ac:dyDescent="0.25">
      <c r="A172" s="8">
        <f>IFERROR(VLOOKUP(B172,'[1]DADOS (OCULTAR)'!$Q$3:$S$136,3,0),"")</f>
        <v>10739225002323</v>
      </c>
      <c r="B172" s="9" t="str">
        <f>'[1]TCE - ANEXO III - Preencher'!C181</f>
        <v>HOSPITAL DOM MALAN - CG Nº 027/2022</v>
      </c>
      <c r="C172" s="10"/>
      <c r="D172" s="11" t="str">
        <f>'[1]TCE - ANEXO III - Preencher'!E181</f>
        <v>BEATRIZ PEREIRA SANTOS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5211-30</v>
      </c>
      <c r="G172" s="13">
        <f>IF('[1]TCE - ANEXO III - Preencher'!H181="","",'[1]TCE - ANEXO III - Preencher'!H181)</f>
        <v>46143</v>
      </c>
      <c r="H172" s="14">
        <f>'[1]TCE - ANEXO III - Preencher'!I181</f>
        <v>0</v>
      </c>
      <c r="I172" s="14">
        <f>'[1]TCE - ANEXO III - Preencher'!J181</f>
        <v>177.56799999999998</v>
      </c>
      <c r="J172" s="14">
        <f>'[1]TCE - ANEXO III - Preencher'!K181</f>
        <v>0</v>
      </c>
      <c r="K172" s="15">
        <f>'[1]TCE - ANEXO III - Preencher'!L181</f>
        <v>71.443564530289706</v>
      </c>
      <c r="L172" s="15">
        <f>'[1]TCE - ANEXO III - Preencher'!M181</f>
        <v>0.97</v>
      </c>
      <c r="M172" s="15">
        <f t="shared" si="13"/>
        <v>70.473564530289707</v>
      </c>
      <c r="N172" s="15">
        <f>'[1]TCE - ANEXO III - Preencher'!O181</f>
        <v>1.7740445126630799</v>
      </c>
      <c r="O172" s="15">
        <f>'[1]TCE - ANEXO III - Preencher'!P181</f>
        <v>0</v>
      </c>
      <c r="P172" s="16">
        <f t="shared" si="14"/>
        <v>1.7740445126630799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162.1</v>
      </c>
      <c r="U172" s="15">
        <f>'[1]TCE - ANEXO III - Preencher'!V181</f>
        <v>0</v>
      </c>
      <c r="V172" s="16">
        <f t="shared" si="16"/>
        <v>162.1</v>
      </c>
      <c r="W172" s="17" t="str">
        <f>IF('[1]TCE - ANEXO III - Preencher'!X181="","",'[1]TCE - ANEXO III - Preencher'!X181)</f>
        <v>AUXILIO CRECHE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411.91560904295272</v>
      </c>
    </row>
    <row r="173" spans="1:28" x14ac:dyDescent="0.25">
      <c r="A173" s="8">
        <f>IFERROR(VLOOKUP(B173,'[1]DADOS (OCULTAR)'!$Q$3:$S$136,3,0),"")</f>
        <v>10739225002323</v>
      </c>
      <c r="B173" s="9" t="str">
        <f>'[1]TCE - ANEXO III - Preencher'!C182</f>
        <v>HOSPITAL DOM MALAN - CG Nº 027/2022</v>
      </c>
      <c r="C173" s="10"/>
      <c r="D173" s="11" t="str">
        <f>'[1]TCE - ANEXO III - Preencher'!E182</f>
        <v>BEATRIZ TEREZA SILVA DE ALENCAR CARVAL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2251-24</v>
      </c>
      <c r="G173" s="13">
        <f>IF('[1]TCE - ANEXO III - Preencher'!H182="","",'[1]TCE - ANEXO III - Preencher'!H182)</f>
        <v>46143</v>
      </c>
      <c r="H173" s="14">
        <f>'[1]TCE - ANEXO III - Preencher'!I182</f>
        <v>0</v>
      </c>
      <c r="I173" s="14">
        <f>'[1]TCE - ANEXO III - Preencher'!J182</f>
        <v>1123.0103999999999</v>
      </c>
      <c r="J173" s="14">
        <f>'[1]TCE - ANEXO III - Preencher'!K182</f>
        <v>0</v>
      </c>
      <c r="K173" s="15">
        <f>'[1]TCE - ANEXO III - Preencher'!L182</f>
        <v>71.443564530289706</v>
      </c>
      <c r="L173" s="15">
        <f>'[1]TCE - ANEXO III - Preencher'!M182</f>
        <v>9.6199999999999992</v>
      </c>
      <c r="M173" s="15">
        <f t="shared" si="13"/>
        <v>61.823564530289708</v>
      </c>
      <c r="N173" s="15">
        <f>'[1]TCE - ANEXO III - Preencher'!O182</f>
        <v>1.7740445126630799</v>
      </c>
      <c r="O173" s="15">
        <f>'[1]TCE - ANEXO III - Preencher'!P182</f>
        <v>0</v>
      </c>
      <c r="P173" s="16">
        <f t="shared" si="14"/>
        <v>1.7740445126630799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1186.6080090429527</v>
      </c>
    </row>
    <row r="174" spans="1:28" x14ac:dyDescent="0.25">
      <c r="A174" s="8">
        <f>IFERROR(VLOOKUP(B174,'[1]DADOS (OCULTAR)'!$Q$3:$S$136,3,0),"")</f>
        <v>10739225002323</v>
      </c>
      <c r="B174" s="9" t="str">
        <f>'[1]TCE - ANEXO III - Preencher'!C183</f>
        <v>HOSPITAL DOM MALAN - CG Nº 027/2022</v>
      </c>
      <c r="C174" s="10"/>
      <c r="D174" s="11" t="str">
        <f>'[1]TCE - ANEXO III - Preencher'!E183</f>
        <v>BERENICE LIMA PEREIRA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5163-45</v>
      </c>
      <c r="G174" s="13">
        <f>IF('[1]TCE - ANEXO III - Preencher'!H183="","",'[1]TCE - ANEXO III - Preencher'!H183)</f>
        <v>46143</v>
      </c>
      <c r="H174" s="14">
        <f>'[1]TCE - ANEXO III - Preencher'!I183</f>
        <v>0</v>
      </c>
      <c r="I174" s="14">
        <f>'[1]TCE - ANEXO III - Preencher'!J183</f>
        <v>155.61600000000001</v>
      </c>
      <c r="J174" s="14">
        <f>'[1]TCE - ANEXO III - Preencher'!K183</f>
        <v>0</v>
      </c>
      <c r="K174" s="15">
        <f>'[1]TCE - ANEXO III - Preencher'!L183</f>
        <v>71.443564530289706</v>
      </c>
      <c r="L174" s="15">
        <f>'[1]TCE - ANEXO III - Preencher'!M183</f>
        <v>1.62</v>
      </c>
      <c r="M174" s="15">
        <f t="shared" si="13"/>
        <v>69.823564530289701</v>
      </c>
      <c r="N174" s="15">
        <f>'[1]TCE - ANEXO III - Preencher'!O183</f>
        <v>1.7740445126630799</v>
      </c>
      <c r="O174" s="15">
        <f>'[1]TCE - ANEXO III - Preencher'!P183</f>
        <v>0</v>
      </c>
      <c r="P174" s="16">
        <f t="shared" si="14"/>
        <v>1.7740445126630799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227.21360904295278</v>
      </c>
    </row>
    <row r="175" spans="1:28" x14ac:dyDescent="0.25">
      <c r="A175" s="8">
        <f>IFERROR(VLOOKUP(B175,'[1]DADOS (OCULTAR)'!$Q$3:$S$136,3,0),"")</f>
        <v>10739225002323</v>
      </c>
      <c r="B175" s="9" t="str">
        <f>'[1]TCE - ANEXO III - Preencher'!C184</f>
        <v>HOSPITAL DOM MALAN - CG Nº 027/2022</v>
      </c>
      <c r="C175" s="10"/>
      <c r="D175" s="11" t="str">
        <f>'[1]TCE - ANEXO III - Preencher'!E184</f>
        <v>BIANCA DOS SANTOS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46143</v>
      </c>
      <c r="H175" s="14">
        <f>'[1]TCE - ANEXO III - Preencher'!I184</f>
        <v>0</v>
      </c>
      <c r="I175" s="14">
        <f>'[1]TCE - ANEXO III - Preencher'!J184</f>
        <v>303.29360000000003</v>
      </c>
      <c r="J175" s="14">
        <f>'[1]TCE - ANEXO III - Preencher'!K184</f>
        <v>0</v>
      </c>
      <c r="K175" s="15">
        <f>'[1]TCE - ANEXO III - Preencher'!L184</f>
        <v>71.443564530289706</v>
      </c>
      <c r="L175" s="15">
        <f>'[1]TCE - ANEXO III - Preencher'!M184</f>
        <v>1.64</v>
      </c>
      <c r="M175" s="15">
        <f t="shared" si="13"/>
        <v>69.803564530289705</v>
      </c>
      <c r="N175" s="15">
        <f>'[1]TCE - ANEXO III - Preencher'!O184</f>
        <v>1.7740445126630799</v>
      </c>
      <c r="O175" s="15">
        <f>'[1]TCE - ANEXO III - Preencher'!P184</f>
        <v>0</v>
      </c>
      <c r="P175" s="16">
        <f t="shared" si="14"/>
        <v>1.7740445126630799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1563.94</v>
      </c>
      <c r="Y175" s="15">
        <f>'[1]TCE - ANEXO III - Preencher'!Z184</f>
        <v>0</v>
      </c>
      <c r="Z175" s="16">
        <f t="shared" si="17"/>
        <v>1563.94</v>
      </c>
      <c r="AA175" s="17" t="str">
        <f>IF('[1]TCE - ANEXO III - Preencher'!AB184="","",'[1]TCE - ANEXO III - Preencher'!AB184)</f>
        <v>PISO ENFERMAGEM</v>
      </c>
      <c r="AB175" s="15">
        <f t="shared" si="12"/>
        <v>1938.8112090429529</v>
      </c>
    </row>
    <row r="176" spans="1:28" x14ac:dyDescent="0.25">
      <c r="A176" s="8">
        <f>IFERROR(VLOOKUP(B176,'[1]DADOS (OCULTAR)'!$Q$3:$S$136,3,0),"")</f>
        <v>10739225002323</v>
      </c>
      <c r="B176" s="9" t="str">
        <f>'[1]TCE - ANEXO III - Preencher'!C185</f>
        <v>HOSPITAL DOM MALAN - CG Nº 027/2022</v>
      </c>
      <c r="C176" s="10"/>
      <c r="D176" s="11" t="str">
        <f>'[1]TCE - ANEXO III - Preencher'!E185</f>
        <v>BIANCA TEIXEIRA CALASSA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2236-05</v>
      </c>
      <c r="G176" s="13">
        <f>IF('[1]TCE - ANEXO III - Preencher'!H185="","",'[1]TCE - ANEXO III - Preencher'!H185)</f>
        <v>46143</v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1.7740445126630799</v>
      </c>
      <c r="O176" s="15">
        <f>'[1]TCE - ANEXO III - Preencher'!P185</f>
        <v>0</v>
      </c>
      <c r="P176" s="16">
        <f t="shared" si="14"/>
        <v>1.7740445126630799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1.7740445126630799</v>
      </c>
    </row>
    <row r="177" spans="1:28" x14ac:dyDescent="0.25">
      <c r="A177" s="8">
        <f>IFERROR(VLOOKUP(B177,'[1]DADOS (OCULTAR)'!$Q$3:$S$136,3,0),"")</f>
        <v>10739225002323</v>
      </c>
      <c r="B177" s="9" t="str">
        <f>'[1]TCE - ANEXO III - Preencher'!C186</f>
        <v>HOSPITAL DOM MALAN - CG Nº 027/2022</v>
      </c>
      <c r="C177" s="10"/>
      <c r="D177" s="11" t="str">
        <f>'[1]TCE - ANEXO III - Preencher'!E186</f>
        <v>BRENDA KAUANNE LIMA BRASIL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2237-10</v>
      </c>
      <c r="G177" s="13">
        <f>IF('[1]TCE - ANEXO III - Preencher'!H186="","",'[1]TCE - ANEXO III - Preencher'!H186)</f>
        <v>46143</v>
      </c>
      <c r="H177" s="14">
        <f>'[1]TCE - ANEXO III - Preencher'!I186</f>
        <v>0</v>
      </c>
      <c r="I177" s="14">
        <f>'[1]TCE - ANEXO III - Preencher'!J186</f>
        <v>319.42160000000001</v>
      </c>
      <c r="J177" s="14">
        <f>'[1]TCE - ANEXO III - Preencher'!K186</f>
        <v>0</v>
      </c>
      <c r="K177" s="15">
        <f>'[1]TCE - ANEXO III - Preencher'!L186</f>
        <v>71.443564530289706</v>
      </c>
      <c r="L177" s="15">
        <f>'[1]TCE - ANEXO III - Preencher'!M186</f>
        <v>3.56</v>
      </c>
      <c r="M177" s="15">
        <f t="shared" si="13"/>
        <v>67.883564530289703</v>
      </c>
      <c r="N177" s="15">
        <f>'[1]TCE - ANEXO III - Preencher'!O186</f>
        <v>1.7740445126630799</v>
      </c>
      <c r="O177" s="15">
        <f>'[1]TCE - ANEXO III - Preencher'!P186</f>
        <v>0</v>
      </c>
      <c r="P177" s="16">
        <f t="shared" si="14"/>
        <v>1.7740445126630799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389.07920904295281</v>
      </c>
    </row>
    <row r="178" spans="1:28" x14ac:dyDescent="0.25">
      <c r="A178" s="8">
        <f>IFERROR(VLOOKUP(B178,'[1]DADOS (OCULTAR)'!$Q$3:$S$136,3,0),"")</f>
        <v>10739225002323</v>
      </c>
      <c r="B178" s="9" t="str">
        <f>'[1]TCE - ANEXO III - Preencher'!C187</f>
        <v>HOSPITAL DOM MALAN - CG Nº 027/2022</v>
      </c>
      <c r="C178" s="10"/>
      <c r="D178" s="11" t="str">
        <f>'[1]TCE - ANEXO III - Preencher'!E187</f>
        <v>BRENDA RAIANE DOS SANTOS EVANGELISTA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46143</v>
      </c>
      <c r="H178" s="14">
        <f>'[1]TCE - ANEXO III - Preencher'!I187</f>
        <v>0</v>
      </c>
      <c r="I178" s="14">
        <f>'[1]TCE - ANEXO III - Preencher'!J187</f>
        <v>282.21840000000003</v>
      </c>
      <c r="J178" s="14">
        <f>'[1]TCE - ANEXO III - Preencher'!K187</f>
        <v>0</v>
      </c>
      <c r="K178" s="15">
        <f>'[1]TCE - ANEXO III - Preencher'!L187</f>
        <v>71.443564530289706</v>
      </c>
      <c r="L178" s="15">
        <f>'[1]TCE - ANEXO III - Preencher'!M187</f>
        <v>1.64</v>
      </c>
      <c r="M178" s="15">
        <f t="shared" si="13"/>
        <v>69.803564530289705</v>
      </c>
      <c r="N178" s="15">
        <f>'[1]TCE - ANEXO III - Preencher'!O187</f>
        <v>1.7740445126630799</v>
      </c>
      <c r="O178" s="15">
        <f>'[1]TCE - ANEXO III - Preencher'!P187</f>
        <v>0</v>
      </c>
      <c r="P178" s="16">
        <f t="shared" si="14"/>
        <v>1.7740445126630799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1563.94</v>
      </c>
      <c r="Y178" s="15">
        <f>'[1]TCE - ANEXO III - Preencher'!Z187</f>
        <v>0</v>
      </c>
      <c r="Z178" s="16">
        <f t="shared" si="17"/>
        <v>1563.94</v>
      </c>
      <c r="AA178" s="17" t="str">
        <f>IF('[1]TCE - ANEXO III - Preencher'!AB187="","",'[1]TCE - ANEXO III - Preencher'!AB187)</f>
        <v>PISO ENFERMAGEM</v>
      </c>
      <c r="AB178" s="15">
        <f t="shared" si="12"/>
        <v>1917.7360090429529</v>
      </c>
    </row>
    <row r="179" spans="1:28" x14ac:dyDescent="0.25">
      <c r="A179" s="8">
        <f>IFERROR(VLOOKUP(B179,'[1]DADOS (OCULTAR)'!$Q$3:$S$136,3,0),"")</f>
        <v>10739225002323</v>
      </c>
      <c r="B179" s="9" t="str">
        <f>'[1]TCE - ANEXO III - Preencher'!C188</f>
        <v>HOSPITAL DOM MALAN - CG Nº 027/2022</v>
      </c>
      <c r="C179" s="10"/>
      <c r="D179" s="11" t="str">
        <f>'[1]TCE - ANEXO III - Preencher'!E188</f>
        <v>BRENDA SALES LINS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46143</v>
      </c>
      <c r="H179" s="14">
        <f>'[1]TCE - ANEXO III - Preencher'!I188</f>
        <v>0</v>
      </c>
      <c r="I179" s="14">
        <f>'[1]TCE - ANEXO III - Preencher'!J188</f>
        <v>448.05680000000001</v>
      </c>
      <c r="J179" s="14">
        <f>'[1]TCE - ANEXO III - Preencher'!K188</f>
        <v>0</v>
      </c>
      <c r="K179" s="15">
        <f>'[1]TCE - ANEXO III - Preencher'!L188</f>
        <v>71.443564530289706</v>
      </c>
      <c r="L179" s="15">
        <f>'[1]TCE - ANEXO III - Preencher'!M188</f>
        <v>2.12</v>
      </c>
      <c r="M179" s="15">
        <f t="shared" si="13"/>
        <v>69.323564530289701</v>
      </c>
      <c r="N179" s="15">
        <f>'[1]TCE - ANEXO III - Preencher'!O188</f>
        <v>1.7740445126630799</v>
      </c>
      <c r="O179" s="15">
        <f>'[1]TCE - ANEXO III - Preencher'!P188</f>
        <v>0</v>
      </c>
      <c r="P179" s="16">
        <f t="shared" si="14"/>
        <v>1.7740445126630799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2038.58</v>
      </c>
      <c r="Y179" s="15">
        <f>'[1]TCE - ANEXO III - Preencher'!Z188</f>
        <v>0</v>
      </c>
      <c r="Z179" s="16">
        <f t="shared" si="17"/>
        <v>2038.58</v>
      </c>
      <c r="AA179" s="17" t="str">
        <f>IF('[1]TCE - ANEXO III - Preencher'!AB188="","",'[1]TCE - ANEXO III - Preencher'!AB188)</f>
        <v>PISO ENFERMAGEM</v>
      </c>
      <c r="AB179" s="15">
        <f t="shared" si="12"/>
        <v>2557.7344090429528</v>
      </c>
    </row>
    <row r="180" spans="1:28" x14ac:dyDescent="0.25">
      <c r="A180" s="8">
        <f>IFERROR(VLOOKUP(B180,'[1]DADOS (OCULTAR)'!$Q$3:$S$136,3,0),"")</f>
        <v>10739225002323</v>
      </c>
      <c r="B180" s="9" t="str">
        <f>'[1]TCE - ANEXO III - Preencher'!C189</f>
        <v>HOSPITAL DOM MALAN - CG Nº 027/2022</v>
      </c>
      <c r="C180" s="10"/>
      <c r="D180" s="11" t="str">
        <f>'[1]TCE - ANEXO III - Preencher'!E189</f>
        <v>BRUNA CUNHA XAVIER DE CASTRO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>
        <f>IF('[1]TCE - ANEXO III - Preencher'!H189="","",'[1]TCE - ANEXO III - Preencher'!H189)</f>
        <v>46143</v>
      </c>
      <c r="H180" s="14">
        <f>'[1]TCE - ANEXO III - Preencher'!I189</f>
        <v>0</v>
      </c>
      <c r="I180" s="14">
        <f>'[1]TCE - ANEXO III - Preencher'!J189</f>
        <v>400.07839999999999</v>
      </c>
      <c r="J180" s="14">
        <f>'[1]TCE - ANEXO III - Preencher'!K189</f>
        <v>0</v>
      </c>
      <c r="K180" s="15">
        <f>'[1]TCE - ANEXO III - Preencher'!L189</f>
        <v>71.443564530289706</v>
      </c>
      <c r="L180" s="15">
        <f>'[1]TCE - ANEXO III - Preencher'!M189</f>
        <v>2.12</v>
      </c>
      <c r="M180" s="15">
        <f t="shared" si="13"/>
        <v>69.323564530289701</v>
      </c>
      <c r="N180" s="15">
        <f>'[1]TCE - ANEXO III - Preencher'!O189</f>
        <v>1.7740445126630799</v>
      </c>
      <c r="O180" s="15">
        <f>'[1]TCE - ANEXO III - Preencher'!P189</f>
        <v>0</v>
      </c>
      <c r="P180" s="16">
        <f t="shared" si="14"/>
        <v>1.7740445126630799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2038.58</v>
      </c>
      <c r="Y180" s="15">
        <f>'[1]TCE - ANEXO III - Preencher'!Z189</f>
        <v>0</v>
      </c>
      <c r="Z180" s="16">
        <f t="shared" si="17"/>
        <v>2038.58</v>
      </c>
      <c r="AA180" s="17" t="str">
        <f>IF('[1]TCE - ANEXO III - Preencher'!AB189="","",'[1]TCE - ANEXO III - Preencher'!AB189)</f>
        <v>PISO ENFERMAGEM</v>
      </c>
      <c r="AB180" s="15">
        <f t="shared" si="12"/>
        <v>2509.7560090429524</v>
      </c>
    </row>
    <row r="181" spans="1:28" x14ac:dyDescent="0.25">
      <c r="A181" s="8">
        <f>IFERROR(VLOOKUP(B181,'[1]DADOS (OCULTAR)'!$Q$3:$S$136,3,0),"")</f>
        <v>10739225002323</v>
      </c>
      <c r="B181" s="9" t="str">
        <f>'[1]TCE - ANEXO III - Preencher'!C190</f>
        <v>HOSPITAL DOM MALAN - CG Nº 027/2022</v>
      </c>
      <c r="C181" s="10"/>
      <c r="D181" s="11" t="str">
        <f>'[1]TCE - ANEXO III - Preencher'!E190</f>
        <v>BRUNA ISABELLA E SILVA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2251-24</v>
      </c>
      <c r="G181" s="13">
        <f>IF('[1]TCE - ANEXO III - Preencher'!H190="","",'[1]TCE - ANEXO III - Preencher'!H190)</f>
        <v>46143</v>
      </c>
      <c r="H181" s="14">
        <f>'[1]TCE - ANEXO III - Preencher'!I190</f>
        <v>0</v>
      </c>
      <c r="I181" s="14">
        <f>'[1]TCE - ANEXO III - Preencher'!J190</f>
        <v>1701.3944000000001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1.7740445126630799</v>
      </c>
      <c r="O181" s="15">
        <f>'[1]TCE - ANEXO III - Preencher'!P190</f>
        <v>0</v>
      </c>
      <c r="P181" s="16">
        <f t="shared" si="14"/>
        <v>1.7740445126630799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1703.1684445126632</v>
      </c>
    </row>
    <row r="182" spans="1:28" x14ac:dyDescent="0.25">
      <c r="A182" s="8">
        <f>IFERROR(VLOOKUP(B182,'[1]DADOS (OCULTAR)'!$Q$3:$S$136,3,0),"")</f>
        <v>10739225002323</v>
      </c>
      <c r="B182" s="9" t="str">
        <f>'[1]TCE - ANEXO III - Preencher'!C191</f>
        <v>HOSPITAL DOM MALAN - CG Nº 027/2022</v>
      </c>
      <c r="C182" s="10"/>
      <c r="D182" s="11" t="str">
        <f>'[1]TCE - ANEXO III - Preencher'!E191</f>
        <v>BRUNA LETICIA CARVALHO DE SA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>
        <f>IF('[1]TCE - ANEXO III - Preencher'!H191="","",'[1]TCE - ANEXO III - Preencher'!H191)</f>
        <v>46143</v>
      </c>
      <c r="H182" s="14">
        <f>'[1]TCE - ANEXO III - Preencher'!I191</f>
        <v>0</v>
      </c>
      <c r="I182" s="14">
        <f>'[1]TCE - ANEXO III - Preencher'!J191</f>
        <v>358.72320000000002</v>
      </c>
      <c r="J182" s="14">
        <f>'[1]TCE - ANEXO III - Preencher'!K191</f>
        <v>0</v>
      </c>
      <c r="K182" s="15">
        <f>'[1]TCE - ANEXO III - Preencher'!L191</f>
        <v>71.443564530289706</v>
      </c>
      <c r="L182" s="15">
        <f>'[1]TCE - ANEXO III - Preencher'!M191</f>
        <v>2.12</v>
      </c>
      <c r="M182" s="15">
        <f t="shared" si="13"/>
        <v>69.323564530289701</v>
      </c>
      <c r="N182" s="15">
        <f>'[1]TCE - ANEXO III - Preencher'!O191</f>
        <v>1.7740445126630799</v>
      </c>
      <c r="O182" s="15">
        <f>'[1]TCE - ANEXO III - Preencher'!P191</f>
        <v>0</v>
      </c>
      <c r="P182" s="16">
        <f t="shared" si="14"/>
        <v>1.7740445126630799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2038.58</v>
      </c>
      <c r="Y182" s="15">
        <f>'[1]TCE - ANEXO III - Preencher'!Z191</f>
        <v>0</v>
      </c>
      <c r="Z182" s="16">
        <f t="shared" si="17"/>
        <v>2038.58</v>
      </c>
      <c r="AA182" s="17" t="str">
        <f>IF('[1]TCE - ANEXO III - Preencher'!AB191="","",'[1]TCE - ANEXO III - Preencher'!AB191)</f>
        <v>PISO ENFERMAGEM</v>
      </c>
      <c r="AB182" s="15">
        <f t="shared" si="12"/>
        <v>2468.4008090429525</v>
      </c>
    </row>
    <row r="183" spans="1:28" x14ac:dyDescent="0.25">
      <c r="A183" s="8">
        <f>IFERROR(VLOOKUP(B183,'[1]DADOS (OCULTAR)'!$Q$3:$S$136,3,0),"")</f>
        <v>10739225002323</v>
      </c>
      <c r="B183" s="9" t="str">
        <f>'[1]TCE - ANEXO III - Preencher'!C192</f>
        <v>HOSPITAL DOM MALAN - CG Nº 027/2022</v>
      </c>
      <c r="C183" s="10"/>
      <c r="D183" s="11" t="str">
        <f>'[1]TCE - ANEXO III - Preencher'!E192</f>
        <v>BRUNA LUIZA VARJAO NUNES DE SOUSA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2251-50</v>
      </c>
      <c r="G183" s="13">
        <f>IF('[1]TCE - ANEXO III - Preencher'!H192="","",'[1]TCE - ANEXO III - Preencher'!H192)</f>
        <v>46143</v>
      </c>
      <c r="H183" s="14">
        <f>'[1]TCE - ANEXO III - Preencher'!I192</f>
        <v>0</v>
      </c>
      <c r="I183" s="14">
        <f>'[1]TCE - ANEXO III - Preencher'!J192</f>
        <v>2281.6896000000002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1.7740445126630799</v>
      </c>
      <c r="O183" s="15">
        <f>'[1]TCE - ANEXO III - Preencher'!P192</f>
        <v>0</v>
      </c>
      <c r="P183" s="16">
        <f t="shared" si="14"/>
        <v>1.7740445126630799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2283.4636445126634</v>
      </c>
    </row>
    <row r="184" spans="1:28" x14ac:dyDescent="0.25">
      <c r="A184" s="8">
        <f>IFERROR(VLOOKUP(B184,'[1]DADOS (OCULTAR)'!$Q$3:$S$136,3,0),"")</f>
        <v>10739225002323</v>
      </c>
      <c r="B184" s="9" t="str">
        <f>'[1]TCE - ANEXO III - Preencher'!C193</f>
        <v>HOSPITAL DOM MALAN - CG Nº 027/2022</v>
      </c>
      <c r="C184" s="10"/>
      <c r="D184" s="11" t="str">
        <f>'[1]TCE - ANEXO III - Preencher'!E193</f>
        <v>BRUNA MADEIRA DUARTE DE SOUZA PALITOT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2251-24</v>
      </c>
      <c r="G184" s="13">
        <f>IF('[1]TCE - ANEXO III - Preencher'!H193="","",'[1]TCE - ANEXO III - Preencher'!H193)</f>
        <v>46143</v>
      </c>
      <c r="H184" s="14">
        <f>'[1]TCE - ANEXO III - Preencher'!I193</f>
        <v>0</v>
      </c>
      <c r="I184" s="14">
        <f>'[1]TCE - ANEXO III - Preencher'!J193</f>
        <v>3223.4647999999997</v>
      </c>
      <c r="J184" s="14">
        <f>'[1]TCE - ANEXO III - Preencher'!K193</f>
        <v>0</v>
      </c>
      <c r="K184" s="15">
        <f>'[1]TCE - ANEXO III - Preencher'!L193</f>
        <v>71.443564530289706</v>
      </c>
      <c r="L184" s="15">
        <f>'[1]TCE - ANEXO III - Preencher'!M193</f>
        <v>14.42</v>
      </c>
      <c r="M184" s="15">
        <f t="shared" si="13"/>
        <v>57.023564530289704</v>
      </c>
      <c r="N184" s="15">
        <f>'[1]TCE - ANEXO III - Preencher'!O193</f>
        <v>1.7740445126630799</v>
      </c>
      <c r="O184" s="15">
        <f>'[1]TCE - ANEXO III - Preencher'!P193</f>
        <v>0</v>
      </c>
      <c r="P184" s="16">
        <f t="shared" si="14"/>
        <v>1.7740445126630799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3282.2624090429526</v>
      </c>
    </row>
    <row r="185" spans="1:28" x14ac:dyDescent="0.25">
      <c r="A185" s="8">
        <f>IFERROR(VLOOKUP(B185,'[1]DADOS (OCULTAR)'!$Q$3:$S$136,3,0),"")</f>
        <v>10739225002323</v>
      </c>
      <c r="B185" s="9" t="str">
        <f>'[1]TCE - ANEXO III - Preencher'!C194</f>
        <v>HOSPITAL DOM MALAN - CG Nº 027/2022</v>
      </c>
      <c r="C185" s="10"/>
      <c r="D185" s="11" t="str">
        <f>'[1]TCE - ANEXO III - Preencher'!E194</f>
        <v>BRUNA MIKAELY DA SILVA SANTOS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>
        <f>IF('[1]TCE - ANEXO III - Preencher'!H194="","",'[1]TCE - ANEXO III - Preencher'!H194)</f>
        <v>46143</v>
      </c>
      <c r="H185" s="14">
        <f>'[1]TCE - ANEXO III - Preencher'!I194</f>
        <v>0</v>
      </c>
      <c r="I185" s="14">
        <f>'[1]TCE - ANEXO III - Preencher'!J194</f>
        <v>383.17760000000004</v>
      </c>
      <c r="J185" s="14">
        <f>'[1]TCE - ANEXO III - Preencher'!K194</f>
        <v>0</v>
      </c>
      <c r="K185" s="15">
        <f>'[1]TCE - ANEXO III - Preencher'!L194</f>
        <v>71.443564530289706</v>
      </c>
      <c r="L185" s="15">
        <f>'[1]TCE - ANEXO III - Preencher'!M194</f>
        <v>2.12</v>
      </c>
      <c r="M185" s="15">
        <f t="shared" si="13"/>
        <v>69.323564530289701</v>
      </c>
      <c r="N185" s="15">
        <f>'[1]TCE - ANEXO III - Preencher'!O194</f>
        <v>1.7740445126630799</v>
      </c>
      <c r="O185" s="15">
        <f>'[1]TCE - ANEXO III - Preencher'!P194</f>
        <v>0</v>
      </c>
      <c r="P185" s="16">
        <f t="shared" si="14"/>
        <v>1.7740445126630799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138.38999999999999</v>
      </c>
      <c r="U185" s="15">
        <f>'[1]TCE - ANEXO III - Preencher'!V194</f>
        <v>0</v>
      </c>
      <c r="V185" s="16">
        <f t="shared" si="16"/>
        <v>138.38999999999999</v>
      </c>
      <c r="W185" s="17" t="str">
        <f>IF('[1]TCE - ANEXO III - Preencher'!X194="","",'[1]TCE - ANEXO III - Preencher'!X194)</f>
        <v>AUXILIO CRECHE</v>
      </c>
      <c r="X185" s="15">
        <f>'[1]TCE - ANEXO III - Preencher'!Y194</f>
        <v>2038.58</v>
      </c>
      <c r="Y185" s="15">
        <f>'[1]TCE - ANEXO III - Preencher'!Z194</f>
        <v>0</v>
      </c>
      <c r="Z185" s="16">
        <f t="shared" si="17"/>
        <v>2038.58</v>
      </c>
      <c r="AA185" s="17" t="str">
        <f>IF('[1]TCE - ANEXO III - Preencher'!AB194="","",'[1]TCE - ANEXO III - Preencher'!AB194)</f>
        <v>PISO ENFERMAGEM</v>
      </c>
      <c r="AB185" s="15">
        <f t="shared" si="12"/>
        <v>2631.2452090429529</v>
      </c>
    </row>
    <row r="186" spans="1:28" x14ac:dyDescent="0.25">
      <c r="A186" s="8">
        <f>IFERROR(VLOOKUP(B186,'[1]DADOS (OCULTAR)'!$Q$3:$S$136,3,0),"")</f>
        <v>10739225002323</v>
      </c>
      <c r="B186" s="9" t="str">
        <f>'[1]TCE - ANEXO III - Preencher'!C195</f>
        <v>HOSPITAL DOM MALAN - CG Nº 027/2022</v>
      </c>
      <c r="C186" s="10"/>
      <c r="D186" s="11" t="str">
        <f>'[1]TCE - ANEXO III - Preencher'!E195</f>
        <v>BRUNA TAYNA NOBREGA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>
        <f>IF('[1]TCE - ANEXO III - Preencher'!H195="","",'[1]TCE - ANEXO III - Preencher'!H195)</f>
        <v>46143</v>
      </c>
      <c r="H186" s="14">
        <f>'[1]TCE - ANEXO III - Preencher'!I195</f>
        <v>0</v>
      </c>
      <c r="I186" s="14">
        <f>'[1]TCE - ANEXO III - Preencher'!J195</f>
        <v>410.46000000000004</v>
      </c>
      <c r="J186" s="14">
        <f>'[1]TCE - ANEXO III - Preencher'!K195</f>
        <v>0</v>
      </c>
      <c r="K186" s="15">
        <f>'[1]TCE - ANEXO III - Preencher'!L195</f>
        <v>71.443564530289706</v>
      </c>
      <c r="L186" s="15">
        <f>'[1]TCE - ANEXO III - Preencher'!M195</f>
        <v>2.12</v>
      </c>
      <c r="M186" s="15">
        <f t="shared" si="13"/>
        <v>69.323564530289701</v>
      </c>
      <c r="N186" s="15">
        <f>'[1]TCE - ANEXO III - Preencher'!O195</f>
        <v>1.7740445126630799</v>
      </c>
      <c r="O186" s="15">
        <f>'[1]TCE - ANEXO III - Preencher'!P195</f>
        <v>0</v>
      </c>
      <c r="P186" s="16">
        <f t="shared" si="14"/>
        <v>1.7740445126630799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2038.58</v>
      </c>
      <c r="Y186" s="15">
        <f>'[1]TCE - ANEXO III - Preencher'!Z195</f>
        <v>0</v>
      </c>
      <c r="Z186" s="16">
        <f t="shared" si="17"/>
        <v>2038.58</v>
      </c>
      <c r="AA186" s="17" t="str">
        <f>IF('[1]TCE - ANEXO III - Preencher'!AB195="","",'[1]TCE - ANEXO III - Preencher'!AB195)</f>
        <v>PISO ENFERMAGEM</v>
      </c>
      <c r="AB186" s="15">
        <f t="shared" si="12"/>
        <v>2520.1376090429526</v>
      </c>
    </row>
    <row r="187" spans="1:28" x14ac:dyDescent="0.25">
      <c r="A187" s="8">
        <f>IFERROR(VLOOKUP(B187,'[1]DADOS (OCULTAR)'!$Q$3:$S$136,3,0),"")</f>
        <v>10739225002323</v>
      </c>
      <c r="B187" s="9" t="str">
        <f>'[1]TCE - ANEXO III - Preencher'!C196</f>
        <v>HOSPITAL DOM MALAN - CG Nº 027/2022</v>
      </c>
      <c r="C187" s="10"/>
      <c r="D187" s="11" t="str">
        <f>'[1]TCE - ANEXO III - Preencher'!E196</f>
        <v>BRUNA VIDAL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>
        <f>IF('[1]TCE - ANEXO III - Preencher'!H196="","",'[1]TCE - ANEXO III - Preencher'!H196)</f>
        <v>46143</v>
      </c>
      <c r="H187" s="14">
        <f>'[1]TCE - ANEXO III - Preencher'!I196</f>
        <v>0</v>
      </c>
      <c r="I187" s="14">
        <f>'[1]TCE - ANEXO III - Preencher'!J196</f>
        <v>175.71040000000002</v>
      </c>
      <c r="J187" s="14">
        <f>'[1]TCE - ANEXO III - Preencher'!K196</f>
        <v>0</v>
      </c>
      <c r="K187" s="15">
        <f>'[1]TCE - ANEXO III - Preencher'!L196</f>
        <v>71.443564530289706</v>
      </c>
      <c r="L187" s="15">
        <f>'[1]TCE - ANEXO III - Preencher'!M196</f>
        <v>1.7</v>
      </c>
      <c r="M187" s="15">
        <f t="shared" si="13"/>
        <v>69.743564530289703</v>
      </c>
      <c r="N187" s="15">
        <f>'[1]TCE - ANEXO III - Preencher'!O196</f>
        <v>1.7740445126630799</v>
      </c>
      <c r="O187" s="15">
        <f>'[1]TCE - ANEXO III - Preencher'!P196</f>
        <v>0</v>
      </c>
      <c r="P187" s="16">
        <f t="shared" si="14"/>
        <v>1.7740445126630799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247.22800904295281</v>
      </c>
    </row>
    <row r="188" spans="1:28" x14ac:dyDescent="0.25">
      <c r="A188" s="8">
        <f>IFERROR(VLOOKUP(B188,'[1]DADOS (OCULTAR)'!$Q$3:$S$136,3,0),"")</f>
        <v>10739225002323</v>
      </c>
      <c r="B188" s="9" t="str">
        <f>'[1]TCE - ANEXO III - Preencher'!C197</f>
        <v>HOSPITAL DOM MALAN - CG Nº 027/2022</v>
      </c>
      <c r="C188" s="10"/>
      <c r="D188" s="11" t="str">
        <f>'[1]TCE - ANEXO III - Preencher'!E197</f>
        <v>BRUNNA LAYS GUERRA CORREIA OLIVEIRA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2251-24</v>
      </c>
      <c r="G188" s="13">
        <f>IF('[1]TCE - ANEXO III - Preencher'!H197="","",'[1]TCE - ANEXO III - Preencher'!H197)</f>
        <v>46143</v>
      </c>
      <c r="H188" s="14">
        <f>'[1]TCE - ANEXO III - Preencher'!I197</f>
        <v>0</v>
      </c>
      <c r="I188" s="14">
        <f>'[1]TCE - ANEXO III - Preencher'!J197</f>
        <v>415.55519999999996</v>
      </c>
      <c r="J188" s="14">
        <f>'[1]TCE - ANEXO III - Preencher'!K197</f>
        <v>0</v>
      </c>
      <c r="K188" s="15">
        <f>'[1]TCE - ANEXO III - Preencher'!L197</f>
        <v>71.443564530289706</v>
      </c>
      <c r="L188" s="15">
        <f>'[1]TCE - ANEXO III - Preencher'!M197</f>
        <v>3.85</v>
      </c>
      <c r="M188" s="15">
        <f t="shared" si="13"/>
        <v>67.593564530289711</v>
      </c>
      <c r="N188" s="15">
        <f>'[1]TCE - ANEXO III - Preencher'!O197</f>
        <v>1.7740445126630799</v>
      </c>
      <c r="O188" s="15">
        <f>'[1]TCE - ANEXO III - Preencher'!P197</f>
        <v>0</v>
      </c>
      <c r="P188" s="16">
        <f t="shared" si="14"/>
        <v>1.7740445126630799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484.92280904295274</v>
      </c>
    </row>
    <row r="189" spans="1:28" x14ac:dyDescent="0.25">
      <c r="A189" s="8">
        <f>IFERROR(VLOOKUP(B189,'[1]DADOS (OCULTAR)'!$Q$3:$S$136,3,0),"")</f>
        <v>10739225002323</v>
      </c>
      <c r="B189" s="9" t="str">
        <f>'[1]TCE - ANEXO III - Preencher'!C198</f>
        <v>HOSPITAL DOM MALAN - CG Nº 027/2022</v>
      </c>
      <c r="C189" s="10"/>
      <c r="D189" s="11" t="str">
        <f>'[1]TCE - ANEXO III - Preencher'!E198</f>
        <v>BRUNO SAVIO SANTOS DE SALES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4131-10</v>
      </c>
      <c r="G189" s="13">
        <f>IF('[1]TCE - ANEXO III - Preencher'!H198="","",'[1]TCE - ANEXO III - Preencher'!H198)</f>
        <v>46143</v>
      </c>
      <c r="H189" s="14">
        <f>'[1]TCE - ANEXO III - Preencher'!I198</f>
        <v>0</v>
      </c>
      <c r="I189" s="14">
        <f>'[1]TCE - ANEXO III - Preencher'!J198</f>
        <v>168.96400000000003</v>
      </c>
      <c r="J189" s="14">
        <f>'[1]TCE - ANEXO III - Preencher'!K198</f>
        <v>0</v>
      </c>
      <c r="K189" s="15">
        <f>'[1]TCE - ANEXO III - Preencher'!L198</f>
        <v>71.443564530289706</v>
      </c>
      <c r="L189" s="15">
        <f>'[1]TCE - ANEXO III - Preencher'!M198</f>
        <v>1.79</v>
      </c>
      <c r="M189" s="15">
        <f t="shared" si="13"/>
        <v>69.6535645302897</v>
      </c>
      <c r="N189" s="15">
        <f>'[1]TCE - ANEXO III - Preencher'!O198</f>
        <v>1.7740445126630799</v>
      </c>
      <c r="O189" s="15">
        <f>'[1]TCE - ANEXO III - Preencher'!P198</f>
        <v>0</v>
      </c>
      <c r="P189" s="16">
        <f t="shared" si="14"/>
        <v>1.7740445126630799</v>
      </c>
      <c r="Q189" s="15">
        <f>'[1]TCE - ANEXO III - Preencher'!R198</f>
        <v>187.71394230769201</v>
      </c>
      <c r="R189" s="15">
        <f>'[1]TCE - ANEXO III - Preencher'!S198</f>
        <v>107.27</v>
      </c>
      <c r="S189" s="16">
        <f t="shared" si="15"/>
        <v>80.443942307692012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320.83555135064478</v>
      </c>
    </row>
    <row r="190" spans="1:28" x14ac:dyDescent="0.25">
      <c r="A190" s="8">
        <f>IFERROR(VLOOKUP(B190,'[1]DADOS (OCULTAR)'!$Q$3:$S$136,3,0),"")</f>
        <v>10739225002323</v>
      </c>
      <c r="B190" s="9" t="str">
        <f>'[1]TCE - ANEXO III - Preencher'!C199</f>
        <v>HOSPITAL DOM MALAN - CG Nº 027/2022</v>
      </c>
      <c r="C190" s="10"/>
      <c r="D190" s="11" t="str">
        <f>'[1]TCE - ANEXO III - Preencher'!E199</f>
        <v>CACIA CRISTINA GOMES FERRAZ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46143</v>
      </c>
      <c r="H190" s="14">
        <f>'[1]TCE - ANEXO III - Preencher'!I199</f>
        <v>0</v>
      </c>
      <c r="I190" s="14">
        <f>'[1]TCE - ANEXO III - Preencher'!J199</f>
        <v>313.8408</v>
      </c>
      <c r="J190" s="14">
        <f>'[1]TCE - ANEXO III - Preencher'!K199</f>
        <v>0</v>
      </c>
      <c r="K190" s="15">
        <f>'[1]TCE - ANEXO III - Preencher'!L199</f>
        <v>71.443564530289706</v>
      </c>
      <c r="L190" s="15">
        <f>'[1]TCE - ANEXO III - Preencher'!M199</f>
        <v>1.64</v>
      </c>
      <c r="M190" s="15">
        <f t="shared" si="13"/>
        <v>69.803564530289705</v>
      </c>
      <c r="N190" s="15">
        <f>'[1]TCE - ANEXO III - Preencher'!O199</f>
        <v>1.7740445126630799</v>
      </c>
      <c r="O190" s="15">
        <f>'[1]TCE - ANEXO III - Preencher'!P199</f>
        <v>0</v>
      </c>
      <c r="P190" s="16">
        <f t="shared" si="14"/>
        <v>1.7740445126630799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1563.94</v>
      </c>
      <c r="Y190" s="15">
        <f>'[1]TCE - ANEXO III - Preencher'!Z199</f>
        <v>0</v>
      </c>
      <c r="Z190" s="16">
        <f t="shared" si="17"/>
        <v>1563.94</v>
      </c>
      <c r="AA190" s="17" t="str">
        <f>IF('[1]TCE - ANEXO III - Preencher'!AB199="","",'[1]TCE - ANEXO III - Preencher'!AB199)</f>
        <v>PISO ENFERMAGEM</v>
      </c>
      <c r="AB190" s="15">
        <f t="shared" si="12"/>
        <v>1949.3584090429529</v>
      </c>
    </row>
    <row r="191" spans="1:28" x14ac:dyDescent="0.25">
      <c r="A191" s="8">
        <f>IFERROR(VLOOKUP(B191,'[1]DADOS (OCULTAR)'!$Q$3:$S$136,3,0),"")</f>
        <v>10739225002323</v>
      </c>
      <c r="B191" s="9" t="str">
        <f>'[1]TCE - ANEXO III - Preencher'!C200</f>
        <v>HOSPITAL DOM MALAN - CG Nº 027/2022</v>
      </c>
      <c r="C191" s="10"/>
      <c r="D191" s="11" t="str">
        <f>'[1]TCE - ANEXO III - Preencher'!E200</f>
        <v>CAILA PATRICIA BRITO DE FRANCA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46143</v>
      </c>
      <c r="H191" s="14">
        <f>'[1]TCE - ANEXO III - Preencher'!I200</f>
        <v>0</v>
      </c>
      <c r="I191" s="14">
        <f>'[1]TCE - ANEXO III - Preencher'!J200</f>
        <v>300.83920000000001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1.7740445126630799</v>
      </c>
      <c r="O191" s="15">
        <f>'[1]TCE - ANEXO III - Preencher'!P200</f>
        <v>0</v>
      </c>
      <c r="P191" s="16">
        <f t="shared" si="14"/>
        <v>1.7740445126630799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1563.94</v>
      </c>
      <c r="Y191" s="15">
        <f>'[1]TCE - ANEXO III - Preencher'!Z200</f>
        <v>0</v>
      </c>
      <c r="Z191" s="16">
        <f t="shared" si="17"/>
        <v>1563.94</v>
      </c>
      <c r="AA191" s="17" t="str">
        <f>IF('[1]TCE - ANEXO III - Preencher'!AB200="","",'[1]TCE - ANEXO III - Preencher'!AB200)</f>
        <v>PISO ENFERMAGEM</v>
      </c>
      <c r="AB191" s="15">
        <f t="shared" si="12"/>
        <v>1866.5532445126632</v>
      </c>
    </row>
    <row r="192" spans="1:28" x14ac:dyDescent="0.25">
      <c r="A192" s="8">
        <f>IFERROR(VLOOKUP(B192,'[1]DADOS (OCULTAR)'!$Q$3:$S$136,3,0),"")</f>
        <v>10739225002323</v>
      </c>
      <c r="B192" s="9" t="str">
        <f>'[1]TCE - ANEXO III - Preencher'!C201</f>
        <v>HOSPITAL DOM MALAN - CG Nº 027/2022</v>
      </c>
      <c r="C192" s="10"/>
      <c r="D192" s="11" t="str">
        <f>'[1]TCE - ANEXO III - Preencher'!E201</f>
        <v>CAIO GUSTAVO MIRANDA NUNES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7241-10</v>
      </c>
      <c r="G192" s="13">
        <f>IF('[1]TCE - ANEXO III - Preencher'!H201="","",'[1]TCE - ANEXO III - Preencher'!H201)</f>
        <v>46143</v>
      </c>
      <c r="H192" s="14">
        <f>'[1]TCE - ANEXO III - Preencher'!I201</f>
        <v>0</v>
      </c>
      <c r="I192" s="14">
        <f>'[1]TCE - ANEXO III - Preencher'!J201</f>
        <v>181.55200000000002</v>
      </c>
      <c r="J192" s="14">
        <f>'[1]TCE - ANEXO III - Preencher'!K201</f>
        <v>0</v>
      </c>
      <c r="K192" s="15">
        <f>'[1]TCE - ANEXO III - Preencher'!L201</f>
        <v>71.443564530289706</v>
      </c>
      <c r="L192" s="15">
        <f>'[1]TCE - ANEXO III - Preencher'!M201</f>
        <v>1.62</v>
      </c>
      <c r="M192" s="15">
        <f t="shared" si="13"/>
        <v>69.823564530289701</v>
      </c>
      <c r="N192" s="15">
        <f>'[1]TCE - ANEXO III - Preencher'!O201</f>
        <v>1.7740445126630799</v>
      </c>
      <c r="O192" s="15">
        <f>'[1]TCE - ANEXO III - Preencher'!P201</f>
        <v>0</v>
      </c>
      <c r="P192" s="16">
        <f t="shared" si="14"/>
        <v>1.7740445126630799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253.14960904295279</v>
      </c>
    </row>
    <row r="193" spans="1:28" x14ac:dyDescent="0.25">
      <c r="A193" s="8">
        <f>IFERROR(VLOOKUP(B193,'[1]DADOS (OCULTAR)'!$Q$3:$S$136,3,0),"")</f>
        <v>10739225002323</v>
      </c>
      <c r="B193" s="9" t="str">
        <f>'[1]TCE - ANEXO III - Preencher'!C202</f>
        <v>HOSPITAL DOM MALAN - CG Nº 027/2022</v>
      </c>
      <c r="C193" s="10"/>
      <c r="D193" s="11" t="str">
        <f>'[1]TCE - ANEXO III - Preencher'!E202</f>
        <v>CAITIANE DE OLIVEIRA FERREIRA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46143</v>
      </c>
      <c r="H193" s="14">
        <f>'[1]TCE - ANEXO III - Preencher'!I202</f>
        <v>0</v>
      </c>
      <c r="I193" s="14">
        <f>'[1]TCE - ANEXO III - Preencher'!J202</f>
        <v>311.86880000000002</v>
      </c>
      <c r="J193" s="14">
        <f>'[1]TCE - ANEXO III - Preencher'!K202</f>
        <v>0</v>
      </c>
      <c r="K193" s="15">
        <f>'[1]TCE - ANEXO III - Preencher'!L202</f>
        <v>71.443564530289706</v>
      </c>
      <c r="L193" s="15">
        <f>'[1]TCE - ANEXO III - Preencher'!M202</f>
        <v>1.64</v>
      </c>
      <c r="M193" s="15">
        <f t="shared" si="13"/>
        <v>69.803564530289705</v>
      </c>
      <c r="N193" s="15">
        <f>'[1]TCE - ANEXO III - Preencher'!O202</f>
        <v>1.7740445126630799</v>
      </c>
      <c r="O193" s="15">
        <f>'[1]TCE - ANEXO III - Preencher'!P202</f>
        <v>0</v>
      </c>
      <c r="P193" s="16">
        <f t="shared" si="14"/>
        <v>1.7740445126630799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1563.94</v>
      </c>
      <c r="Y193" s="15">
        <f>'[1]TCE - ANEXO III - Preencher'!Z202</f>
        <v>0</v>
      </c>
      <c r="Z193" s="16">
        <f t="shared" si="17"/>
        <v>1563.94</v>
      </c>
      <c r="AA193" s="17" t="str">
        <f>IF('[1]TCE - ANEXO III - Preencher'!AB202="","",'[1]TCE - ANEXO III - Preencher'!AB202)</f>
        <v>PISO ENFERMAGEM</v>
      </c>
      <c r="AB193" s="15">
        <f t="shared" si="12"/>
        <v>1947.3864090429529</v>
      </c>
    </row>
    <row r="194" spans="1:28" x14ac:dyDescent="0.25">
      <c r="A194" s="8">
        <f>IFERROR(VLOOKUP(B194,'[1]DADOS (OCULTAR)'!$Q$3:$S$136,3,0),"")</f>
        <v>10739225002323</v>
      </c>
      <c r="B194" s="9" t="str">
        <f>'[1]TCE - ANEXO III - Preencher'!C203</f>
        <v>HOSPITAL DOM MALAN - CG Nº 027/2022</v>
      </c>
      <c r="C194" s="10"/>
      <c r="D194" s="11" t="str">
        <f>'[1]TCE - ANEXO III - Preencher'!E203</f>
        <v>CALIENE SAMARA CARVALHO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46143</v>
      </c>
      <c r="H194" s="14">
        <f>'[1]TCE - ANEXO III - Preencher'!I203</f>
        <v>0</v>
      </c>
      <c r="I194" s="14">
        <f>'[1]TCE - ANEXO III - Preencher'!J203</f>
        <v>105.28879999999999</v>
      </c>
      <c r="J194" s="14">
        <f>'[1]TCE - ANEXO III - Preencher'!K203</f>
        <v>0</v>
      </c>
      <c r="K194" s="15">
        <f>'[1]TCE - ANEXO III - Preencher'!L203</f>
        <v>71.443564530289706</v>
      </c>
      <c r="L194" s="15">
        <f>'[1]TCE - ANEXO III - Preencher'!M203</f>
        <v>0.66</v>
      </c>
      <c r="M194" s="15">
        <f t="shared" si="13"/>
        <v>70.783564530289709</v>
      </c>
      <c r="N194" s="15">
        <f>'[1]TCE - ANEXO III - Preencher'!O203</f>
        <v>1.7740445126630799</v>
      </c>
      <c r="O194" s="15">
        <f>'[1]TCE - ANEXO III - Preencher'!P203</f>
        <v>0</v>
      </c>
      <c r="P194" s="16">
        <f t="shared" si="14"/>
        <v>1.7740445126630799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521.30999999999995</v>
      </c>
      <c r="Y194" s="15">
        <f>'[1]TCE - ANEXO III - Preencher'!Z203</f>
        <v>0</v>
      </c>
      <c r="Z194" s="16">
        <f t="shared" si="17"/>
        <v>521.30999999999995</v>
      </c>
      <c r="AA194" s="17" t="str">
        <f>IF('[1]TCE - ANEXO III - Preencher'!AB203="","",'[1]TCE - ANEXO III - Preencher'!AB203)</f>
        <v>PISO ENFERMAGEM</v>
      </c>
      <c r="AB194" s="15">
        <f t="shared" si="12"/>
        <v>699.15640904295265</v>
      </c>
    </row>
    <row r="195" spans="1:28" x14ac:dyDescent="0.25">
      <c r="A195" s="8">
        <f>IFERROR(VLOOKUP(B195,'[1]DADOS (OCULTAR)'!$Q$3:$S$136,3,0),"")</f>
        <v>10739225002323</v>
      </c>
      <c r="B195" s="9" t="str">
        <f>'[1]TCE - ANEXO III - Preencher'!C204</f>
        <v>HOSPITAL DOM MALAN - CG Nº 027/2022</v>
      </c>
      <c r="C195" s="10"/>
      <c r="D195" s="11" t="str">
        <f>'[1]TCE - ANEXO III - Preencher'!E204</f>
        <v>CAMILA ARCANJO ALVES DE LIMA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2251-24</v>
      </c>
      <c r="G195" s="13">
        <f>IF('[1]TCE - ANEXO III - Preencher'!H204="","",'[1]TCE - ANEXO III - Preencher'!H204)</f>
        <v>46143</v>
      </c>
      <c r="H195" s="14">
        <f>'[1]TCE - ANEXO III - Preencher'!I204</f>
        <v>0</v>
      </c>
      <c r="I195" s="14">
        <f>'[1]TCE - ANEXO III - Preencher'!J204</f>
        <v>908.48399999999992</v>
      </c>
      <c r="J195" s="14">
        <f>'[1]TCE - ANEXO III - Preencher'!K204</f>
        <v>0</v>
      </c>
      <c r="K195" s="15">
        <f>'[1]TCE - ANEXO III - Preencher'!L204</f>
        <v>71.443564530289706</v>
      </c>
      <c r="L195" s="15">
        <f>'[1]TCE - ANEXO III - Preencher'!M204</f>
        <v>7.21</v>
      </c>
      <c r="M195" s="15">
        <f t="shared" si="13"/>
        <v>64.233564530289712</v>
      </c>
      <c r="N195" s="15">
        <f>'[1]TCE - ANEXO III - Preencher'!O204</f>
        <v>1.7740445126630799</v>
      </c>
      <c r="O195" s="15">
        <f>'[1]TCE - ANEXO III - Preencher'!P204</f>
        <v>0</v>
      </c>
      <c r="P195" s="16">
        <f t="shared" si="14"/>
        <v>1.7740445126630799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974.49160904295275</v>
      </c>
    </row>
    <row r="196" spans="1:28" x14ac:dyDescent="0.25">
      <c r="A196" s="8">
        <f>IFERROR(VLOOKUP(B196,'[1]DADOS (OCULTAR)'!$Q$3:$S$136,3,0),"")</f>
        <v>10739225002323</v>
      </c>
      <c r="B196" s="9" t="str">
        <f>'[1]TCE - ANEXO III - Preencher'!C205</f>
        <v>HOSPITAL DOM MALAN - CG Nº 027/2022</v>
      </c>
      <c r="C196" s="10"/>
      <c r="D196" s="11" t="str">
        <f>'[1]TCE - ANEXO III - Preencher'!E205</f>
        <v>CAMILA CARDOSO CASTRO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46143</v>
      </c>
      <c r="H196" s="14">
        <f>'[1]TCE - ANEXO III - Preencher'!I205</f>
        <v>0</v>
      </c>
      <c r="I196" s="14">
        <f>'[1]TCE - ANEXO III - Preencher'!J205</f>
        <v>128.1448</v>
      </c>
      <c r="J196" s="14">
        <f>'[1]TCE - ANEXO III - Preencher'!K205</f>
        <v>0</v>
      </c>
      <c r="K196" s="15">
        <f>'[1]TCE - ANEXO III - Preencher'!L205</f>
        <v>71.443564530289706</v>
      </c>
      <c r="L196" s="15">
        <f>'[1]TCE - ANEXO III - Preencher'!M205</f>
        <v>1.26</v>
      </c>
      <c r="M196" s="15">
        <f t="shared" ref="M196:M259" si="19">K196-L196</f>
        <v>70.183564530289701</v>
      </c>
      <c r="N196" s="15">
        <f>'[1]TCE - ANEXO III - Preencher'!O205</f>
        <v>1.7740445126630799</v>
      </c>
      <c r="O196" s="15">
        <f>'[1]TCE - ANEXO III - Preencher'!P205</f>
        <v>0</v>
      </c>
      <c r="P196" s="16">
        <f t="shared" ref="P196:P259" si="20">N196-O196</f>
        <v>1.7740445126630799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200.10240904295279</v>
      </c>
    </row>
    <row r="197" spans="1:28" x14ac:dyDescent="0.25">
      <c r="A197" s="8">
        <f>IFERROR(VLOOKUP(B197,'[1]DADOS (OCULTAR)'!$Q$3:$S$136,3,0),"")</f>
        <v>10739225002323</v>
      </c>
      <c r="B197" s="9" t="str">
        <f>'[1]TCE - ANEXO III - Preencher'!C206</f>
        <v>HOSPITAL DOM MALAN - CG Nº 027/2022</v>
      </c>
      <c r="C197" s="10"/>
      <c r="D197" s="11" t="str">
        <f>'[1]TCE - ANEXO III - Preencher'!E206</f>
        <v>CAMILA DE AZEVEDO TEIXEIRA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2251-24</v>
      </c>
      <c r="G197" s="13">
        <f>IF('[1]TCE - ANEXO III - Preencher'!H206="","",'[1]TCE - ANEXO III - Preencher'!H206)</f>
        <v>46143</v>
      </c>
      <c r="H197" s="14">
        <f>'[1]TCE - ANEXO III - Preencher'!I206</f>
        <v>0</v>
      </c>
      <c r="I197" s="14">
        <f>'[1]TCE - ANEXO III - Preencher'!J206</f>
        <v>2967.2688000000003</v>
      </c>
      <c r="J197" s="14">
        <f>'[1]TCE - ANEXO III - Preencher'!K206</f>
        <v>0</v>
      </c>
      <c r="K197" s="15">
        <f>'[1]TCE - ANEXO III - Preencher'!L206</f>
        <v>71.443564530289706</v>
      </c>
      <c r="L197" s="15">
        <f>'[1]TCE - ANEXO III - Preencher'!M206</f>
        <v>12.02</v>
      </c>
      <c r="M197" s="15">
        <f t="shared" si="19"/>
        <v>59.42356453028971</v>
      </c>
      <c r="N197" s="15">
        <f>'[1]TCE - ANEXO III - Preencher'!O206</f>
        <v>1.7740445126630799</v>
      </c>
      <c r="O197" s="15">
        <f>'[1]TCE - ANEXO III - Preencher'!P206</f>
        <v>0</v>
      </c>
      <c r="P197" s="16">
        <f t="shared" si="20"/>
        <v>1.7740445126630799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3028.4664090429533</v>
      </c>
    </row>
    <row r="198" spans="1:28" x14ac:dyDescent="0.25">
      <c r="A198" s="8">
        <f>IFERROR(VLOOKUP(B198,'[1]DADOS (OCULTAR)'!$Q$3:$S$136,3,0),"")</f>
        <v>10739225002323</v>
      </c>
      <c r="B198" s="9" t="str">
        <f>'[1]TCE - ANEXO III - Preencher'!C207</f>
        <v>HOSPITAL DOM MALAN - CG Nº 027/2022</v>
      </c>
      <c r="C198" s="10"/>
      <c r="D198" s="11" t="str">
        <f>'[1]TCE - ANEXO III - Preencher'!E207</f>
        <v>CAMILA LIMA DO AMARAL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>
        <f>IF('[1]TCE - ANEXO III - Preencher'!H207="","",'[1]TCE - ANEXO III - Preencher'!H207)</f>
        <v>46143</v>
      </c>
      <c r="H198" s="14">
        <f>'[1]TCE - ANEXO III - Preencher'!I207</f>
        <v>0</v>
      </c>
      <c r="I198" s="14">
        <f>'[1]TCE - ANEXO III - Preencher'!J207</f>
        <v>402.23839999999996</v>
      </c>
      <c r="J198" s="14">
        <f>'[1]TCE - ANEXO III - Preencher'!K207</f>
        <v>0</v>
      </c>
      <c r="K198" s="15">
        <f>'[1]TCE - ANEXO III - Preencher'!L207</f>
        <v>71.443564530289706</v>
      </c>
      <c r="L198" s="15">
        <f>'[1]TCE - ANEXO III - Preencher'!M207</f>
        <v>2.12</v>
      </c>
      <c r="M198" s="15">
        <f t="shared" si="19"/>
        <v>69.323564530289701</v>
      </c>
      <c r="N198" s="15">
        <f>'[1]TCE - ANEXO III - Preencher'!O207</f>
        <v>1.7740445126630799</v>
      </c>
      <c r="O198" s="15">
        <f>'[1]TCE - ANEXO III - Preencher'!P207</f>
        <v>0</v>
      </c>
      <c r="P198" s="16">
        <f t="shared" si="20"/>
        <v>1.7740445126630799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2038.58</v>
      </c>
      <c r="Y198" s="15">
        <f>'[1]TCE - ANEXO III - Preencher'!Z207</f>
        <v>0</v>
      </c>
      <c r="Z198" s="16">
        <f t="shared" si="23"/>
        <v>2038.58</v>
      </c>
      <c r="AA198" s="17" t="str">
        <f>IF('[1]TCE - ANEXO III - Preencher'!AB207="","",'[1]TCE - ANEXO III - Preencher'!AB207)</f>
        <v>PISO ENFERMAGEM</v>
      </c>
      <c r="AB198" s="15">
        <f t="shared" si="18"/>
        <v>2511.9160090429527</v>
      </c>
    </row>
    <row r="199" spans="1:28" x14ac:dyDescent="0.25">
      <c r="A199" s="8">
        <f>IFERROR(VLOOKUP(B199,'[1]DADOS (OCULTAR)'!$Q$3:$S$136,3,0),"")</f>
        <v>10739225002323</v>
      </c>
      <c r="B199" s="9" t="str">
        <f>'[1]TCE - ANEXO III - Preencher'!C208</f>
        <v>HOSPITAL DOM MALAN - CG Nº 027/2022</v>
      </c>
      <c r="C199" s="10"/>
      <c r="D199" s="11" t="str">
        <f>'[1]TCE - ANEXO III - Preencher'!E208</f>
        <v>CAMILA MEDEIROS RODRIGUES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4221-05</v>
      </c>
      <c r="G199" s="13">
        <f>IF('[1]TCE - ANEXO III - Preencher'!H208="","",'[1]TCE - ANEXO III - Preencher'!H208)</f>
        <v>46143</v>
      </c>
      <c r="H199" s="14">
        <f>'[1]TCE - ANEXO III - Preencher'!I208</f>
        <v>0</v>
      </c>
      <c r="I199" s="14">
        <f>'[1]TCE - ANEXO III - Preencher'!J208</f>
        <v>158.08799999999999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1.7740445126630799</v>
      </c>
      <c r="O199" s="15">
        <f>'[1]TCE - ANEXO III - Preencher'!P208</f>
        <v>0</v>
      </c>
      <c r="P199" s="16">
        <f t="shared" si="20"/>
        <v>1.7740445126630799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159.86204451266306</v>
      </c>
    </row>
    <row r="200" spans="1:28" x14ac:dyDescent="0.25">
      <c r="A200" s="8">
        <f>IFERROR(VLOOKUP(B200,'[1]DADOS (OCULTAR)'!$Q$3:$S$136,3,0),"")</f>
        <v>10739225002323</v>
      </c>
      <c r="B200" s="9" t="str">
        <f>'[1]TCE - ANEXO III - Preencher'!C209</f>
        <v>HOSPITAL DOM MALAN - CG Nº 027/2022</v>
      </c>
      <c r="C200" s="10"/>
      <c r="D200" s="11" t="str">
        <f>'[1]TCE - ANEXO III - Preencher'!E209</f>
        <v>CAMILA SILVA TORRES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2236-05</v>
      </c>
      <c r="G200" s="13">
        <f>IF('[1]TCE - ANEXO III - Preencher'!H209="","",'[1]TCE - ANEXO III - Preencher'!H209)</f>
        <v>46143</v>
      </c>
      <c r="H200" s="14">
        <f>'[1]TCE - ANEXO III - Preencher'!I209</f>
        <v>0</v>
      </c>
      <c r="I200" s="14">
        <f>'[1]TCE - ANEXO III - Preencher'!J209</f>
        <v>248.51599999999999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1.7740445126630799</v>
      </c>
      <c r="O200" s="15">
        <f>'[1]TCE - ANEXO III - Preencher'!P209</f>
        <v>0</v>
      </c>
      <c r="P200" s="16">
        <f t="shared" si="20"/>
        <v>1.7740445126630799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250.29004451266306</v>
      </c>
    </row>
    <row r="201" spans="1:28" x14ac:dyDescent="0.25">
      <c r="A201" s="8">
        <f>IFERROR(VLOOKUP(B201,'[1]DADOS (OCULTAR)'!$Q$3:$S$136,3,0),"")</f>
        <v>10739225002323</v>
      </c>
      <c r="B201" s="9" t="str">
        <f>'[1]TCE - ANEXO III - Preencher'!C210</f>
        <v>HOSPITAL DOM MALAN - CG Nº 027/2022</v>
      </c>
      <c r="C201" s="10"/>
      <c r="D201" s="11" t="str">
        <f>'[1]TCE - ANEXO III - Preencher'!E210</f>
        <v>CARLA ANDREA SILVA SOUZA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>
        <f>IF('[1]TCE - ANEXO III - Preencher'!H210="","",'[1]TCE - ANEXO III - Preencher'!H210)</f>
        <v>46143</v>
      </c>
      <c r="H201" s="14">
        <f>'[1]TCE - ANEXO III - Preencher'!I210</f>
        <v>0</v>
      </c>
      <c r="I201" s="14">
        <f>'[1]TCE - ANEXO III - Preencher'!J210</f>
        <v>408.19839999999999</v>
      </c>
      <c r="J201" s="14">
        <f>'[1]TCE - ANEXO III - Preencher'!K210</f>
        <v>0</v>
      </c>
      <c r="K201" s="15">
        <f>'[1]TCE - ANEXO III - Preencher'!L210</f>
        <v>71.443564530289706</v>
      </c>
      <c r="L201" s="15">
        <f>'[1]TCE - ANEXO III - Preencher'!M210</f>
        <v>2.12</v>
      </c>
      <c r="M201" s="15">
        <f t="shared" si="19"/>
        <v>69.323564530289701</v>
      </c>
      <c r="N201" s="15">
        <f>'[1]TCE - ANEXO III - Preencher'!O210</f>
        <v>1.7740445126630799</v>
      </c>
      <c r="O201" s="15">
        <f>'[1]TCE - ANEXO III - Preencher'!P210</f>
        <v>0</v>
      </c>
      <c r="P201" s="16">
        <f t="shared" si="20"/>
        <v>1.7740445126630799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2038.58</v>
      </c>
      <c r="Y201" s="15">
        <f>'[1]TCE - ANEXO III - Preencher'!Z210</f>
        <v>0</v>
      </c>
      <c r="Z201" s="16">
        <f t="shared" si="23"/>
        <v>2038.58</v>
      </c>
      <c r="AA201" s="17" t="str">
        <f>IF('[1]TCE - ANEXO III - Preencher'!AB210="","",'[1]TCE - ANEXO III - Preencher'!AB210)</f>
        <v>PISO ENFERMAGEM</v>
      </c>
      <c r="AB201" s="15">
        <f t="shared" si="18"/>
        <v>2517.8760090429528</v>
      </c>
    </row>
    <row r="202" spans="1:28" x14ac:dyDescent="0.25">
      <c r="A202" s="8">
        <f>IFERROR(VLOOKUP(B202,'[1]DADOS (OCULTAR)'!$Q$3:$S$136,3,0),"")</f>
        <v>10739225002323</v>
      </c>
      <c r="B202" s="9" t="str">
        <f>'[1]TCE - ANEXO III - Preencher'!C211</f>
        <v>HOSPITAL DOM MALAN - CG Nº 027/2022</v>
      </c>
      <c r="C202" s="10"/>
      <c r="D202" s="11" t="str">
        <f>'[1]TCE - ANEXO III - Preencher'!E211</f>
        <v>CARLA DOS SANTOS BARBOSA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46143</v>
      </c>
      <c r="H202" s="14">
        <f>'[1]TCE - ANEXO III - Preencher'!I211</f>
        <v>0</v>
      </c>
      <c r="I202" s="14">
        <f>'[1]TCE - ANEXO III - Preencher'!J211</f>
        <v>309.51519999999999</v>
      </c>
      <c r="J202" s="14">
        <f>'[1]TCE - ANEXO III - Preencher'!K211</f>
        <v>0</v>
      </c>
      <c r="K202" s="15">
        <f>'[1]TCE - ANEXO III - Preencher'!L211</f>
        <v>71.443564530289706</v>
      </c>
      <c r="L202" s="15">
        <f>'[1]TCE - ANEXO III - Preencher'!M211</f>
        <v>1.64</v>
      </c>
      <c r="M202" s="15">
        <f t="shared" si="19"/>
        <v>69.803564530289705</v>
      </c>
      <c r="N202" s="15">
        <f>'[1]TCE - ANEXO III - Preencher'!O211</f>
        <v>1.7740445126630799</v>
      </c>
      <c r="O202" s="15">
        <f>'[1]TCE - ANEXO III - Preencher'!P211</f>
        <v>0</v>
      </c>
      <c r="P202" s="16">
        <f t="shared" si="20"/>
        <v>1.7740445126630799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1563.94</v>
      </c>
      <c r="Y202" s="15">
        <f>'[1]TCE - ANEXO III - Preencher'!Z211</f>
        <v>0</v>
      </c>
      <c r="Z202" s="16">
        <f t="shared" si="23"/>
        <v>1563.94</v>
      </c>
      <c r="AA202" s="17" t="str">
        <f>IF('[1]TCE - ANEXO III - Preencher'!AB211="","",'[1]TCE - ANEXO III - Preencher'!AB211)</f>
        <v>PISO ENFERMAGEM</v>
      </c>
      <c r="AB202" s="15">
        <f t="shared" si="18"/>
        <v>1945.0328090429527</v>
      </c>
    </row>
    <row r="203" spans="1:28" x14ac:dyDescent="0.25">
      <c r="A203" s="8">
        <f>IFERROR(VLOOKUP(B203,'[1]DADOS (OCULTAR)'!$Q$3:$S$136,3,0),"")</f>
        <v>10739225002323</v>
      </c>
      <c r="B203" s="9" t="str">
        <f>'[1]TCE - ANEXO III - Preencher'!C212</f>
        <v>HOSPITAL DOM MALAN - CG Nº 027/2022</v>
      </c>
      <c r="C203" s="10"/>
      <c r="D203" s="11" t="str">
        <f>'[1]TCE - ANEXO III - Preencher'!E212</f>
        <v>CARLA GOMES DE SOUZA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>
        <f>IF('[1]TCE - ANEXO III - Preencher'!H212="","",'[1]TCE - ANEXO III - Preencher'!H212)</f>
        <v>46143</v>
      </c>
      <c r="H203" s="14">
        <f>'[1]TCE - ANEXO III - Preencher'!I212</f>
        <v>0</v>
      </c>
      <c r="I203" s="14">
        <f>'[1]TCE - ANEXO III - Preencher'!J212</f>
        <v>367.05839999999995</v>
      </c>
      <c r="J203" s="14">
        <f>'[1]TCE - ANEXO III - Preencher'!K212</f>
        <v>0</v>
      </c>
      <c r="K203" s="15">
        <f>'[1]TCE - ANEXO III - Preencher'!L212</f>
        <v>71.443564530289706</v>
      </c>
      <c r="L203" s="15">
        <f>'[1]TCE - ANEXO III - Preencher'!M212</f>
        <v>1.98</v>
      </c>
      <c r="M203" s="15">
        <f t="shared" si="19"/>
        <v>69.463564530289702</v>
      </c>
      <c r="N203" s="15">
        <f>'[1]TCE - ANEXO III - Preencher'!O212</f>
        <v>1.7740445126630799</v>
      </c>
      <c r="O203" s="15">
        <f>'[1]TCE - ANEXO III - Preencher'!P212</f>
        <v>0</v>
      </c>
      <c r="P203" s="16">
        <f t="shared" si="20"/>
        <v>1.7740445126630799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2196.92</v>
      </c>
      <c r="Y203" s="15">
        <f>'[1]TCE - ANEXO III - Preencher'!Z212</f>
        <v>0</v>
      </c>
      <c r="Z203" s="16">
        <f t="shared" si="23"/>
        <v>2196.92</v>
      </c>
      <c r="AA203" s="17" t="str">
        <f>IF('[1]TCE - ANEXO III - Preencher'!AB212="","",'[1]TCE - ANEXO III - Preencher'!AB212)</f>
        <v>PISO ENFERMAGEM</v>
      </c>
      <c r="AB203" s="15">
        <f t="shared" si="18"/>
        <v>2635.2160090429529</v>
      </c>
    </row>
    <row r="204" spans="1:28" x14ac:dyDescent="0.25">
      <c r="A204" s="8">
        <f>IFERROR(VLOOKUP(B204,'[1]DADOS (OCULTAR)'!$Q$3:$S$136,3,0),"")</f>
        <v>10739225002323</v>
      </c>
      <c r="B204" s="9" t="str">
        <f>'[1]TCE - ANEXO III - Preencher'!C213</f>
        <v>HOSPITAL DOM MALAN - CG Nº 027/2022</v>
      </c>
      <c r="C204" s="10"/>
      <c r="D204" s="11" t="str">
        <f>'[1]TCE - ANEXO III - Preencher'!E213</f>
        <v>CARLA LARISSA TORRES GUIMARAES MENEZES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2251-50</v>
      </c>
      <c r="G204" s="13">
        <f>IF('[1]TCE - ANEXO III - Preencher'!H213="","",'[1]TCE - ANEXO III - Preencher'!H213)</f>
        <v>46143</v>
      </c>
      <c r="H204" s="14">
        <f>'[1]TCE - ANEXO III - Preencher'!I213</f>
        <v>0</v>
      </c>
      <c r="I204" s="14">
        <f>'[1]TCE - ANEXO III - Preencher'!J213</f>
        <v>1145.8176000000001</v>
      </c>
      <c r="J204" s="14">
        <f>'[1]TCE - ANEXO III - Preencher'!K213</f>
        <v>0</v>
      </c>
      <c r="K204" s="15">
        <f>'[1]TCE - ANEXO III - Preencher'!L213</f>
        <v>71.443564530289706</v>
      </c>
      <c r="L204" s="15">
        <f>'[1]TCE - ANEXO III - Preencher'!M213</f>
        <v>9.6199999999999992</v>
      </c>
      <c r="M204" s="15">
        <f t="shared" si="19"/>
        <v>61.823564530289708</v>
      </c>
      <c r="N204" s="15">
        <f>'[1]TCE - ANEXO III - Preencher'!O213</f>
        <v>1.7740445126630799</v>
      </c>
      <c r="O204" s="15">
        <f>'[1]TCE - ANEXO III - Preencher'!P213</f>
        <v>0</v>
      </c>
      <c r="P204" s="16">
        <f t="shared" si="20"/>
        <v>1.7740445126630799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1209.4152090429529</v>
      </c>
    </row>
    <row r="205" spans="1:28" x14ac:dyDescent="0.25">
      <c r="A205" s="8">
        <f>IFERROR(VLOOKUP(B205,'[1]DADOS (OCULTAR)'!$Q$3:$S$136,3,0),"")</f>
        <v>10739225002323</v>
      </c>
      <c r="B205" s="9" t="str">
        <f>'[1]TCE - ANEXO III - Preencher'!C214</f>
        <v>HOSPITAL DOM MALAN - CG Nº 027/2022</v>
      </c>
      <c r="C205" s="10"/>
      <c r="D205" s="11" t="str">
        <f>'[1]TCE - ANEXO III - Preencher'!E214</f>
        <v>CARLA MADELON SILVA RODRIGUES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46143</v>
      </c>
      <c r="H205" s="14">
        <f>'[1]TCE - ANEXO III - Preencher'!I214</f>
        <v>0</v>
      </c>
      <c r="I205" s="14">
        <f>'[1]TCE - ANEXO III - Preencher'!J214</f>
        <v>271.7448</v>
      </c>
      <c r="J205" s="14">
        <f>'[1]TCE - ANEXO III - Preencher'!K214</f>
        <v>0</v>
      </c>
      <c r="K205" s="15">
        <f>'[1]TCE - ANEXO III - Preencher'!L214</f>
        <v>71.443564530289706</v>
      </c>
      <c r="L205" s="15">
        <f>'[1]TCE - ANEXO III - Preencher'!M214</f>
        <v>1.53</v>
      </c>
      <c r="M205" s="15">
        <f t="shared" si="19"/>
        <v>69.913564530289705</v>
      </c>
      <c r="N205" s="15">
        <f>'[1]TCE - ANEXO III - Preencher'!O214</f>
        <v>1.7740445126630799</v>
      </c>
      <c r="O205" s="15">
        <f>'[1]TCE - ANEXO III - Preencher'!P214</f>
        <v>0</v>
      </c>
      <c r="P205" s="16">
        <f t="shared" si="20"/>
        <v>1.7740445126630799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1563.94</v>
      </c>
      <c r="Y205" s="15">
        <f>'[1]TCE - ANEXO III - Preencher'!Z214</f>
        <v>0</v>
      </c>
      <c r="Z205" s="16">
        <f t="shared" si="23"/>
        <v>1563.94</v>
      </c>
      <c r="AA205" s="17" t="str">
        <f>IF('[1]TCE - ANEXO III - Preencher'!AB214="","",'[1]TCE - ANEXO III - Preencher'!AB214)</f>
        <v>PISO ENFERMAGEM</v>
      </c>
      <c r="AB205" s="15">
        <f t="shared" si="18"/>
        <v>1907.3724090429528</v>
      </c>
    </row>
    <row r="206" spans="1:28" x14ac:dyDescent="0.25">
      <c r="A206" s="8">
        <f>IFERROR(VLOOKUP(B206,'[1]DADOS (OCULTAR)'!$Q$3:$S$136,3,0),"")</f>
        <v>10739225002323</v>
      </c>
      <c r="B206" s="9" t="str">
        <f>'[1]TCE - ANEXO III - Preencher'!C215</f>
        <v>HOSPITAL DOM MALAN - CG Nº 027/2022</v>
      </c>
      <c r="C206" s="10"/>
      <c r="D206" s="11" t="str">
        <f>'[1]TCE - ANEXO III - Preencher'!E215</f>
        <v>CARLA PRISCILA DOS SANTOS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>
        <f>IF('[1]TCE - ANEXO III - Preencher'!H215="","",'[1]TCE - ANEXO III - Preencher'!H215)</f>
        <v>46143</v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1.7740445126630799</v>
      </c>
      <c r="O206" s="15">
        <f>'[1]TCE - ANEXO III - Preencher'!P215</f>
        <v>0</v>
      </c>
      <c r="P206" s="16">
        <f t="shared" si="20"/>
        <v>1.7740445126630799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1.7740445126630799</v>
      </c>
    </row>
    <row r="207" spans="1:28" x14ac:dyDescent="0.25">
      <c r="A207" s="8">
        <f>IFERROR(VLOOKUP(B207,'[1]DADOS (OCULTAR)'!$Q$3:$S$136,3,0),"")</f>
        <v>10739225002323</v>
      </c>
      <c r="B207" s="9" t="str">
        <f>'[1]TCE - ANEXO III - Preencher'!C216</f>
        <v>HOSPITAL DOM MALAN - CG Nº 027/2022</v>
      </c>
      <c r="C207" s="10"/>
      <c r="D207" s="11" t="str">
        <f>'[1]TCE - ANEXO III - Preencher'!E216</f>
        <v>CARLA TATIANY ARAUJO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46143</v>
      </c>
      <c r="H207" s="14">
        <f>'[1]TCE - ANEXO III - Preencher'!I216</f>
        <v>0</v>
      </c>
      <c r="I207" s="14">
        <f>'[1]TCE - ANEXO III - Preencher'!J216</f>
        <v>282.21840000000003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1.7740445126630799</v>
      </c>
      <c r="O207" s="15">
        <f>'[1]TCE - ANEXO III - Preencher'!P216</f>
        <v>0</v>
      </c>
      <c r="P207" s="16">
        <f t="shared" si="20"/>
        <v>1.7740445126630799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1563.94</v>
      </c>
      <c r="Y207" s="15">
        <f>'[1]TCE - ANEXO III - Preencher'!Z216</f>
        <v>0</v>
      </c>
      <c r="Z207" s="16">
        <f t="shared" si="23"/>
        <v>1563.94</v>
      </c>
      <c r="AA207" s="17" t="str">
        <f>IF('[1]TCE - ANEXO III - Preencher'!AB216="","",'[1]TCE - ANEXO III - Preencher'!AB216)</f>
        <v>PISO ENFERMAGEM</v>
      </c>
      <c r="AB207" s="15">
        <f t="shared" si="18"/>
        <v>1847.9324445126631</v>
      </c>
    </row>
    <row r="208" spans="1:28" x14ac:dyDescent="0.25">
      <c r="A208" s="8">
        <f>IFERROR(VLOOKUP(B208,'[1]DADOS (OCULTAR)'!$Q$3:$S$136,3,0),"")</f>
        <v>10739225002323</v>
      </c>
      <c r="B208" s="9" t="str">
        <f>'[1]TCE - ANEXO III - Preencher'!C217</f>
        <v>HOSPITAL DOM MALAN - CG Nº 027/2022</v>
      </c>
      <c r="C208" s="10"/>
      <c r="D208" s="11" t="str">
        <f>'[1]TCE - ANEXO III - Preencher'!E217</f>
        <v>CARLA THALLYTA GONÇALVES MUDO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46143</v>
      </c>
      <c r="H208" s="14">
        <f>'[1]TCE - ANEXO III - Preencher'!I217</f>
        <v>0</v>
      </c>
      <c r="I208" s="14">
        <f>'[1]TCE - ANEXO III - Preencher'!J217</f>
        <v>282.21840000000003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1.7740445126630799</v>
      </c>
      <c r="O208" s="15">
        <f>'[1]TCE - ANEXO III - Preencher'!P217</f>
        <v>0</v>
      </c>
      <c r="P208" s="16">
        <f t="shared" si="20"/>
        <v>1.7740445126630799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1563.94</v>
      </c>
      <c r="Y208" s="15">
        <f>'[1]TCE - ANEXO III - Preencher'!Z217</f>
        <v>0</v>
      </c>
      <c r="Z208" s="16">
        <f t="shared" si="23"/>
        <v>1563.94</v>
      </c>
      <c r="AA208" s="17" t="str">
        <f>IF('[1]TCE - ANEXO III - Preencher'!AB217="","",'[1]TCE - ANEXO III - Preencher'!AB217)</f>
        <v>PISO ENFERMAGEM</v>
      </c>
      <c r="AB208" s="15">
        <f t="shared" si="18"/>
        <v>1847.9324445126631</v>
      </c>
    </row>
    <row r="209" spans="1:28" x14ac:dyDescent="0.25">
      <c r="A209" s="8">
        <f>IFERROR(VLOOKUP(B209,'[1]DADOS (OCULTAR)'!$Q$3:$S$136,3,0),"")</f>
        <v>10739225002323</v>
      </c>
      <c r="B209" s="9" t="str">
        <f>'[1]TCE - ANEXO III - Preencher'!C218</f>
        <v>HOSPITAL DOM MALAN - CG Nº 027/2022</v>
      </c>
      <c r="C209" s="10"/>
      <c r="D209" s="11" t="str">
        <f>'[1]TCE - ANEXO III - Preencher'!E218</f>
        <v>CARLIANA DA COSTA FRANÇA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4110-10</v>
      </c>
      <c r="G209" s="13">
        <f>IF('[1]TCE - ANEXO III - Preencher'!H218="","",'[1]TCE - ANEXO III - Preencher'!H218)</f>
        <v>46143</v>
      </c>
      <c r="H209" s="14">
        <f>'[1]TCE - ANEXO III - Preencher'!I218</f>
        <v>0</v>
      </c>
      <c r="I209" s="14">
        <f>'[1]TCE - ANEXO III - Preencher'!J218</f>
        <v>155.61600000000001</v>
      </c>
      <c r="J209" s="14">
        <f>'[1]TCE - ANEXO III - Preencher'!K218</f>
        <v>0</v>
      </c>
      <c r="K209" s="15">
        <f>'[1]TCE - ANEXO III - Preencher'!L218</f>
        <v>71.443564530289706</v>
      </c>
      <c r="L209" s="15">
        <f>'[1]TCE - ANEXO III - Preencher'!M218</f>
        <v>1.62</v>
      </c>
      <c r="M209" s="15">
        <f t="shared" si="19"/>
        <v>69.823564530289701</v>
      </c>
      <c r="N209" s="15">
        <f>'[1]TCE - ANEXO III - Preencher'!O218</f>
        <v>1.7740445126630799</v>
      </c>
      <c r="O209" s="15">
        <f>'[1]TCE - ANEXO III - Preencher'!P218</f>
        <v>0</v>
      </c>
      <c r="P209" s="16">
        <f t="shared" si="20"/>
        <v>1.7740445126630799</v>
      </c>
      <c r="Q209" s="15">
        <f>'[1]TCE - ANEXO III - Preencher'!R218</f>
        <v>187.71394230769201</v>
      </c>
      <c r="R209" s="15">
        <f>'[1]TCE - ANEXO III - Preencher'!S218</f>
        <v>97.26</v>
      </c>
      <c r="S209" s="16">
        <f t="shared" si="21"/>
        <v>90.453942307692003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317.66755135064477</v>
      </c>
    </row>
    <row r="210" spans="1:28" x14ac:dyDescent="0.25">
      <c r="A210" s="8">
        <f>IFERROR(VLOOKUP(B210,'[1]DADOS (OCULTAR)'!$Q$3:$S$136,3,0),"")</f>
        <v>10739225002323</v>
      </c>
      <c r="B210" s="9" t="str">
        <f>'[1]TCE - ANEXO III - Preencher'!C219</f>
        <v>HOSPITAL DOM MALAN - CG Nº 027/2022</v>
      </c>
      <c r="C210" s="10"/>
      <c r="D210" s="11" t="str">
        <f>'[1]TCE - ANEXO III - Preencher'!E219</f>
        <v>CARLOS ALEXANDRE SANTOS RIBEIRO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2251-24</v>
      </c>
      <c r="G210" s="13">
        <f>IF('[1]TCE - ANEXO III - Preencher'!H219="","",'[1]TCE - ANEXO III - Preencher'!H219)</f>
        <v>46143</v>
      </c>
      <c r="H210" s="14">
        <f>'[1]TCE - ANEXO III - Preencher'!I219</f>
        <v>0</v>
      </c>
      <c r="I210" s="14">
        <f>'[1]TCE - ANEXO III - Preencher'!J219</f>
        <v>2201.7240000000002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1.7740445126630799</v>
      </c>
      <c r="O210" s="15">
        <f>'[1]TCE - ANEXO III - Preencher'!P219</f>
        <v>0</v>
      </c>
      <c r="P210" s="16">
        <f t="shared" si="20"/>
        <v>1.7740445126630799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2203.4980445126635</v>
      </c>
    </row>
    <row r="211" spans="1:28" x14ac:dyDescent="0.25">
      <c r="A211" s="8">
        <f>IFERROR(VLOOKUP(B211,'[1]DADOS (OCULTAR)'!$Q$3:$S$136,3,0),"")</f>
        <v>10739225002323</v>
      </c>
      <c r="B211" s="9" t="str">
        <f>'[1]TCE - ANEXO III - Preencher'!C220</f>
        <v>HOSPITAL DOM MALAN - CG Nº 027/2022</v>
      </c>
      <c r="C211" s="10"/>
      <c r="D211" s="11" t="str">
        <f>'[1]TCE - ANEXO III - Preencher'!E220</f>
        <v>CARLOS CAETANO NERY VASCONCELOS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4110-10</v>
      </c>
      <c r="G211" s="13">
        <f>IF('[1]TCE - ANEXO III - Preencher'!H220="","",'[1]TCE - ANEXO III - Preencher'!H220)</f>
        <v>46143</v>
      </c>
      <c r="H211" s="14">
        <f>'[1]TCE - ANEXO III - Preencher'!I220</f>
        <v>0</v>
      </c>
      <c r="I211" s="14">
        <f>'[1]TCE - ANEXO III - Preencher'!J220</f>
        <v>176.66640000000001</v>
      </c>
      <c r="J211" s="14">
        <f>'[1]TCE - ANEXO III - Preencher'!K220</f>
        <v>0</v>
      </c>
      <c r="K211" s="15">
        <f>'[1]TCE - ANEXO III - Preencher'!L220</f>
        <v>71.443564530289706</v>
      </c>
      <c r="L211" s="15">
        <f>'[1]TCE - ANEXO III - Preencher'!M220</f>
        <v>1.62</v>
      </c>
      <c r="M211" s="15">
        <f t="shared" si="19"/>
        <v>69.823564530289701</v>
      </c>
      <c r="N211" s="15">
        <f>'[1]TCE - ANEXO III - Preencher'!O220</f>
        <v>1.7740445126630799</v>
      </c>
      <c r="O211" s="15">
        <f>'[1]TCE - ANEXO III - Preencher'!P220</f>
        <v>0</v>
      </c>
      <c r="P211" s="16">
        <f t="shared" si="20"/>
        <v>1.7740445126630799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248.26400904295278</v>
      </c>
    </row>
    <row r="212" spans="1:28" x14ac:dyDescent="0.25">
      <c r="A212" s="8">
        <f>IFERROR(VLOOKUP(B212,'[1]DADOS (OCULTAR)'!$Q$3:$S$136,3,0),"")</f>
        <v>10739225002323</v>
      </c>
      <c r="B212" s="9" t="str">
        <f>'[1]TCE - ANEXO III - Preencher'!C221</f>
        <v>HOSPITAL DOM MALAN - CG Nº 027/2022</v>
      </c>
      <c r="C212" s="10"/>
      <c r="D212" s="11" t="str">
        <f>'[1]TCE - ANEXO III - Preencher'!E221</f>
        <v>CARLOS EDUARDO DE ALMEIDA ANDRADE FREITAS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2236-05</v>
      </c>
      <c r="G212" s="13">
        <f>IF('[1]TCE - ANEXO III - Preencher'!H221="","",'[1]TCE - ANEXO III - Preencher'!H221)</f>
        <v>46143</v>
      </c>
      <c r="H212" s="14">
        <f>'[1]TCE - ANEXO III - Preencher'!I221</f>
        <v>0</v>
      </c>
      <c r="I212" s="14">
        <f>'[1]TCE - ANEXO III - Preencher'!J221</f>
        <v>197.84479999999999</v>
      </c>
      <c r="J212" s="14">
        <f>'[1]TCE - ANEXO III - Preencher'!K221</f>
        <v>0</v>
      </c>
      <c r="K212" s="15">
        <f>'[1]TCE - ANEXO III - Preencher'!L221</f>
        <v>71.443564530289706</v>
      </c>
      <c r="L212" s="15">
        <f>'[1]TCE - ANEXO III - Preencher'!M221</f>
        <v>2.0699999999999998</v>
      </c>
      <c r="M212" s="15">
        <f t="shared" si="19"/>
        <v>69.373564530289713</v>
      </c>
      <c r="N212" s="15">
        <f>'[1]TCE - ANEXO III - Preencher'!O221</f>
        <v>1.7740445126630799</v>
      </c>
      <c r="O212" s="15">
        <f>'[1]TCE - ANEXO III - Preencher'!P221</f>
        <v>0</v>
      </c>
      <c r="P212" s="16">
        <f t="shared" si="20"/>
        <v>1.7740445126630799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268.99240904295277</v>
      </c>
    </row>
    <row r="213" spans="1:28" x14ac:dyDescent="0.25">
      <c r="A213" s="8">
        <f>IFERROR(VLOOKUP(B213,'[1]DADOS (OCULTAR)'!$Q$3:$S$136,3,0),"")</f>
        <v>10739225002323</v>
      </c>
      <c r="B213" s="9" t="str">
        <f>'[1]TCE - ANEXO III - Preencher'!C222</f>
        <v>HOSPITAL DOM MALAN - CG Nº 027/2022</v>
      </c>
      <c r="C213" s="10"/>
      <c r="D213" s="11" t="str">
        <f>'[1]TCE - ANEXO III - Preencher'!E222</f>
        <v>CARLOS RONALDO MATOS ANDRADE JUNIOR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2235-05</v>
      </c>
      <c r="G213" s="13">
        <f>IF('[1]TCE - ANEXO III - Preencher'!H222="","",'[1]TCE - ANEXO III - Preencher'!H222)</f>
        <v>46143</v>
      </c>
      <c r="H213" s="14">
        <f>'[1]TCE - ANEXO III - Preencher'!I222</f>
        <v>0</v>
      </c>
      <c r="I213" s="14">
        <f>'[1]TCE - ANEXO III - Preencher'!J222</f>
        <v>368.05680000000001</v>
      </c>
      <c r="J213" s="14">
        <f>'[1]TCE - ANEXO III - Preencher'!K222</f>
        <v>0</v>
      </c>
      <c r="K213" s="15">
        <f>'[1]TCE - ANEXO III - Preencher'!L222</f>
        <v>71.443564530289706</v>
      </c>
      <c r="L213" s="15">
        <f>'[1]TCE - ANEXO III - Preencher'!M222</f>
        <v>2.12</v>
      </c>
      <c r="M213" s="15">
        <f t="shared" si="19"/>
        <v>69.323564530289701</v>
      </c>
      <c r="N213" s="15">
        <f>'[1]TCE - ANEXO III - Preencher'!O222</f>
        <v>1.7740445126630799</v>
      </c>
      <c r="O213" s="15">
        <f>'[1]TCE - ANEXO III - Preencher'!P222</f>
        <v>0</v>
      </c>
      <c r="P213" s="16">
        <f t="shared" si="20"/>
        <v>1.7740445126630799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2038.58</v>
      </c>
      <c r="Y213" s="15">
        <f>'[1]TCE - ANEXO III - Preencher'!Z222</f>
        <v>0</v>
      </c>
      <c r="Z213" s="16">
        <f t="shared" si="23"/>
        <v>2038.58</v>
      </c>
      <c r="AA213" s="17" t="str">
        <f>IF('[1]TCE - ANEXO III - Preencher'!AB222="","",'[1]TCE - ANEXO III - Preencher'!AB222)</f>
        <v>PISO ENFERMAGEM</v>
      </c>
      <c r="AB213" s="15">
        <f t="shared" si="18"/>
        <v>2477.7344090429528</v>
      </c>
    </row>
    <row r="214" spans="1:28" x14ac:dyDescent="0.25">
      <c r="A214" s="8">
        <f>IFERROR(VLOOKUP(B214,'[1]DADOS (OCULTAR)'!$Q$3:$S$136,3,0),"")</f>
        <v>10739225002323</v>
      </c>
      <c r="B214" s="9" t="str">
        <f>'[1]TCE - ANEXO III - Preencher'!C223</f>
        <v>HOSPITAL DOM MALAN - CG Nº 027/2022</v>
      </c>
      <c r="C214" s="10"/>
      <c r="D214" s="11" t="str">
        <f>'[1]TCE - ANEXO III - Preencher'!E223</f>
        <v>CARLOS SAMUEL NICACIO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4141-05</v>
      </c>
      <c r="G214" s="13">
        <f>IF('[1]TCE - ANEXO III - Preencher'!H223="","",'[1]TCE - ANEXO III - Preencher'!H223)</f>
        <v>46143</v>
      </c>
      <c r="H214" s="14">
        <f>'[1]TCE - ANEXO III - Preencher'!I223</f>
        <v>0</v>
      </c>
      <c r="I214" s="14">
        <f>'[1]TCE - ANEXO III - Preencher'!J223</f>
        <v>152.50399999999999</v>
      </c>
      <c r="J214" s="14">
        <f>'[1]TCE - ANEXO III - Preencher'!K223</f>
        <v>0</v>
      </c>
      <c r="K214" s="15">
        <f>'[1]TCE - ANEXO III - Preencher'!L223</f>
        <v>71.443564530289706</v>
      </c>
      <c r="L214" s="15">
        <f>'[1]TCE - ANEXO III - Preencher'!M223</f>
        <v>1.61</v>
      </c>
      <c r="M214" s="15">
        <f t="shared" si="19"/>
        <v>69.833564530289706</v>
      </c>
      <c r="N214" s="15">
        <f>'[1]TCE - ANEXO III - Preencher'!O223</f>
        <v>1.7740445126630799</v>
      </c>
      <c r="O214" s="15">
        <f>'[1]TCE - ANEXO III - Preencher'!P223</f>
        <v>0</v>
      </c>
      <c r="P214" s="16">
        <f t="shared" si="20"/>
        <v>1.7740445126630799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224.11160904295275</v>
      </c>
    </row>
    <row r="215" spans="1:28" x14ac:dyDescent="0.25">
      <c r="A215" s="8">
        <f>IFERROR(VLOOKUP(B215,'[1]DADOS (OCULTAR)'!$Q$3:$S$136,3,0),"")</f>
        <v>10739225002323</v>
      </c>
      <c r="B215" s="9" t="str">
        <f>'[1]TCE - ANEXO III - Preencher'!C224</f>
        <v>HOSPITAL DOM MALAN - CG Nº 027/2022</v>
      </c>
      <c r="C215" s="10"/>
      <c r="D215" s="11" t="str">
        <f>'[1]TCE - ANEXO III - Preencher'!E224</f>
        <v>CARMOSINA ALENCAR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5134-30</v>
      </c>
      <c r="G215" s="13">
        <f>IF('[1]TCE - ANEXO III - Preencher'!H224="","",'[1]TCE - ANEXO III - Preencher'!H224)</f>
        <v>46143</v>
      </c>
      <c r="H215" s="14">
        <f>'[1]TCE - ANEXO III - Preencher'!I224</f>
        <v>0</v>
      </c>
      <c r="I215" s="14">
        <f>'[1]TCE - ANEXO III - Preencher'!J224</f>
        <v>88.182400000000001</v>
      </c>
      <c r="J215" s="14">
        <f>'[1]TCE - ANEXO III - Preencher'!K224</f>
        <v>0</v>
      </c>
      <c r="K215" s="15">
        <f>'[1]TCE - ANEXO III - Preencher'!L224</f>
        <v>71.443564530289706</v>
      </c>
      <c r="L215" s="15">
        <f>'[1]TCE - ANEXO III - Preencher'!M224</f>
        <v>0.92</v>
      </c>
      <c r="M215" s="15">
        <f t="shared" si="19"/>
        <v>70.523564530289704</v>
      </c>
      <c r="N215" s="15">
        <f>'[1]TCE - ANEXO III - Preencher'!O224</f>
        <v>1.7740445126630799</v>
      </c>
      <c r="O215" s="15">
        <f>'[1]TCE - ANEXO III - Preencher'!P224</f>
        <v>0</v>
      </c>
      <c r="P215" s="16">
        <f t="shared" si="20"/>
        <v>1.7740445126630799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160.48000904295276</v>
      </c>
    </row>
    <row r="216" spans="1:28" x14ac:dyDescent="0.25">
      <c r="A216" s="8">
        <f>IFERROR(VLOOKUP(B216,'[1]DADOS (OCULTAR)'!$Q$3:$S$136,3,0),"")</f>
        <v>10739225002323</v>
      </c>
      <c r="B216" s="9" t="str">
        <f>'[1]TCE - ANEXO III - Preencher'!C225</f>
        <v>HOSPITAL DOM MALAN - CG Nº 027/2022</v>
      </c>
      <c r="C216" s="10"/>
      <c r="D216" s="11" t="str">
        <f>'[1]TCE - ANEXO III - Preencher'!E225</f>
        <v>CAROLINA LARROSA DE ALMEIDA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2235-05</v>
      </c>
      <c r="G216" s="13">
        <f>IF('[1]TCE - ANEXO III - Preencher'!H225="","",'[1]TCE - ANEXO III - Preencher'!H225)</f>
        <v>46143</v>
      </c>
      <c r="H216" s="14">
        <f>'[1]TCE - ANEXO III - Preencher'!I225</f>
        <v>0</v>
      </c>
      <c r="I216" s="14">
        <f>'[1]TCE - ANEXO III - Preencher'!J225</f>
        <v>399.67519999999996</v>
      </c>
      <c r="J216" s="14">
        <f>'[1]TCE - ANEXO III - Preencher'!K225</f>
        <v>0</v>
      </c>
      <c r="K216" s="15">
        <f>'[1]TCE - ANEXO III - Preencher'!L225</f>
        <v>71.443564530289706</v>
      </c>
      <c r="L216" s="15">
        <f>'[1]TCE - ANEXO III - Preencher'!M225</f>
        <v>2.12</v>
      </c>
      <c r="M216" s="15">
        <f t="shared" si="19"/>
        <v>69.323564530289701</v>
      </c>
      <c r="N216" s="15">
        <f>'[1]TCE - ANEXO III - Preencher'!O225</f>
        <v>1.7740445126630799</v>
      </c>
      <c r="O216" s="15">
        <f>'[1]TCE - ANEXO III - Preencher'!P225</f>
        <v>0</v>
      </c>
      <c r="P216" s="16">
        <f t="shared" si="20"/>
        <v>1.7740445126630799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2038.58</v>
      </c>
      <c r="Y216" s="15">
        <f>'[1]TCE - ANEXO III - Preencher'!Z225</f>
        <v>0</v>
      </c>
      <c r="Z216" s="16">
        <f t="shared" si="23"/>
        <v>2038.58</v>
      </c>
      <c r="AA216" s="17" t="str">
        <f>IF('[1]TCE - ANEXO III - Preencher'!AB225="","",'[1]TCE - ANEXO III - Preencher'!AB225)</f>
        <v>PISO ENFERMAGEM</v>
      </c>
      <c r="AB216" s="15">
        <f t="shared" si="18"/>
        <v>2509.3528090429527</v>
      </c>
    </row>
    <row r="217" spans="1:28" x14ac:dyDescent="0.25">
      <c r="A217" s="8">
        <f>IFERROR(VLOOKUP(B217,'[1]DADOS (OCULTAR)'!$Q$3:$S$136,3,0),"")</f>
        <v>10739225002323</v>
      </c>
      <c r="B217" s="9" t="str">
        <f>'[1]TCE - ANEXO III - Preencher'!C226</f>
        <v>HOSPITAL DOM MALAN - CG Nº 027/2022</v>
      </c>
      <c r="C217" s="10"/>
      <c r="D217" s="11" t="str">
        <f>'[1]TCE - ANEXO III - Preencher'!E226</f>
        <v>CAROLINA PRADO DINIZ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2253-20</v>
      </c>
      <c r="G217" s="13">
        <f>IF('[1]TCE - ANEXO III - Preencher'!H226="","",'[1]TCE - ANEXO III - Preencher'!H226)</f>
        <v>46143</v>
      </c>
      <c r="H217" s="14">
        <f>'[1]TCE - ANEXO III - Preencher'!I226</f>
        <v>0</v>
      </c>
      <c r="I217" s="14">
        <f>'[1]TCE - ANEXO III - Preencher'!J226</f>
        <v>941.83039999999994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1.7740445126630799</v>
      </c>
      <c r="O217" s="15">
        <f>'[1]TCE - ANEXO III - Preencher'!P226</f>
        <v>0</v>
      </c>
      <c r="P217" s="16">
        <f t="shared" si="20"/>
        <v>1.7740445126630799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943.60444451266301</v>
      </c>
    </row>
    <row r="218" spans="1:28" x14ac:dyDescent="0.25">
      <c r="A218" s="8">
        <f>IFERROR(VLOOKUP(B218,'[1]DADOS (OCULTAR)'!$Q$3:$S$136,3,0),"")</f>
        <v>10739225002323</v>
      </c>
      <c r="B218" s="9" t="str">
        <f>'[1]TCE - ANEXO III - Preencher'!C227</f>
        <v>HOSPITAL DOM MALAN - CG Nº 027/2022</v>
      </c>
      <c r="C218" s="10"/>
      <c r="D218" s="11" t="str">
        <f>'[1]TCE - ANEXO III - Preencher'!E227</f>
        <v>CAROLINA RAQUEL MELO DE SENA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2252-50</v>
      </c>
      <c r="G218" s="13">
        <f>IF('[1]TCE - ANEXO III - Preencher'!H227="","",'[1]TCE - ANEXO III - Preencher'!H227)</f>
        <v>46143</v>
      </c>
      <c r="H218" s="14">
        <f>'[1]TCE - ANEXO III - Preencher'!I227</f>
        <v>0</v>
      </c>
      <c r="I218" s="14">
        <f>'[1]TCE - ANEXO III - Preencher'!J227</f>
        <v>1076.2616</v>
      </c>
      <c r="J218" s="14">
        <f>'[1]TCE - ANEXO III - Preencher'!K227</f>
        <v>0</v>
      </c>
      <c r="K218" s="15">
        <f>'[1]TCE - ANEXO III - Preencher'!L227</f>
        <v>71.443564530289706</v>
      </c>
      <c r="L218" s="15">
        <f>'[1]TCE - ANEXO III - Preencher'!M227</f>
        <v>9.6199999999999992</v>
      </c>
      <c r="M218" s="15">
        <f t="shared" si="19"/>
        <v>61.823564530289708</v>
      </c>
      <c r="N218" s="15">
        <f>'[1]TCE - ANEXO III - Preencher'!O227</f>
        <v>1.7740445126630799</v>
      </c>
      <c r="O218" s="15">
        <f>'[1]TCE - ANEXO III - Preencher'!P227</f>
        <v>0</v>
      </c>
      <c r="P218" s="16">
        <f t="shared" si="20"/>
        <v>1.7740445126630799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1139.8592090429529</v>
      </c>
    </row>
    <row r="219" spans="1:28" x14ac:dyDescent="0.25">
      <c r="A219" s="8">
        <f>IFERROR(VLOOKUP(B219,'[1]DADOS (OCULTAR)'!$Q$3:$S$136,3,0),"")</f>
        <v>10739225002323</v>
      </c>
      <c r="B219" s="9" t="str">
        <f>'[1]TCE - ANEXO III - Preencher'!C228</f>
        <v>HOSPITAL DOM MALAN - CG Nº 027/2022</v>
      </c>
      <c r="C219" s="10"/>
      <c r="D219" s="11" t="str">
        <f>'[1]TCE - ANEXO III - Preencher'!E228</f>
        <v>CASSIA MANUELLA RAMOS DE BRITO LIMA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2252-50</v>
      </c>
      <c r="G219" s="13">
        <f>IF('[1]TCE - ANEXO III - Preencher'!H228="","",'[1]TCE - ANEXO III - Preencher'!H228)</f>
        <v>46143</v>
      </c>
      <c r="H219" s="14">
        <f>'[1]TCE - ANEXO III - Preencher'!I228</f>
        <v>0</v>
      </c>
      <c r="I219" s="14">
        <f>'[1]TCE - ANEXO III - Preencher'!J228</f>
        <v>1455.0520000000001</v>
      </c>
      <c r="J219" s="14">
        <f>'[1]TCE - ANEXO III - Preencher'!K228</f>
        <v>0</v>
      </c>
      <c r="K219" s="15">
        <f>'[1]TCE - ANEXO III - Preencher'!L228</f>
        <v>71.443564530289706</v>
      </c>
      <c r="L219" s="15">
        <f>'[1]TCE - ANEXO III - Preencher'!M228</f>
        <v>11.22</v>
      </c>
      <c r="M219" s="15">
        <f t="shared" si="19"/>
        <v>60.223564530289707</v>
      </c>
      <c r="N219" s="15">
        <f>'[1]TCE - ANEXO III - Preencher'!O228</f>
        <v>1.7740445126630799</v>
      </c>
      <c r="O219" s="15">
        <f>'[1]TCE - ANEXO III - Preencher'!P228</f>
        <v>0</v>
      </c>
      <c r="P219" s="16">
        <f t="shared" si="20"/>
        <v>1.7740445126630799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1517.0496090429529</v>
      </c>
    </row>
    <row r="220" spans="1:28" x14ac:dyDescent="0.25">
      <c r="A220" s="8">
        <f>IFERROR(VLOOKUP(B220,'[1]DADOS (OCULTAR)'!$Q$3:$S$136,3,0),"")</f>
        <v>10739225002323</v>
      </c>
      <c r="B220" s="9" t="str">
        <f>'[1]TCE - ANEXO III - Preencher'!C229</f>
        <v>HOSPITAL DOM MALAN - CG Nº 027/2022</v>
      </c>
      <c r="C220" s="10"/>
      <c r="D220" s="11" t="str">
        <f>'[1]TCE - ANEXO III - Preencher'!E229</f>
        <v>CASSIA ROGERIA SANTANA DO VALE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>
        <f>IF('[1]TCE - ANEXO III - Preencher'!H229="","",'[1]TCE - ANEXO III - Preencher'!H229)</f>
        <v>46143</v>
      </c>
      <c r="H220" s="14">
        <f>'[1]TCE - ANEXO III - Preencher'!I229</f>
        <v>0</v>
      </c>
      <c r="I220" s="14">
        <f>'[1]TCE - ANEXO III - Preencher'!J229</f>
        <v>358.72320000000002</v>
      </c>
      <c r="J220" s="14">
        <f>'[1]TCE - ANEXO III - Preencher'!K229</f>
        <v>0</v>
      </c>
      <c r="K220" s="15">
        <f>'[1]TCE - ANEXO III - Preencher'!L229</f>
        <v>71.443564530289706</v>
      </c>
      <c r="L220" s="15">
        <f>'[1]TCE - ANEXO III - Preencher'!M229</f>
        <v>2.12</v>
      </c>
      <c r="M220" s="15">
        <f t="shared" si="19"/>
        <v>69.323564530289701</v>
      </c>
      <c r="N220" s="15">
        <f>'[1]TCE - ANEXO III - Preencher'!O229</f>
        <v>1.7740445126630799</v>
      </c>
      <c r="O220" s="15">
        <f>'[1]TCE - ANEXO III - Preencher'!P229</f>
        <v>0</v>
      </c>
      <c r="P220" s="16">
        <f t="shared" si="20"/>
        <v>1.7740445126630799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2038.58</v>
      </c>
      <c r="Y220" s="15">
        <f>'[1]TCE - ANEXO III - Preencher'!Z229</f>
        <v>0</v>
      </c>
      <c r="Z220" s="16">
        <f t="shared" si="23"/>
        <v>2038.58</v>
      </c>
      <c r="AA220" s="17" t="str">
        <f>IF('[1]TCE - ANEXO III - Preencher'!AB229="","",'[1]TCE - ANEXO III - Preencher'!AB229)</f>
        <v>PISO ENFERMAGEM</v>
      </c>
      <c r="AB220" s="15">
        <f t="shared" si="18"/>
        <v>2468.4008090429525</v>
      </c>
    </row>
    <row r="221" spans="1:28" x14ac:dyDescent="0.25">
      <c r="A221" s="8">
        <f>IFERROR(VLOOKUP(B221,'[1]DADOS (OCULTAR)'!$Q$3:$S$136,3,0),"")</f>
        <v>10739225002323</v>
      </c>
      <c r="B221" s="9" t="str">
        <f>'[1]TCE - ANEXO III - Preencher'!C230</f>
        <v>HOSPITAL DOM MALAN - CG Nº 027/2022</v>
      </c>
      <c r="C221" s="10"/>
      <c r="D221" s="11" t="str">
        <f>'[1]TCE - ANEXO III - Preencher'!E230</f>
        <v>CASSIANE ALVES RIBEIRO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>
        <f>IF('[1]TCE - ANEXO III - Preencher'!H230="","",'[1]TCE - ANEXO III - Preencher'!H230)</f>
        <v>46143</v>
      </c>
      <c r="H221" s="14">
        <f>'[1]TCE - ANEXO III - Preencher'!I230</f>
        <v>0</v>
      </c>
      <c r="I221" s="14">
        <f>'[1]TCE - ANEXO III - Preencher'!J230</f>
        <v>378.79519999999997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1.7740445126630799</v>
      </c>
      <c r="O221" s="15">
        <f>'[1]TCE - ANEXO III - Preencher'!P230</f>
        <v>0</v>
      </c>
      <c r="P221" s="16">
        <f t="shared" si="20"/>
        <v>1.7740445126630799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2038.58</v>
      </c>
      <c r="Y221" s="15">
        <f>'[1]TCE - ANEXO III - Preencher'!Z230</f>
        <v>0</v>
      </c>
      <c r="Z221" s="16">
        <f t="shared" si="23"/>
        <v>2038.58</v>
      </c>
      <c r="AA221" s="17" t="str">
        <f>IF('[1]TCE - ANEXO III - Preencher'!AB230="","",'[1]TCE - ANEXO III - Preencher'!AB230)</f>
        <v>PISO ENFERMAGEM</v>
      </c>
      <c r="AB221" s="15">
        <f t="shared" si="18"/>
        <v>2419.1492445126628</v>
      </c>
    </row>
    <row r="222" spans="1:28" x14ac:dyDescent="0.25">
      <c r="A222" s="8">
        <f>IFERROR(VLOOKUP(B222,'[1]DADOS (OCULTAR)'!$Q$3:$S$136,3,0),"")</f>
        <v>10739225002323</v>
      </c>
      <c r="B222" s="9" t="str">
        <f>'[1]TCE - ANEXO III - Preencher'!C231</f>
        <v>HOSPITAL DOM MALAN - CG Nº 027/2022</v>
      </c>
      <c r="C222" s="10"/>
      <c r="D222" s="11" t="str">
        <f>'[1]TCE - ANEXO III - Preencher'!E231</f>
        <v>CATIANE DOS SANTOS CARDOSO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46143</v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266.25</v>
      </c>
      <c r="K222" s="15">
        <f>'[1]TCE - ANEXO III - Preencher'!L231</f>
        <v>71.443564530289706</v>
      </c>
      <c r="L222" s="15">
        <f>'[1]TCE - ANEXO III - Preencher'!M231</f>
        <v>0.44</v>
      </c>
      <c r="M222" s="15">
        <f t="shared" si="19"/>
        <v>71.003564530289708</v>
      </c>
      <c r="N222" s="15">
        <f>'[1]TCE - ANEXO III - Preencher'!O231</f>
        <v>1.7740445126630799</v>
      </c>
      <c r="O222" s="15">
        <f>'[1]TCE - ANEXO III - Preencher'!P231</f>
        <v>0</v>
      </c>
      <c r="P222" s="16">
        <f t="shared" si="20"/>
        <v>1.7740445126630799</v>
      </c>
      <c r="Q222" s="15">
        <f>'[1]TCE - ANEXO III - Preencher'!R231</f>
        <v>187.71394230769201</v>
      </c>
      <c r="R222" s="15">
        <f>'[1]TCE - ANEXO III - Preencher'!S231</f>
        <v>26.23</v>
      </c>
      <c r="S222" s="16">
        <f t="shared" si="21"/>
        <v>161.48394230769202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1563.94</v>
      </c>
      <c r="Y222" s="15">
        <f>'[1]TCE - ANEXO III - Preencher'!Z231</f>
        <v>0</v>
      </c>
      <c r="Z222" s="16">
        <f t="shared" si="23"/>
        <v>1563.94</v>
      </c>
      <c r="AA222" s="17" t="str">
        <f>IF('[1]TCE - ANEXO III - Preencher'!AB231="","",'[1]TCE - ANEXO III - Preencher'!AB231)</f>
        <v>PISO ENFERMAGEM</v>
      </c>
      <c r="AB222" s="15">
        <f t="shared" si="18"/>
        <v>2064.4515513506449</v>
      </c>
    </row>
    <row r="223" spans="1:28" x14ac:dyDescent="0.25">
      <c r="A223" s="8">
        <f>IFERROR(VLOOKUP(B223,'[1]DADOS (OCULTAR)'!$Q$3:$S$136,3,0),"")</f>
        <v>10739225002323</v>
      </c>
      <c r="B223" s="9" t="str">
        <f>'[1]TCE - ANEXO III - Preencher'!C232</f>
        <v>HOSPITAL DOM MALAN - CG Nº 027/2022</v>
      </c>
      <c r="C223" s="10"/>
      <c r="D223" s="11" t="str">
        <f>'[1]TCE - ANEXO III - Preencher'!E232</f>
        <v>CATIANE RIBEIRO DE ASSIS BUENO</v>
      </c>
      <c r="E223" s="9" t="str">
        <f>IF('[1]TCE - ANEXO III - Preencher'!F232="4 - Assistência Odontológica","2 - Outros Profissionais da Saúde",'[1]TCE - ANEXO III - Preencher'!F232)</f>
        <v>1 - Médico</v>
      </c>
      <c r="F223" s="12" t="str">
        <f>'[1]TCE - ANEXO III - Preencher'!G232</f>
        <v>2252-50</v>
      </c>
      <c r="G223" s="13">
        <f>IF('[1]TCE - ANEXO III - Preencher'!H232="","",'[1]TCE - ANEXO III - Preencher'!H232)</f>
        <v>46143</v>
      </c>
      <c r="H223" s="14">
        <f>'[1]TCE - ANEXO III - Preencher'!I232</f>
        <v>0</v>
      </c>
      <c r="I223" s="14">
        <f>'[1]TCE - ANEXO III - Preencher'!J232</f>
        <v>684.14080000000001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1.7740445126630799</v>
      </c>
      <c r="O223" s="15">
        <f>'[1]TCE - ANEXO III - Preencher'!P232</f>
        <v>0</v>
      </c>
      <c r="P223" s="16">
        <f t="shared" si="20"/>
        <v>1.7740445126630799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685.91484451266308</v>
      </c>
    </row>
    <row r="224" spans="1:28" x14ac:dyDescent="0.25">
      <c r="A224" s="8">
        <f>IFERROR(VLOOKUP(B224,'[1]DADOS (OCULTAR)'!$Q$3:$S$136,3,0),"")</f>
        <v>10739225002323</v>
      </c>
      <c r="B224" s="9" t="str">
        <f>'[1]TCE - ANEXO III - Preencher'!C233</f>
        <v>HOSPITAL DOM MALAN - CG Nº 027/2022</v>
      </c>
      <c r="C224" s="10"/>
      <c r="D224" s="11" t="str">
        <f>'[1]TCE - ANEXO III - Preencher'!E233</f>
        <v>CECILIA MARIA DA SILVA PEIXOTO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5134-30</v>
      </c>
      <c r="G224" s="13">
        <f>IF('[1]TCE - ANEXO III - Preencher'!H233="","",'[1]TCE - ANEXO III - Preencher'!H233)</f>
        <v>46143</v>
      </c>
      <c r="H224" s="14">
        <f>'[1]TCE - ANEXO III - Preencher'!I233</f>
        <v>0</v>
      </c>
      <c r="I224" s="14">
        <f>'[1]TCE - ANEXO III - Preencher'!J233</f>
        <v>198.10320000000002</v>
      </c>
      <c r="J224" s="14">
        <f>'[1]TCE - ANEXO III - Preencher'!K233</f>
        <v>0</v>
      </c>
      <c r="K224" s="15">
        <f>'[1]TCE - ANEXO III - Preencher'!L233</f>
        <v>71.443564530289706</v>
      </c>
      <c r="L224" s="15">
        <f>'[1]TCE - ANEXO III - Preencher'!M233</f>
        <v>1.62</v>
      </c>
      <c r="M224" s="15">
        <f t="shared" si="19"/>
        <v>69.823564530289701</v>
      </c>
      <c r="N224" s="15">
        <f>'[1]TCE - ANEXO III - Preencher'!O233</f>
        <v>1.7740445126630799</v>
      </c>
      <c r="O224" s="15">
        <f>'[1]TCE - ANEXO III - Preencher'!P233</f>
        <v>0</v>
      </c>
      <c r="P224" s="16">
        <f t="shared" si="20"/>
        <v>1.7740445126630799</v>
      </c>
      <c r="Q224" s="15">
        <f>'[1]TCE - ANEXO III - Preencher'!R233</f>
        <v>187.71394230769201</v>
      </c>
      <c r="R224" s="15">
        <f>'[1]TCE - ANEXO III - Preencher'!S233</f>
        <v>97.26</v>
      </c>
      <c r="S224" s="16">
        <f t="shared" si="21"/>
        <v>90.453942307692003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360.15475135064474</v>
      </c>
    </row>
    <row r="225" spans="1:28" x14ac:dyDescent="0.25">
      <c r="A225" s="8">
        <f>IFERROR(VLOOKUP(B225,'[1]DADOS (OCULTAR)'!$Q$3:$S$136,3,0),"")</f>
        <v>10739225002323</v>
      </c>
      <c r="B225" s="9" t="str">
        <f>'[1]TCE - ANEXO III - Preencher'!C234</f>
        <v>HOSPITAL DOM MALAN - CG Nº 027/2022</v>
      </c>
      <c r="C225" s="10"/>
      <c r="D225" s="11" t="str">
        <f>'[1]TCE - ANEXO III - Preencher'!E234</f>
        <v>CESAR PIERRE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2236-05</v>
      </c>
      <c r="G225" s="13">
        <f>IF('[1]TCE - ANEXO III - Preencher'!H234="","",'[1]TCE - ANEXO III - Preencher'!H234)</f>
        <v>46143</v>
      </c>
      <c r="H225" s="14">
        <f>'[1]TCE - ANEXO III - Preencher'!I234</f>
        <v>0</v>
      </c>
      <c r="I225" s="14">
        <f>'[1]TCE - ANEXO III - Preencher'!J234</f>
        <v>197.84479999999999</v>
      </c>
      <c r="J225" s="14">
        <f>'[1]TCE - ANEXO III - Preencher'!K234</f>
        <v>0</v>
      </c>
      <c r="K225" s="15">
        <f>'[1]TCE - ANEXO III - Preencher'!L234</f>
        <v>71.443564530289706</v>
      </c>
      <c r="L225" s="15">
        <f>'[1]TCE - ANEXO III - Preencher'!M234</f>
        <v>2.0699999999999998</v>
      </c>
      <c r="M225" s="15">
        <f t="shared" si="19"/>
        <v>69.373564530289713</v>
      </c>
      <c r="N225" s="15">
        <f>'[1]TCE - ANEXO III - Preencher'!O234</f>
        <v>1.7740445126630799</v>
      </c>
      <c r="O225" s="15">
        <f>'[1]TCE - ANEXO III - Preencher'!P234</f>
        <v>0</v>
      </c>
      <c r="P225" s="16">
        <f t="shared" si="20"/>
        <v>1.7740445126630799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268.99240904295277</v>
      </c>
    </row>
    <row r="226" spans="1:28" x14ac:dyDescent="0.25">
      <c r="A226" s="8">
        <f>IFERROR(VLOOKUP(B226,'[1]DADOS (OCULTAR)'!$Q$3:$S$136,3,0),"")</f>
        <v>10739225002323</v>
      </c>
      <c r="B226" s="9" t="str">
        <f>'[1]TCE - ANEXO III - Preencher'!C235</f>
        <v>HOSPITAL DOM MALAN - CG Nº 027/2022</v>
      </c>
      <c r="C226" s="10"/>
      <c r="D226" s="11" t="str">
        <f>'[1]TCE - ANEXO III - Preencher'!E235</f>
        <v>CHARLENE INEZ DOS SANTOS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46143</v>
      </c>
      <c r="H226" s="14">
        <f>'[1]TCE - ANEXO III - Preencher'!I235</f>
        <v>0</v>
      </c>
      <c r="I226" s="14">
        <f>'[1]TCE - ANEXO III - Preencher'!J235</f>
        <v>303.47040000000004</v>
      </c>
      <c r="J226" s="14">
        <f>'[1]TCE - ANEXO III - Preencher'!K235</f>
        <v>0</v>
      </c>
      <c r="K226" s="15">
        <f>'[1]TCE - ANEXO III - Preencher'!L235</f>
        <v>71.443564530289706</v>
      </c>
      <c r="L226" s="15">
        <f>'[1]TCE - ANEXO III - Preencher'!M235</f>
        <v>1.64</v>
      </c>
      <c r="M226" s="15">
        <f t="shared" si="19"/>
        <v>69.803564530289705</v>
      </c>
      <c r="N226" s="15">
        <f>'[1]TCE - ANEXO III - Preencher'!O235</f>
        <v>1.7740445126630799</v>
      </c>
      <c r="O226" s="15">
        <f>'[1]TCE - ANEXO III - Preencher'!P235</f>
        <v>0</v>
      </c>
      <c r="P226" s="16">
        <f t="shared" si="20"/>
        <v>1.7740445126630799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1563.94</v>
      </c>
      <c r="Y226" s="15">
        <f>'[1]TCE - ANEXO III - Preencher'!Z235</f>
        <v>0</v>
      </c>
      <c r="Z226" s="16">
        <f t="shared" si="23"/>
        <v>1563.94</v>
      </c>
      <c r="AA226" s="17" t="str">
        <f>IF('[1]TCE - ANEXO III - Preencher'!AB235="","",'[1]TCE - ANEXO III - Preencher'!AB235)</f>
        <v>PISO ENFERMAGEM</v>
      </c>
      <c r="AB226" s="15">
        <f t="shared" si="18"/>
        <v>1938.9880090429529</v>
      </c>
    </row>
    <row r="227" spans="1:28" x14ac:dyDescent="0.25">
      <c r="A227" s="8">
        <f>IFERROR(VLOOKUP(B227,'[1]DADOS (OCULTAR)'!$Q$3:$S$136,3,0),"")</f>
        <v>10739225002323</v>
      </c>
      <c r="B227" s="9" t="str">
        <f>'[1]TCE - ANEXO III - Preencher'!C236</f>
        <v>HOSPITAL DOM MALAN - CG Nº 027/2022</v>
      </c>
      <c r="C227" s="10"/>
      <c r="D227" s="11" t="str">
        <f>'[1]TCE - ANEXO III - Preencher'!E236</f>
        <v>CHARLES WENDELL DE SOUZA SANTOS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2234-05</v>
      </c>
      <c r="G227" s="13">
        <f>IF('[1]TCE - ANEXO III - Preencher'!H236="","",'[1]TCE - ANEXO III - Preencher'!H236)</f>
        <v>46143</v>
      </c>
      <c r="H227" s="14">
        <f>'[1]TCE - ANEXO III - Preencher'!I236</f>
        <v>0</v>
      </c>
      <c r="I227" s="14">
        <f>'[1]TCE - ANEXO III - Preencher'!J236</f>
        <v>513.38800000000003</v>
      </c>
      <c r="J227" s="14">
        <f>'[1]TCE - ANEXO III - Preencher'!K236</f>
        <v>0</v>
      </c>
      <c r="K227" s="15">
        <f>'[1]TCE - ANEXO III - Preencher'!L236</f>
        <v>71.443564530289706</v>
      </c>
      <c r="L227" s="15">
        <f>'[1]TCE - ANEXO III - Preencher'!M236</f>
        <v>4.22</v>
      </c>
      <c r="M227" s="15">
        <f t="shared" si="19"/>
        <v>67.223564530289707</v>
      </c>
      <c r="N227" s="15">
        <f>'[1]TCE - ANEXO III - Preencher'!O236</f>
        <v>1.7740445126630799</v>
      </c>
      <c r="O227" s="15">
        <f>'[1]TCE - ANEXO III - Preencher'!P236</f>
        <v>0</v>
      </c>
      <c r="P227" s="16">
        <f t="shared" si="20"/>
        <v>1.7740445126630799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582.38560904295286</v>
      </c>
    </row>
    <row r="228" spans="1:28" x14ac:dyDescent="0.25">
      <c r="A228" s="8">
        <f>IFERROR(VLOOKUP(B228,'[1]DADOS (OCULTAR)'!$Q$3:$S$136,3,0),"")</f>
        <v>10739225002323</v>
      </c>
      <c r="B228" s="9" t="str">
        <f>'[1]TCE - ANEXO III - Preencher'!C237</f>
        <v>HOSPITAL DOM MALAN - CG Nº 027/2022</v>
      </c>
      <c r="C228" s="10"/>
      <c r="D228" s="11" t="str">
        <f>'[1]TCE - ANEXO III - Preencher'!E237</f>
        <v>CHRISTOPH DE FREITAS SANTOS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3172-10</v>
      </c>
      <c r="G228" s="13">
        <f>IF('[1]TCE - ANEXO III - Preencher'!H237="","",'[1]TCE - ANEXO III - Preencher'!H237)</f>
        <v>46143</v>
      </c>
      <c r="H228" s="14">
        <f>'[1]TCE - ANEXO III - Preencher'!I237</f>
        <v>0</v>
      </c>
      <c r="I228" s="14">
        <f>'[1]TCE - ANEXO III - Preencher'!J237</f>
        <v>236.32400000000001</v>
      </c>
      <c r="J228" s="14">
        <f>'[1]TCE - ANEXO III - Preencher'!K237</f>
        <v>0</v>
      </c>
      <c r="K228" s="15">
        <f>'[1]TCE - ANEXO III - Preencher'!L237</f>
        <v>71.443564530289706</v>
      </c>
      <c r="L228" s="15">
        <f>'[1]TCE - ANEXO III - Preencher'!M237</f>
        <v>2.2799999999999998</v>
      </c>
      <c r="M228" s="15">
        <f t="shared" si="19"/>
        <v>69.163564530289705</v>
      </c>
      <c r="N228" s="15">
        <f>'[1]TCE - ANEXO III - Preencher'!O237</f>
        <v>1.7740445126630799</v>
      </c>
      <c r="O228" s="15">
        <f>'[1]TCE - ANEXO III - Preencher'!P237</f>
        <v>0</v>
      </c>
      <c r="P228" s="16">
        <f t="shared" si="20"/>
        <v>1.7740445126630799</v>
      </c>
      <c r="Q228" s="15">
        <f>'[1]TCE - ANEXO III - Preencher'!R237</f>
        <v>187.71394230769201</v>
      </c>
      <c r="R228" s="15">
        <f>'[1]TCE - ANEXO III - Preencher'!S237</f>
        <v>136.66999999999999</v>
      </c>
      <c r="S228" s="16">
        <f t="shared" si="21"/>
        <v>51.043942307692021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358.30555135064481</v>
      </c>
    </row>
    <row r="229" spans="1:28" x14ac:dyDescent="0.25">
      <c r="A229" s="8">
        <f>IFERROR(VLOOKUP(B229,'[1]DADOS (OCULTAR)'!$Q$3:$S$136,3,0),"")</f>
        <v>10739225002323</v>
      </c>
      <c r="B229" s="9" t="str">
        <f>'[1]TCE - ANEXO III - Preencher'!C238</f>
        <v>HOSPITAL DOM MALAN - CG Nº 027/2022</v>
      </c>
      <c r="C229" s="10"/>
      <c r="D229" s="11" t="str">
        <f>'[1]TCE - ANEXO III - Preencher'!E238</f>
        <v>CICERA ADRIANA ARAUJO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46143</v>
      </c>
      <c r="H229" s="14">
        <f>'[1]TCE - ANEXO III - Preencher'!I238</f>
        <v>0</v>
      </c>
      <c r="I229" s="14">
        <f>'[1]TCE - ANEXO III - Preencher'!J238</f>
        <v>303.1696</v>
      </c>
      <c r="J229" s="14">
        <f>'[1]TCE - ANEXO III - Preencher'!K238</f>
        <v>0</v>
      </c>
      <c r="K229" s="15">
        <f>'[1]TCE - ANEXO III - Preencher'!L238</f>
        <v>71.443564530289706</v>
      </c>
      <c r="L229" s="15">
        <f>'[1]TCE - ANEXO III - Preencher'!M238</f>
        <v>1.64</v>
      </c>
      <c r="M229" s="15">
        <f t="shared" si="19"/>
        <v>69.803564530289705</v>
      </c>
      <c r="N229" s="15">
        <f>'[1]TCE - ANEXO III - Preencher'!O238</f>
        <v>1.7740445126630799</v>
      </c>
      <c r="O229" s="15">
        <f>'[1]TCE - ANEXO III - Preencher'!P238</f>
        <v>0</v>
      </c>
      <c r="P229" s="16">
        <f t="shared" si="20"/>
        <v>1.7740445126630799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1563.94</v>
      </c>
      <c r="Y229" s="15">
        <f>'[1]TCE - ANEXO III - Preencher'!Z238</f>
        <v>0</v>
      </c>
      <c r="Z229" s="16">
        <f t="shared" si="23"/>
        <v>1563.94</v>
      </c>
      <c r="AA229" s="17" t="str">
        <f>IF('[1]TCE - ANEXO III - Preencher'!AB238="","",'[1]TCE - ANEXO III - Preencher'!AB238)</f>
        <v>PISO ENFERMAGEM</v>
      </c>
      <c r="AB229" s="15">
        <f t="shared" si="18"/>
        <v>1938.6872090429529</v>
      </c>
    </row>
    <row r="230" spans="1:28" x14ac:dyDescent="0.25">
      <c r="A230" s="8">
        <f>IFERROR(VLOOKUP(B230,'[1]DADOS (OCULTAR)'!$Q$3:$S$136,3,0),"")</f>
        <v>10739225002323</v>
      </c>
      <c r="B230" s="9" t="str">
        <f>'[1]TCE - ANEXO III - Preencher'!C239</f>
        <v>HOSPITAL DOM MALAN - CG Nº 027/2022</v>
      </c>
      <c r="C230" s="10"/>
      <c r="D230" s="11" t="str">
        <f>'[1]TCE - ANEXO III - Preencher'!E239</f>
        <v>CICERA APARECIDA DE OLIVEIRA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5134-30</v>
      </c>
      <c r="G230" s="13">
        <f>IF('[1]TCE - ANEXO III - Preencher'!H239="","",'[1]TCE - ANEXO III - Preencher'!H239)</f>
        <v>46143</v>
      </c>
      <c r="H230" s="14">
        <f>'[1]TCE - ANEXO III - Preencher'!I239</f>
        <v>0</v>
      </c>
      <c r="I230" s="14">
        <f>'[1]TCE - ANEXO III - Preencher'!J239</f>
        <v>166.8432</v>
      </c>
      <c r="J230" s="14">
        <f>'[1]TCE - ANEXO III - Preencher'!K239</f>
        <v>0</v>
      </c>
      <c r="K230" s="15">
        <f>'[1]TCE - ANEXO III - Preencher'!L239</f>
        <v>71.443564530289706</v>
      </c>
      <c r="L230" s="15">
        <f>'[1]TCE - ANEXO III - Preencher'!M239</f>
        <v>1.62</v>
      </c>
      <c r="M230" s="15">
        <f t="shared" si="19"/>
        <v>69.823564530289701</v>
      </c>
      <c r="N230" s="15">
        <f>'[1]TCE - ANEXO III - Preencher'!O239</f>
        <v>1.7740445126630799</v>
      </c>
      <c r="O230" s="15">
        <f>'[1]TCE - ANEXO III - Preencher'!P239</f>
        <v>0</v>
      </c>
      <c r="P230" s="16">
        <f t="shared" si="20"/>
        <v>1.7740445126630799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238.44080904295276</v>
      </c>
    </row>
    <row r="231" spans="1:28" x14ac:dyDescent="0.25">
      <c r="A231" s="8">
        <f>IFERROR(VLOOKUP(B231,'[1]DADOS (OCULTAR)'!$Q$3:$S$136,3,0),"")</f>
        <v>10739225002323</v>
      </c>
      <c r="B231" s="9" t="str">
        <f>'[1]TCE - ANEXO III - Preencher'!C240</f>
        <v>HOSPITAL DOM MALAN - CG Nº 027/2022</v>
      </c>
      <c r="C231" s="10"/>
      <c r="D231" s="11" t="str">
        <f>'[1]TCE - ANEXO III - Preencher'!E240</f>
        <v>CICERA DANIELA DANTAS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>
        <f>IF('[1]TCE - ANEXO III - Preencher'!H240="","",'[1]TCE - ANEXO III - Preencher'!H240)</f>
        <v>46143</v>
      </c>
      <c r="H231" s="14">
        <f>'[1]TCE - ANEXO III - Preencher'!I240</f>
        <v>0</v>
      </c>
      <c r="I231" s="14">
        <f>'[1]TCE - ANEXO III - Preencher'!J240</f>
        <v>303.47040000000004</v>
      </c>
      <c r="J231" s="14">
        <f>'[1]TCE - ANEXO III - Preencher'!K240</f>
        <v>0</v>
      </c>
      <c r="K231" s="15">
        <f>'[1]TCE - ANEXO III - Preencher'!L240</f>
        <v>71.443564530289706</v>
      </c>
      <c r="L231" s="15">
        <f>'[1]TCE - ANEXO III - Preencher'!M240</f>
        <v>1.64</v>
      </c>
      <c r="M231" s="15">
        <f t="shared" si="19"/>
        <v>69.803564530289705</v>
      </c>
      <c r="N231" s="15">
        <f>'[1]TCE - ANEXO III - Preencher'!O240</f>
        <v>1.7740445126630799</v>
      </c>
      <c r="O231" s="15">
        <f>'[1]TCE - ANEXO III - Preencher'!P240</f>
        <v>0</v>
      </c>
      <c r="P231" s="16">
        <f t="shared" si="20"/>
        <v>1.7740445126630799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1563.94</v>
      </c>
      <c r="Y231" s="15">
        <f>'[1]TCE - ANEXO III - Preencher'!Z240</f>
        <v>0</v>
      </c>
      <c r="Z231" s="16">
        <f t="shared" si="23"/>
        <v>1563.94</v>
      </c>
      <c r="AA231" s="17" t="str">
        <f>IF('[1]TCE - ANEXO III - Preencher'!AB240="","",'[1]TCE - ANEXO III - Preencher'!AB240)</f>
        <v>PISO ENFERMAGEM</v>
      </c>
      <c r="AB231" s="15">
        <f t="shared" si="18"/>
        <v>1938.9880090429529</v>
      </c>
    </row>
    <row r="232" spans="1:28" x14ac:dyDescent="0.25">
      <c r="A232" s="8">
        <f>IFERROR(VLOOKUP(B232,'[1]DADOS (OCULTAR)'!$Q$3:$S$136,3,0),"")</f>
        <v>10739225002323</v>
      </c>
      <c r="B232" s="9" t="str">
        <f>'[1]TCE - ANEXO III - Preencher'!C241</f>
        <v>HOSPITAL DOM MALAN - CG Nº 027/2022</v>
      </c>
      <c r="C232" s="10"/>
      <c r="D232" s="11" t="str">
        <f>'[1]TCE - ANEXO III - Preencher'!E241</f>
        <v>CICERA EULALIA DA SILVA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5134-30</v>
      </c>
      <c r="G232" s="13">
        <f>IF('[1]TCE - ANEXO III - Preencher'!H241="","",'[1]TCE - ANEXO III - Preencher'!H241)</f>
        <v>46143</v>
      </c>
      <c r="H232" s="14">
        <f>'[1]TCE - ANEXO III - Preencher'!I241</f>
        <v>0</v>
      </c>
      <c r="I232" s="14">
        <f>'[1]TCE - ANEXO III - Preencher'!J241</f>
        <v>155.61600000000001</v>
      </c>
      <c r="J232" s="14">
        <f>'[1]TCE - ANEXO III - Preencher'!K241</f>
        <v>0</v>
      </c>
      <c r="K232" s="15">
        <f>'[1]TCE - ANEXO III - Preencher'!L241</f>
        <v>71.443564530289706</v>
      </c>
      <c r="L232" s="15">
        <f>'[1]TCE - ANEXO III - Preencher'!M241</f>
        <v>1.62</v>
      </c>
      <c r="M232" s="15">
        <f t="shared" si="19"/>
        <v>69.823564530289701</v>
      </c>
      <c r="N232" s="15">
        <f>'[1]TCE - ANEXO III - Preencher'!O241</f>
        <v>1.7740445126630799</v>
      </c>
      <c r="O232" s="15">
        <f>'[1]TCE - ANEXO III - Preencher'!P241</f>
        <v>0</v>
      </c>
      <c r="P232" s="16">
        <f t="shared" si="20"/>
        <v>1.7740445126630799</v>
      </c>
      <c r="Q232" s="15">
        <f>'[1]TCE - ANEXO III - Preencher'!R241</f>
        <v>187.71394230769201</v>
      </c>
      <c r="R232" s="15">
        <f>'[1]TCE - ANEXO III - Preencher'!S241</f>
        <v>97.26</v>
      </c>
      <c r="S232" s="16">
        <f t="shared" si="21"/>
        <v>90.453942307692003</v>
      </c>
      <c r="T232" s="15">
        <f>'[1]TCE - ANEXO III - Preencher'!U241</f>
        <v>162.1</v>
      </c>
      <c r="U232" s="15">
        <f>'[1]TCE - ANEXO III - Preencher'!V241</f>
        <v>0</v>
      </c>
      <c r="V232" s="16">
        <f t="shared" si="22"/>
        <v>162.1</v>
      </c>
      <c r="W232" s="17" t="str">
        <f>IF('[1]TCE - ANEXO III - Preencher'!X241="","",'[1]TCE - ANEXO III - Preencher'!X241)</f>
        <v>AUXILIO CRECHE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479.76755135064479</v>
      </c>
    </row>
    <row r="233" spans="1:28" x14ac:dyDescent="0.25">
      <c r="A233" s="8">
        <f>IFERROR(VLOOKUP(B233,'[1]DADOS (OCULTAR)'!$Q$3:$S$136,3,0),"")</f>
        <v>10739225002323</v>
      </c>
      <c r="B233" s="9" t="str">
        <f>'[1]TCE - ANEXO III - Preencher'!C242</f>
        <v>HOSPITAL DOM MALAN - CG Nº 027/2022</v>
      </c>
      <c r="C233" s="10"/>
      <c r="D233" s="11" t="str">
        <f>'[1]TCE - ANEXO III - Preencher'!E242</f>
        <v>CICERO GLEIDE SANTANA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4141-05</v>
      </c>
      <c r="G233" s="13">
        <f>IF('[1]TCE - ANEXO III - Preencher'!H242="","",'[1]TCE - ANEXO III - Preencher'!H242)</f>
        <v>46143</v>
      </c>
      <c r="H233" s="14">
        <f>'[1]TCE - ANEXO III - Preencher'!I242</f>
        <v>0</v>
      </c>
      <c r="I233" s="14">
        <f>'[1]TCE - ANEXO III - Preencher'!J242</f>
        <v>152.50399999999999</v>
      </c>
      <c r="J233" s="14">
        <f>'[1]TCE - ANEXO III - Preencher'!K242</f>
        <v>0</v>
      </c>
      <c r="K233" s="15">
        <f>'[1]TCE - ANEXO III - Preencher'!L242</f>
        <v>71.443564530289706</v>
      </c>
      <c r="L233" s="15">
        <f>'[1]TCE - ANEXO III - Preencher'!M242</f>
        <v>1.61</v>
      </c>
      <c r="M233" s="15">
        <f t="shared" si="19"/>
        <v>69.833564530289706</v>
      </c>
      <c r="N233" s="15">
        <f>'[1]TCE - ANEXO III - Preencher'!O242</f>
        <v>1.7740445126630799</v>
      </c>
      <c r="O233" s="15">
        <f>'[1]TCE - ANEXO III - Preencher'!P242</f>
        <v>0</v>
      </c>
      <c r="P233" s="16">
        <f t="shared" si="20"/>
        <v>1.7740445126630799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224.11160904295275</v>
      </c>
    </row>
    <row r="234" spans="1:28" x14ac:dyDescent="0.25">
      <c r="A234" s="8">
        <f>IFERROR(VLOOKUP(B234,'[1]DADOS (OCULTAR)'!$Q$3:$S$136,3,0),"")</f>
        <v>10739225002323</v>
      </c>
      <c r="B234" s="9" t="str">
        <f>'[1]TCE - ANEXO III - Preencher'!C243</f>
        <v>HOSPITAL DOM MALAN - CG Nº 027/2022</v>
      </c>
      <c r="C234" s="10"/>
      <c r="D234" s="11" t="str">
        <f>'[1]TCE - ANEXO III - Preencher'!E243</f>
        <v>CICERO LUIZ DA SILVA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5163-45</v>
      </c>
      <c r="G234" s="13">
        <f>IF('[1]TCE - ANEXO III - Preencher'!H243="","",'[1]TCE - ANEXO III - Preencher'!H243)</f>
        <v>46143</v>
      </c>
      <c r="H234" s="14">
        <f>'[1]TCE - ANEXO III - Preencher'!I243</f>
        <v>0</v>
      </c>
      <c r="I234" s="14">
        <f>'[1]TCE - ANEXO III - Preencher'!J243</f>
        <v>181.55200000000002</v>
      </c>
      <c r="J234" s="14">
        <f>'[1]TCE - ANEXO III - Preencher'!K243</f>
        <v>0</v>
      </c>
      <c r="K234" s="15">
        <f>'[1]TCE - ANEXO III - Preencher'!L243</f>
        <v>71.443564530289706</v>
      </c>
      <c r="L234" s="15">
        <f>'[1]TCE - ANEXO III - Preencher'!M243</f>
        <v>1.62</v>
      </c>
      <c r="M234" s="15">
        <f t="shared" si="19"/>
        <v>69.823564530289701</v>
      </c>
      <c r="N234" s="15">
        <f>'[1]TCE - ANEXO III - Preencher'!O243</f>
        <v>1.7740445126630799</v>
      </c>
      <c r="O234" s="15">
        <f>'[1]TCE - ANEXO III - Preencher'!P243</f>
        <v>0</v>
      </c>
      <c r="P234" s="16">
        <f t="shared" si="20"/>
        <v>1.7740445126630799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253.14960904295279</v>
      </c>
    </row>
    <row r="235" spans="1:28" x14ac:dyDescent="0.25">
      <c r="A235" s="8">
        <f>IFERROR(VLOOKUP(B235,'[1]DADOS (OCULTAR)'!$Q$3:$S$136,3,0),"")</f>
        <v>10739225002323</v>
      </c>
      <c r="B235" s="9" t="str">
        <f>'[1]TCE - ANEXO III - Preencher'!C244</f>
        <v>HOSPITAL DOM MALAN - CG Nº 027/2022</v>
      </c>
      <c r="C235" s="10"/>
      <c r="D235" s="11" t="str">
        <f>'[1]TCE - ANEXO III - Preencher'!E244</f>
        <v>CICERO RONALDO FAUSTINO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7823-20</v>
      </c>
      <c r="G235" s="13">
        <f>IF('[1]TCE - ANEXO III - Preencher'!H244="","",'[1]TCE - ANEXO III - Preencher'!H244)</f>
        <v>46143</v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1.7740445126630799</v>
      </c>
      <c r="O235" s="15">
        <f>'[1]TCE - ANEXO III - Preencher'!P244</f>
        <v>0</v>
      </c>
      <c r="P235" s="16">
        <f t="shared" si="20"/>
        <v>1.7740445126630799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1.7740445126630799</v>
      </c>
    </row>
    <row r="236" spans="1:28" x14ac:dyDescent="0.25">
      <c r="A236" s="8">
        <f>IFERROR(VLOOKUP(B236,'[1]DADOS (OCULTAR)'!$Q$3:$S$136,3,0),"")</f>
        <v>10739225002323</v>
      </c>
      <c r="B236" s="9" t="str">
        <f>'[1]TCE - ANEXO III - Preencher'!C245</f>
        <v>HOSPITAL DOM MALAN - CG Nº 027/2022</v>
      </c>
      <c r="C236" s="10"/>
      <c r="D236" s="11" t="str">
        <f>'[1]TCE - ANEXO III - Preencher'!E245</f>
        <v>CICERO WILLIANS MARINHO DE LIMA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5151-10</v>
      </c>
      <c r="G236" s="13">
        <f>IF('[1]TCE - ANEXO III - Preencher'!H245="","",'[1]TCE - ANEXO III - Preencher'!H245)</f>
        <v>46143</v>
      </c>
      <c r="H236" s="14">
        <f>'[1]TCE - ANEXO III - Preencher'!I245</f>
        <v>0</v>
      </c>
      <c r="I236" s="14">
        <f>'[1]TCE - ANEXO III - Preencher'!J245</f>
        <v>273.45839999999998</v>
      </c>
      <c r="J236" s="14">
        <f>'[1]TCE - ANEXO III - Preencher'!K245</f>
        <v>0</v>
      </c>
      <c r="K236" s="15">
        <f>'[1]TCE - ANEXO III - Preencher'!L245</f>
        <v>71.443564530289706</v>
      </c>
      <c r="L236" s="15">
        <f>'[1]TCE - ANEXO III - Preencher'!M245</f>
        <v>1.62</v>
      </c>
      <c r="M236" s="15">
        <f t="shared" si="19"/>
        <v>69.823564530289701</v>
      </c>
      <c r="N236" s="15">
        <f>'[1]TCE - ANEXO III - Preencher'!O245</f>
        <v>1.7740445126630799</v>
      </c>
      <c r="O236" s="15">
        <f>'[1]TCE - ANEXO III - Preencher'!P245</f>
        <v>0</v>
      </c>
      <c r="P236" s="16">
        <f t="shared" si="20"/>
        <v>1.7740445126630799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345.05600904295272</v>
      </c>
    </row>
    <row r="237" spans="1:28" x14ac:dyDescent="0.25">
      <c r="A237" s="8">
        <f>IFERROR(VLOOKUP(B237,'[1]DADOS (OCULTAR)'!$Q$3:$S$136,3,0),"")</f>
        <v>10739225002323</v>
      </c>
      <c r="B237" s="9" t="str">
        <f>'[1]TCE - ANEXO III - Preencher'!C246</f>
        <v>HOSPITAL DOM MALAN - CG Nº 027/2022</v>
      </c>
      <c r="C237" s="10"/>
      <c r="D237" s="11" t="str">
        <f>'[1]TCE - ANEXO III - Preencher'!E246</f>
        <v>CIDELMA DE JESUS PEREIRA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46143</v>
      </c>
      <c r="H237" s="14">
        <f>'[1]TCE - ANEXO III - Preencher'!I246</f>
        <v>0</v>
      </c>
      <c r="I237" s="14">
        <f>'[1]TCE - ANEXO III - Preencher'!J246</f>
        <v>367.47680000000003</v>
      </c>
      <c r="J237" s="14">
        <f>'[1]TCE - ANEXO III - Preencher'!K246</f>
        <v>0</v>
      </c>
      <c r="K237" s="15">
        <f>'[1]TCE - ANEXO III - Preencher'!L246</f>
        <v>71.443564530289706</v>
      </c>
      <c r="L237" s="15">
        <f>'[1]TCE - ANEXO III - Preencher'!M246</f>
        <v>1.64</v>
      </c>
      <c r="M237" s="15">
        <f t="shared" si="19"/>
        <v>69.803564530289705</v>
      </c>
      <c r="N237" s="15">
        <f>'[1]TCE - ANEXO III - Preencher'!O246</f>
        <v>1.7740445126630799</v>
      </c>
      <c r="O237" s="15">
        <f>'[1]TCE - ANEXO III - Preencher'!P246</f>
        <v>0</v>
      </c>
      <c r="P237" s="16">
        <f t="shared" si="20"/>
        <v>1.7740445126630799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1563.94</v>
      </c>
      <c r="Y237" s="15">
        <f>'[1]TCE - ANEXO III - Preencher'!Z246</f>
        <v>0</v>
      </c>
      <c r="Z237" s="16">
        <f t="shared" si="23"/>
        <v>1563.94</v>
      </c>
      <c r="AA237" s="17" t="str">
        <f>IF('[1]TCE - ANEXO III - Preencher'!AB246="","",'[1]TCE - ANEXO III - Preencher'!AB246)</f>
        <v>PISO ENFERMAGEM</v>
      </c>
      <c r="AB237" s="15">
        <f t="shared" si="18"/>
        <v>2002.9944090429528</v>
      </c>
    </row>
    <row r="238" spans="1:28" x14ac:dyDescent="0.25">
      <c r="A238" s="8">
        <f>IFERROR(VLOOKUP(B238,'[1]DADOS (OCULTAR)'!$Q$3:$S$136,3,0),"")</f>
        <v>10739225002323</v>
      </c>
      <c r="B238" s="9" t="str">
        <f>'[1]TCE - ANEXO III - Preencher'!C247</f>
        <v>HOSPITAL DOM MALAN - CG Nº 027/2022</v>
      </c>
      <c r="C238" s="10"/>
      <c r="D238" s="11" t="str">
        <f>'[1]TCE - ANEXO III - Preencher'!E247</f>
        <v>CINTIA DE OLIVEIRA SILVA DO NASCIMENTO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46143</v>
      </c>
      <c r="H238" s="14">
        <f>'[1]TCE - ANEXO III - Preencher'!I247</f>
        <v>0</v>
      </c>
      <c r="I238" s="14">
        <f>'[1]TCE - ANEXO III - Preencher'!J247</f>
        <v>317.2792</v>
      </c>
      <c r="J238" s="14">
        <f>'[1]TCE - ANEXO III - Preencher'!K247</f>
        <v>0</v>
      </c>
      <c r="K238" s="15">
        <f>'[1]TCE - ANEXO III - Preencher'!L247</f>
        <v>71.443564530289706</v>
      </c>
      <c r="L238" s="15">
        <f>'[1]TCE - ANEXO III - Preencher'!M247</f>
        <v>1.64</v>
      </c>
      <c r="M238" s="15">
        <f t="shared" si="19"/>
        <v>69.803564530289705</v>
      </c>
      <c r="N238" s="15">
        <f>'[1]TCE - ANEXO III - Preencher'!O247</f>
        <v>1.7740445126630799</v>
      </c>
      <c r="O238" s="15">
        <f>'[1]TCE - ANEXO III - Preencher'!P247</f>
        <v>0</v>
      </c>
      <c r="P238" s="16">
        <f t="shared" si="20"/>
        <v>1.7740445126630799</v>
      </c>
      <c r="Q238" s="15">
        <f>'[1]TCE - ANEXO III - Preencher'!R247</f>
        <v>187.71394230769201</v>
      </c>
      <c r="R238" s="15">
        <f>'[1]TCE - ANEXO III - Preencher'!S247</f>
        <v>98.38</v>
      </c>
      <c r="S238" s="16">
        <f t="shared" si="21"/>
        <v>89.333942307692013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1563.94</v>
      </c>
      <c r="Y238" s="15">
        <f>'[1]TCE - ANEXO III - Preencher'!Z247</f>
        <v>0</v>
      </c>
      <c r="Z238" s="16">
        <f t="shared" si="23"/>
        <v>1563.94</v>
      </c>
      <c r="AA238" s="17" t="str">
        <f>IF('[1]TCE - ANEXO III - Preencher'!AB247="","",'[1]TCE - ANEXO III - Preencher'!AB247)</f>
        <v>PISO ENFERMAGEM</v>
      </c>
      <c r="AB238" s="15">
        <f t="shared" si="18"/>
        <v>2042.1307513506449</v>
      </c>
    </row>
    <row r="239" spans="1:28" x14ac:dyDescent="0.25">
      <c r="A239" s="8">
        <f>IFERROR(VLOOKUP(B239,'[1]DADOS (OCULTAR)'!$Q$3:$S$136,3,0),"")</f>
        <v>10739225002323</v>
      </c>
      <c r="B239" s="9" t="str">
        <f>'[1]TCE - ANEXO III - Preencher'!C248</f>
        <v>HOSPITAL DOM MALAN - CG Nº 027/2022</v>
      </c>
      <c r="C239" s="10"/>
      <c r="D239" s="11" t="str">
        <f>'[1]TCE - ANEXO III - Preencher'!E248</f>
        <v>CLARA MARIA DOMINGOS DE CARVALHO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46143</v>
      </c>
      <c r="H239" s="14">
        <f>'[1]TCE - ANEXO III - Preencher'!I248</f>
        <v>0</v>
      </c>
      <c r="I239" s="14">
        <f>'[1]TCE - ANEXO III - Preencher'!J248</f>
        <v>316.72720000000004</v>
      </c>
      <c r="J239" s="14">
        <f>'[1]TCE - ANEXO III - Preencher'!K248</f>
        <v>0</v>
      </c>
      <c r="K239" s="15">
        <f>'[1]TCE - ANEXO III - Preencher'!L248</f>
        <v>71.443564530289706</v>
      </c>
      <c r="L239" s="15">
        <f>'[1]TCE - ANEXO III - Preencher'!M248</f>
        <v>1.64</v>
      </c>
      <c r="M239" s="15">
        <f t="shared" si="19"/>
        <v>69.803564530289705</v>
      </c>
      <c r="N239" s="15">
        <f>'[1]TCE - ANEXO III - Preencher'!O248</f>
        <v>1.7740445126630799</v>
      </c>
      <c r="O239" s="15">
        <f>'[1]TCE - ANEXO III - Preencher'!P248</f>
        <v>0</v>
      </c>
      <c r="P239" s="16">
        <f t="shared" si="20"/>
        <v>1.7740445126630799</v>
      </c>
      <c r="Q239" s="15">
        <f>'[1]TCE - ANEXO III - Preencher'!R248</f>
        <v>187.71394230769201</v>
      </c>
      <c r="R239" s="15">
        <f>'[1]TCE - ANEXO III - Preencher'!S248</f>
        <v>98.38</v>
      </c>
      <c r="S239" s="16">
        <f t="shared" si="21"/>
        <v>89.333942307692013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1563.94</v>
      </c>
      <c r="Y239" s="15">
        <f>'[1]TCE - ANEXO III - Preencher'!Z248</f>
        <v>0</v>
      </c>
      <c r="Z239" s="16">
        <f t="shared" si="23"/>
        <v>1563.94</v>
      </c>
      <c r="AA239" s="17" t="str">
        <f>IF('[1]TCE - ANEXO III - Preencher'!AB248="","",'[1]TCE - ANEXO III - Preencher'!AB248)</f>
        <v>PISO ENFERMAGEM</v>
      </c>
      <c r="AB239" s="15">
        <f t="shared" si="18"/>
        <v>2041.5787513506448</v>
      </c>
    </row>
    <row r="240" spans="1:28" x14ac:dyDescent="0.25">
      <c r="A240" s="8">
        <f>IFERROR(VLOOKUP(B240,'[1]DADOS (OCULTAR)'!$Q$3:$S$136,3,0),"")</f>
        <v>10739225002323</v>
      </c>
      <c r="B240" s="9" t="str">
        <f>'[1]TCE - ANEXO III - Preencher'!C249</f>
        <v>HOSPITAL DOM MALAN - CG Nº 027/2022</v>
      </c>
      <c r="C240" s="10"/>
      <c r="D240" s="11" t="str">
        <f>'[1]TCE - ANEXO III - Preencher'!E249</f>
        <v>CLARIANA GOMES DE OLIVEIRA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46143</v>
      </c>
      <c r="H240" s="14">
        <f>'[1]TCE - ANEXO III - Preencher'!I249</f>
        <v>0</v>
      </c>
      <c r="I240" s="14">
        <f>'[1]TCE - ANEXO III - Preencher'!J249</f>
        <v>323.2792</v>
      </c>
      <c r="J240" s="14">
        <f>'[1]TCE - ANEXO III - Preencher'!K249</f>
        <v>0</v>
      </c>
      <c r="K240" s="15">
        <f>'[1]TCE - ANEXO III - Preencher'!L249</f>
        <v>71.443564530289706</v>
      </c>
      <c r="L240" s="15">
        <f>'[1]TCE - ANEXO III - Preencher'!M249</f>
        <v>1.64</v>
      </c>
      <c r="M240" s="15">
        <f t="shared" si="19"/>
        <v>69.803564530289705</v>
      </c>
      <c r="N240" s="15">
        <f>'[1]TCE - ANEXO III - Preencher'!O249</f>
        <v>1.7740445126630799</v>
      </c>
      <c r="O240" s="15">
        <f>'[1]TCE - ANEXO III - Preencher'!P249</f>
        <v>0</v>
      </c>
      <c r="P240" s="16">
        <f t="shared" si="20"/>
        <v>1.7740445126630799</v>
      </c>
      <c r="Q240" s="15">
        <f>'[1]TCE - ANEXO III - Preencher'!R249</f>
        <v>187.71394230769201</v>
      </c>
      <c r="R240" s="15">
        <f>'[1]TCE - ANEXO III - Preencher'!S249</f>
        <v>98.38</v>
      </c>
      <c r="S240" s="16">
        <f t="shared" si="21"/>
        <v>89.333942307692013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1563.94</v>
      </c>
      <c r="Y240" s="15">
        <f>'[1]TCE - ANEXO III - Preencher'!Z249</f>
        <v>0</v>
      </c>
      <c r="Z240" s="16">
        <f t="shared" si="23"/>
        <v>1563.94</v>
      </c>
      <c r="AA240" s="17" t="str">
        <f>IF('[1]TCE - ANEXO III - Preencher'!AB249="","",'[1]TCE - ANEXO III - Preencher'!AB249)</f>
        <v>PISO ENFERMAGEM</v>
      </c>
      <c r="AB240" s="15">
        <f t="shared" si="18"/>
        <v>2048.1307513506449</v>
      </c>
    </row>
    <row r="241" spans="1:28" x14ac:dyDescent="0.25">
      <c r="A241" s="8">
        <f>IFERROR(VLOOKUP(B241,'[1]DADOS (OCULTAR)'!$Q$3:$S$136,3,0),"")</f>
        <v>10739225002323</v>
      </c>
      <c r="B241" s="9" t="str">
        <f>'[1]TCE - ANEXO III - Preencher'!C250</f>
        <v>HOSPITAL DOM MALAN - CG Nº 027/2022</v>
      </c>
      <c r="C241" s="10"/>
      <c r="D241" s="11" t="str">
        <f>'[1]TCE - ANEXO III - Preencher'!E250</f>
        <v>CLARISMAR ALVES DE BRITO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5134-30</v>
      </c>
      <c r="G241" s="13">
        <f>IF('[1]TCE - ANEXO III - Preencher'!H250="","",'[1]TCE - ANEXO III - Preencher'!H250)</f>
        <v>46143</v>
      </c>
      <c r="H241" s="14">
        <f>'[1]TCE - ANEXO III - Preencher'!I250</f>
        <v>0</v>
      </c>
      <c r="I241" s="14">
        <f>'[1]TCE - ANEXO III - Preencher'!J250</f>
        <v>236.31040000000002</v>
      </c>
      <c r="J241" s="14">
        <f>'[1]TCE - ANEXO III - Preencher'!K250</f>
        <v>0</v>
      </c>
      <c r="K241" s="15">
        <f>'[1]TCE - ANEXO III - Preencher'!L250</f>
        <v>71.443564530289706</v>
      </c>
      <c r="L241" s="15">
        <f>'[1]TCE - ANEXO III - Preencher'!M250</f>
        <v>1.62</v>
      </c>
      <c r="M241" s="15">
        <f t="shared" si="19"/>
        <v>69.823564530289701</v>
      </c>
      <c r="N241" s="15">
        <f>'[1]TCE - ANEXO III - Preencher'!O250</f>
        <v>1.7740445126630799</v>
      </c>
      <c r="O241" s="15">
        <f>'[1]TCE - ANEXO III - Preencher'!P250</f>
        <v>0</v>
      </c>
      <c r="P241" s="16">
        <f t="shared" si="20"/>
        <v>1.7740445126630799</v>
      </c>
      <c r="Q241" s="15">
        <f>'[1]TCE - ANEXO III - Preencher'!R250</f>
        <v>187.71394230769201</v>
      </c>
      <c r="R241" s="15">
        <f>'[1]TCE - ANEXO III - Preencher'!S250</f>
        <v>97.26</v>
      </c>
      <c r="S241" s="16">
        <f t="shared" si="21"/>
        <v>90.453942307692003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398.3619513506448</v>
      </c>
    </row>
    <row r="242" spans="1:28" x14ac:dyDescent="0.25">
      <c r="A242" s="8">
        <f>IFERROR(VLOOKUP(B242,'[1]DADOS (OCULTAR)'!$Q$3:$S$136,3,0),"")</f>
        <v>10739225002323</v>
      </c>
      <c r="B242" s="9" t="str">
        <f>'[1]TCE - ANEXO III - Preencher'!C251</f>
        <v>HOSPITAL DOM MALAN - CG Nº 027/2022</v>
      </c>
      <c r="C242" s="10"/>
      <c r="D242" s="11" t="str">
        <f>'[1]TCE - ANEXO III - Preencher'!E251</f>
        <v>CLARISSA LORENA FONSECA COSTA</v>
      </c>
      <c r="E242" s="9" t="str">
        <f>IF('[1]TCE - ANEXO III - Preencher'!F251="4 - Assistência Odontológica","2 - Outros Profissionais da Saúde",'[1]TCE - ANEXO III - Preencher'!F251)</f>
        <v>1 - Médico</v>
      </c>
      <c r="F242" s="12" t="str">
        <f>'[1]TCE - ANEXO III - Preencher'!G251</f>
        <v>2251-24</v>
      </c>
      <c r="G242" s="13">
        <f>IF('[1]TCE - ANEXO III - Preencher'!H251="","",'[1]TCE - ANEXO III - Preencher'!H251)</f>
        <v>46143</v>
      </c>
      <c r="H242" s="14">
        <f>'[1]TCE - ANEXO III - Preencher'!I251</f>
        <v>0</v>
      </c>
      <c r="I242" s="14">
        <f>'[1]TCE - ANEXO III - Preencher'!J251</f>
        <v>296.11840000000001</v>
      </c>
      <c r="J242" s="14">
        <f>'[1]TCE - ANEXO III - Preencher'!K251</f>
        <v>0</v>
      </c>
      <c r="K242" s="15">
        <f>'[1]TCE - ANEXO III - Preencher'!L251</f>
        <v>71.443564530289706</v>
      </c>
      <c r="L242" s="15">
        <f>'[1]TCE - ANEXO III - Preencher'!M251</f>
        <v>3.21</v>
      </c>
      <c r="M242" s="15">
        <f t="shared" si="19"/>
        <v>68.233564530289712</v>
      </c>
      <c r="N242" s="15">
        <f>'[1]TCE - ANEXO III - Preencher'!O251</f>
        <v>1.7740445126630799</v>
      </c>
      <c r="O242" s="15">
        <f>'[1]TCE - ANEXO III - Preencher'!P251</f>
        <v>0</v>
      </c>
      <c r="P242" s="16">
        <f t="shared" si="20"/>
        <v>1.7740445126630799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366.12600904295277</v>
      </c>
    </row>
    <row r="243" spans="1:28" x14ac:dyDescent="0.25">
      <c r="A243" s="8">
        <f>IFERROR(VLOOKUP(B243,'[1]DADOS (OCULTAR)'!$Q$3:$S$136,3,0),"")</f>
        <v>10739225002323</v>
      </c>
      <c r="B243" s="9" t="str">
        <f>'[1]TCE - ANEXO III - Preencher'!C252</f>
        <v>HOSPITAL DOM MALAN - CG Nº 027/2022</v>
      </c>
      <c r="C243" s="10"/>
      <c r="D243" s="11" t="str">
        <f>'[1]TCE - ANEXO III - Preencher'!E252</f>
        <v>CLAUDIA MARIA DAS NEVES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>
        <f>IF('[1]TCE - ANEXO III - Preencher'!H252="","",'[1]TCE - ANEXO III - Preencher'!H252)</f>
        <v>46143</v>
      </c>
      <c r="H243" s="14">
        <f>'[1]TCE - ANEXO III - Preencher'!I252</f>
        <v>0</v>
      </c>
      <c r="I243" s="14">
        <f>'[1]TCE - ANEXO III - Preencher'!J252</f>
        <v>318.33920000000001</v>
      </c>
      <c r="J243" s="14">
        <f>'[1]TCE - ANEXO III - Preencher'!K252</f>
        <v>0</v>
      </c>
      <c r="K243" s="15">
        <f>'[1]TCE - ANEXO III - Preencher'!L252</f>
        <v>71.443564530289706</v>
      </c>
      <c r="L243" s="15">
        <f>'[1]TCE - ANEXO III - Preencher'!M252</f>
        <v>1.64</v>
      </c>
      <c r="M243" s="15">
        <f t="shared" si="19"/>
        <v>69.803564530289705</v>
      </c>
      <c r="N243" s="15">
        <f>'[1]TCE - ANEXO III - Preencher'!O252</f>
        <v>1.7740445126630799</v>
      </c>
      <c r="O243" s="15">
        <f>'[1]TCE - ANEXO III - Preencher'!P252</f>
        <v>0</v>
      </c>
      <c r="P243" s="16">
        <f t="shared" si="20"/>
        <v>1.7740445126630799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1563.94</v>
      </c>
      <c r="Y243" s="15">
        <f>'[1]TCE - ANEXO III - Preencher'!Z252</f>
        <v>0</v>
      </c>
      <c r="Z243" s="16">
        <f t="shared" si="23"/>
        <v>1563.94</v>
      </c>
      <c r="AA243" s="17" t="str">
        <f>IF('[1]TCE - ANEXO III - Preencher'!AB252="","",'[1]TCE - ANEXO III - Preencher'!AB252)</f>
        <v>PISO ENFERMAGEM</v>
      </c>
      <c r="AB243" s="15">
        <f t="shared" si="18"/>
        <v>1953.8568090429528</v>
      </c>
    </row>
    <row r="244" spans="1:28" x14ac:dyDescent="0.25">
      <c r="A244" s="8">
        <f>IFERROR(VLOOKUP(B244,'[1]DADOS (OCULTAR)'!$Q$3:$S$136,3,0),"")</f>
        <v>10739225002323</v>
      </c>
      <c r="B244" s="9" t="str">
        <f>'[1]TCE - ANEXO III - Preencher'!C253</f>
        <v>HOSPITAL DOM MALAN - CG Nº 027/2022</v>
      </c>
      <c r="C244" s="10"/>
      <c r="D244" s="11" t="str">
        <f>'[1]TCE - ANEXO III - Preencher'!E253</f>
        <v>CLAUDIA MYLLENA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46143</v>
      </c>
      <c r="H244" s="14">
        <f>'[1]TCE - ANEXO III - Preencher'!I253</f>
        <v>0</v>
      </c>
      <c r="I244" s="14">
        <f>'[1]TCE - ANEXO III - Preencher'!J253</f>
        <v>317.37200000000001</v>
      </c>
      <c r="J244" s="14">
        <f>'[1]TCE - ANEXO III - Preencher'!K253</f>
        <v>0</v>
      </c>
      <c r="K244" s="15">
        <f>'[1]TCE - ANEXO III - Preencher'!L253</f>
        <v>71.443564530289706</v>
      </c>
      <c r="L244" s="15">
        <f>'[1]TCE - ANEXO III - Preencher'!M253</f>
        <v>1.64</v>
      </c>
      <c r="M244" s="15">
        <f t="shared" si="19"/>
        <v>69.803564530289705</v>
      </c>
      <c r="N244" s="15">
        <f>'[1]TCE - ANEXO III - Preencher'!O253</f>
        <v>1.7740445126630799</v>
      </c>
      <c r="O244" s="15">
        <f>'[1]TCE - ANEXO III - Preencher'!P253</f>
        <v>0</v>
      </c>
      <c r="P244" s="16">
        <f t="shared" si="20"/>
        <v>1.7740445126630799</v>
      </c>
      <c r="Q244" s="15">
        <f>'[1]TCE - ANEXO III - Preencher'!R253</f>
        <v>187.71394230769201</v>
      </c>
      <c r="R244" s="15">
        <f>'[1]TCE - ANEXO III - Preencher'!S253</f>
        <v>98.38</v>
      </c>
      <c r="S244" s="16">
        <f t="shared" si="21"/>
        <v>89.333942307692013</v>
      </c>
      <c r="T244" s="15">
        <f>'[1]TCE - ANEXO III - Preencher'!U253</f>
        <v>81.02</v>
      </c>
      <c r="U244" s="15">
        <f>'[1]TCE - ANEXO III - Preencher'!V253</f>
        <v>0</v>
      </c>
      <c r="V244" s="16">
        <f t="shared" si="22"/>
        <v>81.02</v>
      </c>
      <c r="W244" s="17" t="str">
        <f>IF('[1]TCE - ANEXO III - Preencher'!X253="","",'[1]TCE - ANEXO III - Preencher'!X253)</f>
        <v>AUXILIO CRECHE</v>
      </c>
      <c r="X244" s="15">
        <f>'[1]TCE - ANEXO III - Preencher'!Y253</f>
        <v>1563.94</v>
      </c>
      <c r="Y244" s="15">
        <f>'[1]TCE - ANEXO III - Preencher'!Z253</f>
        <v>0</v>
      </c>
      <c r="Z244" s="16">
        <f t="shared" si="23"/>
        <v>1563.94</v>
      </c>
      <c r="AA244" s="17" t="str">
        <f>IF('[1]TCE - ANEXO III - Preencher'!AB253="","",'[1]TCE - ANEXO III - Preencher'!AB253)</f>
        <v>PISO ENFERMAGEM</v>
      </c>
      <c r="AB244" s="15">
        <f t="shared" si="18"/>
        <v>2123.2435513506448</v>
      </c>
    </row>
    <row r="245" spans="1:28" x14ac:dyDescent="0.25">
      <c r="A245" s="8">
        <f>IFERROR(VLOOKUP(B245,'[1]DADOS (OCULTAR)'!$Q$3:$S$136,3,0),"")</f>
        <v>10739225002323</v>
      </c>
      <c r="B245" s="9" t="str">
        <f>'[1]TCE - ANEXO III - Preencher'!C254</f>
        <v>HOSPITAL DOM MALAN - CG Nº 027/2022</v>
      </c>
      <c r="C245" s="10"/>
      <c r="D245" s="11" t="str">
        <f>'[1]TCE - ANEXO III - Preencher'!E254</f>
        <v>CLAUDIA RIBEIRO DOS SANTOS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>
        <f>IF('[1]TCE - ANEXO III - Preencher'!H254="","",'[1]TCE - ANEXO III - Preencher'!H254)</f>
        <v>46143</v>
      </c>
      <c r="H245" s="14">
        <f>'[1]TCE - ANEXO III - Preencher'!I254</f>
        <v>0</v>
      </c>
      <c r="I245" s="14">
        <f>'[1]TCE - ANEXO III - Preencher'!J254</f>
        <v>313.18080000000003</v>
      </c>
      <c r="J245" s="14">
        <f>'[1]TCE - ANEXO III - Preencher'!K254</f>
        <v>0</v>
      </c>
      <c r="K245" s="15">
        <f>'[1]TCE - ANEXO III - Preencher'!L254</f>
        <v>71.443564530289706</v>
      </c>
      <c r="L245" s="15">
        <f>'[1]TCE - ANEXO III - Preencher'!M254</f>
        <v>1.64</v>
      </c>
      <c r="M245" s="15">
        <f t="shared" si="19"/>
        <v>69.803564530289705</v>
      </c>
      <c r="N245" s="15">
        <f>'[1]TCE - ANEXO III - Preencher'!O254</f>
        <v>1.7740445126630799</v>
      </c>
      <c r="O245" s="15">
        <f>'[1]TCE - ANEXO III - Preencher'!P254</f>
        <v>0</v>
      </c>
      <c r="P245" s="16">
        <f t="shared" si="20"/>
        <v>1.7740445126630799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1563.94</v>
      </c>
      <c r="Y245" s="15">
        <f>'[1]TCE - ANEXO III - Preencher'!Z254</f>
        <v>0</v>
      </c>
      <c r="Z245" s="16">
        <f t="shared" si="23"/>
        <v>1563.94</v>
      </c>
      <c r="AA245" s="17" t="str">
        <f>IF('[1]TCE - ANEXO III - Preencher'!AB254="","",'[1]TCE - ANEXO III - Preencher'!AB254)</f>
        <v>PISO ENFERMAGEM</v>
      </c>
      <c r="AB245" s="15">
        <f t="shared" si="18"/>
        <v>1948.6984090429528</v>
      </c>
    </row>
    <row r="246" spans="1:28" x14ac:dyDescent="0.25">
      <c r="A246" s="8">
        <f>IFERROR(VLOOKUP(B246,'[1]DADOS (OCULTAR)'!$Q$3:$S$136,3,0),"")</f>
        <v>10739225002323</v>
      </c>
      <c r="B246" s="9" t="str">
        <f>'[1]TCE - ANEXO III - Preencher'!C255</f>
        <v>HOSPITAL DOM MALAN - CG Nº 027/2022</v>
      </c>
      <c r="C246" s="10"/>
      <c r="D246" s="11" t="str">
        <f>'[1]TCE - ANEXO III - Preencher'!E255</f>
        <v>CLAUDIANA MONTEIRO JERONIMO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46143</v>
      </c>
      <c r="H246" s="14">
        <f>'[1]TCE - ANEXO III - Preencher'!I255</f>
        <v>0</v>
      </c>
      <c r="I246" s="14">
        <f>'[1]TCE - ANEXO III - Preencher'!J255</f>
        <v>305.04160000000002</v>
      </c>
      <c r="J246" s="14">
        <f>'[1]TCE - ANEXO III - Preencher'!K255</f>
        <v>0</v>
      </c>
      <c r="K246" s="15">
        <f>'[1]TCE - ANEXO III - Preencher'!L255</f>
        <v>71.443564530289706</v>
      </c>
      <c r="L246" s="15">
        <f>'[1]TCE - ANEXO III - Preencher'!M255</f>
        <v>1.64</v>
      </c>
      <c r="M246" s="15">
        <f t="shared" si="19"/>
        <v>69.803564530289705</v>
      </c>
      <c r="N246" s="15">
        <f>'[1]TCE - ANEXO III - Preencher'!O255</f>
        <v>1.7740445126630799</v>
      </c>
      <c r="O246" s="15">
        <f>'[1]TCE - ANEXO III - Preencher'!P255</f>
        <v>0</v>
      </c>
      <c r="P246" s="16">
        <f t="shared" si="20"/>
        <v>1.7740445126630799</v>
      </c>
      <c r="Q246" s="15">
        <f>'[1]TCE - ANEXO III - Preencher'!R255</f>
        <v>187.71394230769201</v>
      </c>
      <c r="R246" s="15">
        <f>'[1]TCE - ANEXO III - Preencher'!S255</f>
        <v>98.38</v>
      </c>
      <c r="S246" s="16">
        <f t="shared" si="21"/>
        <v>89.333942307692013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1563.94</v>
      </c>
      <c r="Y246" s="15">
        <f>'[1]TCE - ANEXO III - Preencher'!Z255</f>
        <v>0</v>
      </c>
      <c r="Z246" s="16">
        <f t="shared" si="23"/>
        <v>1563.94</v>
      </c>
      <c r="AA246" s="17" t="str">
        <f>IF('[1]TCE - ANEXO III - Preencher'!AB255="","",'[1]TCE - ANEXO III - Preencher'!AB255)</f>
        <v>PISO ENFERMAGEM</v>
      </c>
      <c r="AB246" s="15">
        <f t="shared" si="18"/>
        <v>2029.893151350645</v>
      </c>
    </row>
    <row r="247" spans="1:28" x14ac:dyDescent="0.25">
      <c r="A247" s="8">
        <f>IFERROR(VLOOKUP(B247,'[1]DADOS (OCULTAR)'!$Q$3:$S$136,3,0),"")</f>
        <v>10739225002323</v>
      </c>
      <c r="B247" s="9" t="str">
        <f>'[1]TCE - ANEXO III - Preencher'!C256</f>
        <v>HOSPITAL DOM MALAN - CG Nº 027/2022</v>
      </c>
      <c r="C247" s="10"/>
      <c r="D247" s="11" t="str">
        <f>'[1]TCE - ANEXO III - Preencher'!E256</f>
        <v>CLAUDIO JOSE EVANGELISTA DE SOUZA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5174-10</v>
      </c>
      <c r="G247" s="13">
        <f>IF('[1]TCE - ANEXO III - Preencher'!H256="","",'[1]TCE - ANEXO III - Preencher'!H256)</f>
        <v>46143</v>
      </c>
      <c r="H247" s="14">
        <f>'[1]TCE - ANEXO III - Preencher'!I256</f>
        <v>0</v>
      </c>
      <c r="I247" s="14">
        <f>'[1]TCE - ANEXO III - Preencher'!J256</f>
        <v>176.66640000000001</v>
      </c>
      <c r="J247" s="14">
        <f>'[1]TCE - ANEXO III - Preencher'!K256</f>
        <v>0</v>
      </c>
      <c r="K247" s="15">
        <f>'[1]TCE - ANEXO III - Preencher'!L256</f>
        <v>71.443564530289706</v>
      </c>
      <c r="L247" s="15">
        <f>'[1]TCE - ANEXO III - Preencher'!M256</f>
        <v>1.62</v>
      </c>
      <c r="M247" s="15">
        <f t="shared" si="19"/>
        <v>69.823564530289701</v>
      </c>
      <c r="N247" s="15">
        <f>'[1]TCE - ANEXO III - Preencher'!O256</f>
        <v>1.7740445126630799</v>
      </c>
      <c r="O247" s="15">
        <f>'[1]TCE - ANEXO III - Preencher'!P256</f>
        <v>0</v>
      </c>
      <c r="P247" s="16">
        <f t="shared" si="20"/>
        <v>1.7740445126630799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248.26400904295278</v>
      </c>
    </row>
    <row r="248" spans="1:28" x14ac:dyDescent="0.25">
      <c r="A248" s="8">
        <f>IFERROR(VLOOKUP(B248,'[1]DADOS (OCULTAR)'!$Q$3:$S$136,3,0),"")</f>
        <v>10739225002323</v>
      </c>
      <c r="B248" s="9" t="str">
        <f>'[1]TCE - ANEXO III - Preencher'!C257</f>
        <v>HOSPITAL DOM MALAN - CG Nº 027/2022</v>
      </c>
      <c r="C248" s="10"/>
      <c r="D248" s="11" t="str">
        <f>'[1]TCE - ANEXO III - Preencher'!E257</f>
        <v>CLAUDIONE BARROS DE SOUSA SANTOS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>
        <f>IF('[1]TCE - ANEXO III - Preencher'!H257="","",'[1]TCE - ANEXO III - Preencher'!H257)</f>
        <v>46143</v>
      </c>
      <c r="H248" s="14">
        <f>'[1]TCE - ANEXO III - Preencher'!I257</f>
        <v>0</v>
      </c>
      <c r="I248" s="14">
        <f>'[1]TCE - ANEXO III - Preencher'!J257</f>
        <v>97.957599999999999</v>
      </c>
      <c r="J248" s="14">
        <f>'[1]TCE - ANEXO III - Preencher'!K257</f>
        <v>0</v>
      </c>
      <c r="K248" s="15">
        <f>'[1]TCE - ANEXO III - Preencher'!L257</f>
        <v>71.443564530289706</v>
      </c>
      <c r="L248" s="15">
        <f>'[1]TCE - ANEXO III - Preencher'!M257</f>
        <v>0.87</v>
      </c>
      <c r="M248" s="15">
        <f t="shared" si="19"/>
        <v>70.573564530289701</v>
      </c>
      <c r="N248" s="15">
        <f>'[1]TCE - ANEXO III - Preencher'!O257</f>
        <v>1.7740445126630799</v>
      </c>
      <c r="O248" s="15">
        <f>'[1]TCE - ANEXO III - Preencher'!P257</f>
        <v>0</v>
      </c>
      <c r="P248" s="16">
        <f t="shared" si="20"/>
        <v>1.7740445126630799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170.30520904295275</v>
      </c>
    </row>
    <row r="249" spans="1:28" x14ac:dyDescent="0.25">
      <c r="A249" s="8">
        <f>IFERROR(VLOOKUP(B249,'[1]DADOS (OCULTAR)'!$Q$3:$S$136,3,0),"")</f>
        <v>10739225002323</v>
      </c>
      <c r="B249" s="9" t="str">
        <f>'[1]TCE - ANEXO III - Preencher'!C258</f>
        <v>HOSPITAL DOM MALAN - CG Nº 027/2022</v>
      </c>
      <c r="C249" s="10"/>
      <c r="D249" s="11" t="str">
        <f>'[1]TCE - ANEXO III - Preencher'!E258</f>
        <v>CLEIDE FERNANDES DOS SANTOS CARQUEIJA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2234-05</v>
      </c>
      <c r="G249" s="13">
        <f>IF('[1]TCE - ANEXO III - Preencher'!H258="","",'[1]TCE - ANEXO III - Preencher'!H258)</f>
        <v>46143</v>
      </c>
      <c r="H249" s="14">
        <f>'[1]TCE - ANEXO III - Preencher'!I258</f>
        <v>0</v>
      </c>
      <c r="I249" s="14">
        <f>'[1]TCE - ANEXO III - Preencher'!J258</f>
        <v>133.72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1.7740445126630799</v>
      </c>
      <c r="O249" s="15">
        <f>'[1]TCE - ANEXO III - Preencher'!P258</f>
        <v>0</v>
      </c>
      <c r="P249" s="16">
        <f t="shared" si="20"/>
        <v>1.7740445126630799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135.49404451266307</v>
      </c>
    </row>
    <row r="250" spans="1:28" x14ac:dyDescent="0.25">
      <c r="A250" s="8">
        <f>IFERROR(VLOOKUP(B250,'[1]DADOS (OCULTAR)'!$Q$3:$S$136,3,0),"")</f>
        <v>10739225002323</v>
      </c>
      <c r="B250" s="9" t="str">
        <f>'[1]TCE - ANEXO III - Preencher'!C259</f>
        <v>HOSPITAL DOM MALAN - CG Nº 027/2022</v>
      </c>
      <c r="C250" s="10"/>
      <c r="D250" s="11" t="str">
        <f>'[1]TCE - ANEXO III - Preencher'!E259</f>
        <v>CLEIDIANE PEREIRA DOS SANTOS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46143</v>
      </c>
      <c r="H250" s="14">
        <f>'[1]TCE - ANEXO III - Preencher'!I259</f>
        <v>0</v>
      </c>
      <c r="I250" s="14">
        <f>'[1]TCE - ANEXO III - Preencher'!J259</f>
        <v>292.69200000000001</v>
      </c>
      <c r="J250" s="14">
        <f>'[1]TCE - ANEXO III - Preencher'!K259</f>
        <v>0</v>
      </c>
      <c r="K250" s="15">
        <f>'[1]TCE - ANEXO III - Preencher'!L259</f>
        <v>71.443564530289706</v>
      </c>
      <c r="L250" s="15">
        <f>'[1]TCE - ANEXO III - Preencher'!M259</f>
        <v>1.31</v>
      </c>
      <c r="M250" s="15">
        <f t="shared" si="19"/>
        <v>70.133564530289703</v>
      </c>
      <c r="N250" s="15">
        <f>'[1]TCE - ANEXO III - Preencher'!O259</f>
        <v>1.7740445126630799</v>
      </c>
      <c r="O250" s="15">
        <f>'[1]TCE - ANEXO III - Preencher'!P259</f>
        <v>0</v>
      </c>
      <c r="P250" s="16">
        <f t="shared" si="20"/>
        <v>1.7740445126630799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1563.94</v>
      </c>
      <c r="Y250" s="15">
        <f>'[1]TCE - ANEXO III - Preencher'!Z259</f>
        <v>0</v>
      </c>
      <c r="Z250" s="16">
        <f t="shared" si="23"/>
        <v>1563.94</v>
      </c>
      <c r="AA250" s="17" t="str">
        <f>IF('[1]TCE - ANEXO III - Preencher'!AB259="","",'[1]TCE - ANEXO III - Preencher'!AB259)</f>
        <v>PISO ENFERMAGEM</v>
      </c>
      <c r="AB250" s="15">
        <f t="shared" si="18"/>
        <v>1928.5396090429529</v>
      </c>
    </row>
    <row r="251" spans="1:28" x14ac:dyDescent="0.25">
      <c r="A251" s="8">
        <f>IFERROR(VLOOKUP(B251,'[1]DADOS (OCULTAR)'!$Q$3:$S$136,3,0),"")</f>
        <v>10739225002323</v>
      </c>
      <c r="B251" s="9" t="str">
        <f>'[1]TCE - ANEXO III - Preencher'!C260</f>
        <v>HOSPITAL DOM MALAN - CG Nº 027/2022</v>
      </c>
      <c r="C251" s="10"/>
      <c r="D251" s="11" t="str">
        <f>'[1]TCE - ANEXO III - Preencher'!E260</f>
        <v>CLEIDIMAR NUNES EVANGELISTA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4221-05</v>
      </c>
      <c r="G251" s="13">
        <f>IF('[1]TCE - ANEXO III - Preencher'!H260="","",'[1]TCE - ANEXO III - Preencher'!H260)</f>
        <v>46143</v>
      </c>
      <c r="H251" s="14">
        <f>'[1]TCE - ANEXO III - Preencher'!I260</f>
        <v>0</v>
      </c>
      <c r="I251" s="14">
        <f>'[1]TCE - ANEXO III - Preencher'!J260</f>
        <v>67.433599999999998</v>
      </c>
      <c r="J251" s="14">
        <f>'[1]TCE - ANEXO III - Preencher'!K260</f>
        <v>0</v>
      </c>
      <c r="K251" s="15">
        <f>'[1]TCE - ANEXO III - Preencher'!L260</f>
        <v>71.443564530289706</v>
      </c>
      <c r="L251" s="15">
        <f>'[1]TCE - ANEXO III - Preencher'!M260</f>
        <v>0.7</v>
      </c>
      <c r="M251" s="15">
        <f t="shared" si="19"/>
        <v>70.743564530289703</v>
      </c>
      <c r="N251" s="15">
        <f>'[1]TCE - ANEXO III - Preencher'!O260</f>
        <v>1.7740445126630799</v>
      </c>
      <c r="O251" s="15">
        <f>'[1]TCE - ANEXO III - Preencher'!P260</f>
        <v>0</v>
      </c>
      <c r="P251" s="16">
        <f t="shared" si="20"/>
        <v>1.7740445126630799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139.95120904295277</v>
      </c>
    </row>
    <row r="252" spans="1:28" x14ac:dyDescent="0.25">
      <c r="A252" s="8">
        <f>IFERROR(VLOOKUP(B252,'[1]DADOS (OCULTAR)'!$Q$3:$S$136,3,0),"")</f>
        <v>10739225002323</v>
      </c>
      <c r="B252" s="9" t="str">
        <f>'[1]TCE - ANEXO III - Preencher'!C261</f>
        <v>HOSPITAL DOM MALAN - CG Nº 027/2022</v>
      </c>
      <c r="C252" s="10"/>
      <c r="D252" s="11" t="str">
        <f>'[1]TCE - ANEXO III - Preencher'!E261</f>
        <v>CLEILTON DO NASCIMENTO PAZ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5174-10</v>
      </c>
      <c r="G252" s="13">
        <f>IF('[1]TCE - ANEXO III - Preencher'!H261="","",'[1]TCE - ANEXO III - Preencher'!H261)</f>
        <v>46143</v>
      </c>
      <c r="H252" s="14">
        <f>'[1]TCE - ANEXO III - Preencher'!I261</f>
        <v>0</v>
      </c>
      <c r="I252" s="14">
        <f>'[1]TCE - ANEXO III - Preencher'!J261</f>
        <v>164.45840000000001</v>
      </c>
      <c r="J252" s="14">
        <f>'[1]TCE - ANEXO III - Preencher'!K261</f>
        <v>0</v>
      </c>
      <c r="K252" s="15">
        <f>'[1]TCE - ANEXO III - Preencher'!L261</f>
        <v>71.443564530289706</v>
      </c>
      <c r="L252" s="15">
        <f>'[1]TCE - ANEXO III - Preencher'!M261</f>
        <v>1.62</v>
      </c>
      <c r="M252" s="15">
        <f t="shared" si="19"/>
        <v>69.823564530289701</v>
      </c>
      <c r="N252" s="15">
        <f>'[1]TCE - ANEXO III - Preencher'!O261</f>
        <v>1.7740445126630799</v>
      </c>
      <c r="O252" s="15">
        <f>'[1]TCE - ANEXO III - Preencher'!P261</f>
        <v>0</v>
      </c>
      <c r="P252" s="16">
        <f t="shared" si="20"/>
        <v>1.7740445126630799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236.05600904295278</v>
      </c>
    </row>
    <row r="253" spans="1:28" x14ac:dyDescent="0.25">
      <c r="A253" s="8">
        <f>IFERROR(VLOOKUP(B253,'[1]DADOS (OCULTAR)'!$Q$3:$S$136,3,0),"")</f>
        <v>10739225002323</v>
      </c>
      <c r="B253" s="9" t="str">
        <f>'[1]TCE - ANEXO III - Preencher'!C262</f>
        <v>HOSPITAL DOM MALAN - CG Nº 027/2022</v>
      </c>
      <c r="C253" s="10"/>
      <c r="D253" s="11" t="str">
        <f>'[1]TCE - ANEXO III - Preencher'!E262</f>
        <v>CLEITON LUAN LIMA DE BARROS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2516-05</v>
      </c>
      <c r="G253" s="13">
        <f>IF('[1]TCE - ANEXO III - Preencher'!H262="","",'[1]TCE - ANEXO III - Preencher'!H262)</f>
        <v>46143</v>
      </c>
      <c r="H253" s="14">
        <f>'[1]TCE - ANEXO III - Preencher'!I262</f>
        <v>0</v>
      </c>
      <c r="I253" s="14">
        <f>'[1]TCE - ANEXO III - Preencher'!J262</f>
        <v>297.53040000000004</v>
      </c>
      <c r="J253" s="14">
        <f>'[1]TCE - ANEXO III - Preencher'!K262</f>
        <v>0</v>
      </c>
      <c r="K253" s="15">
        <f>'[1]TCE - ANEXO III - Preencher'!L262</f>
        <v>71.443564530289706</v>
      </c>
      <c r="L253" s="15">
        <f>'[1]TCE - ANEXO III - Preencher'!M262</f>
        <v>2.65</v>
      </c>
      <c r="M253" s="15">
        <f t="shared" si="19"/>
        <v>68.7935645302897</v>
      </c>
      <c r="N253" s="15">
        <f>'[1]TCE - ANEXO III - Preencher'!O262</f>
        <v>1.7740445126630799</v>
      </c>
      <c r="O253" s="15">
        <f>'[1]TCE - ANEXO III - Preencher'!P262</f>
        <v>0</v>
      </c>
      <c r="P253" s="16">
        <f t="shared" si="20"/>
        <v>1.7740445126630799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368.09800904295281</v>
      </c>
    </row>
    <row r="254" spans="1:28" x14ac:dyDescent="0.25">
      <c r="A254" s="8">
        <f>IFERROR(VLOOKUP(B254,'[1]DADOS (OCULTAR)'!$Q$3:$S$136,3,0),"")</f>
        <v>10739225002323</v>
      </c>
      <c r="B254" s="9" t="str">
        <f>'[1]TCE - ANEXO III - Preencher'!C263</f>
        <v>HOSPITAL DOM MALAN - CG Nº 027/2022</v>
      </c>
      <c r="C254" s="10"/>
      <c r="D254" s="11" t="str">
        <f>'[1]TCE - ANEXO III - Preencher'!E263</f>
        <v>CLEIZIANE SOUTO DOS SANTOS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5211-30</v>
      </c>
      <c r="G254" s="13">
        <f>IF('[1]TCE - ANEXO III - Preencher'!H263="","",'[1]TCE - ANEXO III - Preencher'!H263)</f>
        <v>46143</v>
      </c>
      <c r="H254" s="14">
        <f>'[1]TCE - ANEXO III - Preencher'!I263</f>
        <v>0</v>
      </c>
      <c r="I254" s="14">
        <f>'[1]TCE - ANEXO III - Preencher'!J263</f>
        <v>155.61600000000001</v>
      </c>
      <c r="J254" s="14">
        <f>'[1]TCE - ANEXO III - Preencher'!K263</f>
        <v>0</v>
      </c>
      <c r="K254" s="15">
        <f>'[1]TCE - ANEXO III - Preencher'!L263</f>
        <v>71.443564530289706</v>
      </c>
      <c r="L254" s="15">
        <f>'[1]TCE - ANEXO III - Preencher'!M263</f>
        <v>1.62</v>
      </c>
      <c r="M254" s="15">
        <f t="shared" si="19"/>
        <v>69.823564530289701</v>
      </c>
      <c r="N254" s="15">
        <f>'[1]TCE - ANEXO III - Preencher'!O263</f>
        <v>1.7740445126630799</v>
      </c>
      <c r="O254" s="15">
        <f>'[1]TCE - ANEXO III - Preencher'!P263</f>
        <v>0</v>
      </c>
      <c r="P254" s="16">
        <f t="shared" si="20"/>
        <v>1.7740445126630799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227.21360904295278</v>
      </c>
    </row>
    <row r="255" spans="1:28" x14ac:dyDescent="0.25">
      <c r="A255" s="8">
        <f>IFERROR(VLOOKUP(B255,'[1]DADOS (OCULTAR)'!$Q$3:$S$136,3,0),"")</f>
        <v>10739225002323</v>
      </c>
      <c r="B255" s="9" t="str">
        <f>'[1]TCE - ANEXO III - Preencher'!C264</f>
        <v>HOSPITAL DOM MALAN - CG Nº 027/2022</v>
      </c>
      <c r="C255" s="10"/>
      <c r="D255" s="11" t="str">
        <f>'[1]TCE - ANEXO III - Preencher'!E264</f>
        <v>CLEONICE PINTO SANTIAGO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>
        <f>IF('[1]TCE - ANEXO III - Preencher'!H264="","",'[1]TCE - ANEXO III - Preencher'!H264)</f>
        <v>46143</v>
      </c>
      <c r="H255" s="14">
        <f>'[1]TCE - ANEXO III - Preencher'!I264</f>
        <v>0</v>
      </c>
      <c r="I255" s="14">
        <f>'[1]TCE - ANEXO III - Preencher'!J264</f>
        <v>317.25919999999996</v>
      </c>
      <c r="J255" s="14">
        <f>'[1]TCE - ANEXO III - Preencher'!K264</f>
        <v>0</v>
      </c>
      <c r="K255" s="15">
        <f>'[1]TCE - ANEXO III - Preencher'!L264</f>
        <v>71.443564530289706</v>
      </c>
      <c r="L255" s="15">
        <f>'[1]TCE - ANEXO III - Preencher'!M264</f>
        <v>1.64</v>
      </c>
      <c r="M255" s="15">
        <f t="shared" si="19"/>
        <v>69.803564530289705</v>
      </c>
      <c r="N255" s="15">
        <f>'[1]TCE - ANEXO III - Preencher'!O264</f>
        <v>1.7740445126630799</v>
      </c>
      <c r="O255" s="15">
        <f>'[1]TCE - ANEXO III - Preencher'!P264</f>
        <v>0</v>
      </c>
      <c r="P255" s="16">
        <f t="shared" si="20"/>
        <v>1.7740445126630799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1563.94</v>
      </c>
      <c r="Y255" s="15">
        <f>'[1]TCE - ANEXO III - Preencher'!Z264</f>
        <v>0</v>
      </c>
      <c r="Z255" s="16">
        <f t="shared" si="23"/>
        <v>1563.94</v>
      </c>
      <c r="AA255" s="17" t="str">
        <f>IF('[1]TCE - ANEXO III - Preencher'!AB264="","",'[1]TCE - ANEXO III - Preencher'!AB264)</f>
        <v>PISO ENFERMAGEM</v>
      </c>
      <c r="AB255" s="15">
        <f t="shared" si="18"/>
        <v>1952.7768090429527</v>
      </c>
    </row>
    <row r="256" spans="1:28" x14ac:dyDescent="0.25">
      <c r="A256" s="8">
        <f>IFERROR(VLOOKUP(B256,'[1]DADOS (OCULTAR)'!$Q$3:$S$136,3,0),"")</f>
        <v>10739225002323</v>
      </c>
      <c r="B256" s="9" t="str">
        <f>'[1]TCE - ANEXO III - Preencher'!C265</f>
        <v>HOSPITAL DOM MALAN - CG Nº 027/2022</v>
      </c>
      <c r="C256" s="10"/>
      <c r="D256" s="11" t="str">
        <f>'[1]TCE - ANEXO III - Preencher'!E265</f>
        <v>CREUZA APARECIDA AQUINO DE ALMEIDA LUZ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46143</v>
      </c>
      <c r="H256" s="14">
        <f>'[1]TCE - ANEXO III - Preencher'!I265</f>
        <v>0</v>
      </c>
      <c r="I256" s="14">
        <f>'[1]TCE - ANEXO III - Preencher'!J265</f>
        <v>382.65360000000004</v>
      </c>
      <c r="J256" s="14">
        <f>'[1]TCE - ANEXO III - Preencher'!K265</f>
        <v>0</v>
      </c>
      <c r="K256" s="15">
        <f>'[1]TCE - ANEXO III - Preencher'!L265</f>
        <v>71.443564530289706</v>
      </c>
      <c r="L256" s="15">
        <f>'[1]TCE - ANEXO III - Preencher'!M265</f>
        <v>0.11</v>
      </c>
      <c r="M256" s="15">
        <f t="shared" si="19"/>
        <v>71.333564530289706</v>
      </c>
      <c r="N256" s="15">
        <f>'[1]TCE - ANEXO III - Preencher'!O265</f>
        <v>1.7740445126630799</v>
      </c>
      <c r="O256" s="15">
        <f>'[1]TCE - ANEXO III - Preencher'!P265</f>
        <v>0</v>
      </c>
      <c r="P256" s="16">
        <f t="shared" si="20"/>
        <v>1.7740445126630799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1563.94</v>
      </c>
      <c r="Y256" s="15">
        <f>'[1]TCE - ANEXO III - Preencher'!Z265</f>
        <v>0</v>
      </c>
      <c r="Z256" s="16">
        <f t="shared" si="23"/>
        <v>1563.94</v>
      </c>
      <c r="AA256" s="17" t="str">
        <f>IF('[1]TCE - ANEXO III - Preencher'!AB265="","",'[1]TCE - ANEXO III - Preencher'!AB265)</f>
        <v>PISO ENFERMAGEM</v>
      </c>
      <c r="AB256" s="15">
        <f t="shared" si="18"/>
        <v>2019.701209042953</v>
      </c>
    </row>
    <row r="257" spans="1:28" x14ac:dyDescent="0.25">
      <c r="A257" s="8">
        <f>IFERROR(VLOOKUP(B257,'[1]DADOS (OCULTAR)'!$Q$3:$S$136,3,0),"")</f>
        <v>10739225002323</v>
      </c>
      <c r="B257" s="9" t="str">
        <f>'[1]TCE - ANEXO III - Preencher'!C266</f>
        <v>HOSPITAL DOM MALAN - CG Nº 027/2022</v>
      </c>
      <c r="C257" s="10"/>
      <c r="D257" s="11" t="str">
        <f>'[1]TCE - ANEXO III - Preencher'!E266</f>
        <v>CRISTIANE ALVES ESTRELA MACIEL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>
        <f>IF('[1]TCE - ANEXO III - Preencher'!H266="","",'[1]TCE - ANEXO III - Preencher'!H266)</f>
        <v>46143</v>
      </c>
      <c r="H257" s="14">
        <f>'[1]TCE - ANEXO III - Preencher'!I266</f>
        <v>0</v>
      </c>
      <c r="I257" s="14">
        <f>'[1]TCE - ANEXO III - Preencher'!J266</f>
        <v>420.26639999999998</v>
      </c>
      <c r="J257" s="14">
        <f>'[1]TCE - ANEXO III - Preencher'!K266</f>
        <v>0</v>
      </c>
      <c r="K257" s="15">
        <f>'[1]TCE - ANEXO III - Preencher'!L266</f>
        <v>71.443564530289706</v>
      </c>
      <c r="L257" s="15">
        <f>'[1]TCE - ANEXO III - Preencher'!M266</f>
        <v>2.12</v>
      </c>
      <c r="M257" s="15">
        <f t="shared" si="19"/>
        <v>69.323564530289701</v>
      </c>
      <c r="N257" s="15">
        <f>'[1]TCE - ANEXO III - Preencher'!O266</f>
        <v>1.7740445126630799</v>
      </c>
      <c r="O257" s="15">
        <f>'[1]TCE - ANEXO III - Preencher'!P266</f>
        <v>0</v>
      </c>
      <c r="P257" s="16">
        <f t="shared" si="20"/>
        <v>1.7740445126630799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2196.92</v>
      </c>
      <c r="Y257" s="15">
        <f>'[1]TCE - ANEXO III - Preencher'!Z266</f>
        <v>0</v>
      </c>
      <c r="Z257" s="16">
        <f t="shared" si="23"/>
        <v>2196.92</v>
      </c>
      <c r="AA257" s="17" t="str">
        <f>IF('[1]TCE - ANEXO III - Preencher'!AB266="","",'[1]TCE - ANEXO III - Preencher'!AB266)</f>
        <v>PISO ENFERMAGEM</v>
      </c>
      <c r="AB257" s="15">
        <f t="shared" si="18"/>
        <v>2688.2840090429527</v>
      </c>
    </row>
    <row r="258" spans="1:28" x14ac:dyDescent="0.25">
      <c r="A258" s="8">
        <f>IFERROR(VLOOKUP(B258,'[1]DADOS (OCULTAR)'!$Q$3:$S$136,3,0),"")</f>
        <v>10739225002323</v>
      </c>
      <c r="B258" s="9" t="str">
        <f>'[1]TCE - ANEXO III - Preencher'!C267</f>
        <v>HOSPITAL DOM MALAN - CG Nº 027/2022</v>
      </c>
      <c r="C258" s="10"/>
      <c r="D258" s="11" t="str">
        <f>'[1]TCE - ANEXO III - Preencher'!E267</f>
        <v>CRISTIANE GOMES CARVALHO DOS ANJOS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>
        <f>IF('[1]TCE - ANEXO III - Preencher'!H267="","",'[1]TCE - ANEXO III - Preencher'!H267)</f>
        <v>46143</v>
      </c>
      <c r="H258" s="14">
        <f>'[1]TCE - ANEXO III - Preencher'!I267</f>
        <v>0</v>
      </c>
      <c r="I258" s="14">
        <f>'[1]TCE - ANEXO III - Preencher'!J267</f>
        <v>418.94720000000001</v>
      </c>
      <c r="J258" s="14">
        <f>'[1]TCE - ANEXO III - Preencher'!K267</f>
        <v>0</v>
      </c>
      <c r="K258" s="15">
        <f>'[1]TCE - ANEXO III - Preencher'!L267</f>
        <v>71.443564530289706</v>
      </c>
      <c r="L258" s="15">
        <f>'[1]TCE - ANEXO III - Preencher'!M267</f>
        <v>2.12</v>
      </c>
      <c r="M258" s="15">
        <f t="shared" si="19"/>
        <v>69.323564530289701</v>
      </c>
      <c r="N258" s="15">
        <f>'[1]TCE - ANEXO III - Preencher'!O267</f>
        <v>1.7740445126630799</v>
      </c>
      <c r="O258" s="15">
        <f>'[1]TCE - ANEXO III - Preencher'!P267</f>
        <v>0</v>
      </c>
      <c r="P258" s="16">
        <f t="shared" si="20"/>
        <v>1.7740445126630799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2038.58</v>
      </c>
      <c r="Y258" s="15">
        <f>'[1]TCE - ANEXO III - Preencher'!Z267</f>
        <v>0</v>
      </c>
      <c r="Z258" s="16">
        <f t="shared" si="23"/>
        <v>2038.58</v>
      </c>
      <c r="AA258" s="17" t="str">
        <f>IF('[1]TCE - ANEXO III - Preencher'!AB267="","",'[1]TCE - ANEXO III - Preencher'!AB267)</f>
        <v>PISO ENFERMAGEM</v>
      </c>
      <c r="AB258" s="15">
        <f t="shared" si="18"/>
        <v>2528.6248090429526</v>
      </c>
    </row>
    <row r="259" spans="1:28" x14ac:dyDescent="0.25">
      <c r="A259" s="8">
        <f>IFERROR(VLOOKUP(B259,'[1]DADOS (OCULTAR)'!$Q$3:$S$136,3,0),"")</f>
        <v>10739225002323</v>
      </c>
      <c r="B259" s="9" t="str">
        <f>'[1]TCE - ANEXO III - Preencher'!C268</f>
        <v>HOSPITAL DOM MALAN - CG Nº 027/2022</v>
      </c>
      <c r="C259" s="10"/>
      <c r="D259" s="11" t="str">
        <f>'[1]TCE - ANEXO III - Preencher'!E268</f>
        <v>CRISTIANE GONCALVES DA CONCEIÇAO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46143</v>
      </c>
      <c r="H259" s="14">
        <f>'[1]TCE - ANEXO III - Preencher'!I268</f>
        <v>0</v>
      </c>
      <c r="I259" s="14">
        <f>'[1]TCE - ANEXO III - Preencher'!J268</f>
        <v>299.92880000000002</v>
      </c>
      <c r="J259" s="14">
        <f>'[1]TCE - ANEXO III - Preencher'!K268</f>
        <v>0</v>
      </c>
      <c r="K259" s="15">
        <f>'[1]TCE - ANEXO III - Preencher'!L268</f>
        <v>71.443564530289706</v>
      </c>
      <c r="L259" s="15">
        <f>'[1]TCE - ANEXO III - Preencher'!M268</f>
        <v>1.64</v>
      </c>
      <c r="M259" s="15">
        <f t="shared" si="19"/>
        <v>69.803564530289705</v>
      </c>
      <c r="N259" s="15">
        <f>'[1]TCE - ANEXO III - Preencher'!O268</f>
        <v>1.7740445126630799</v>
      </c>
      <c r="O259" s="15">
        <f>'[1]TCE - ANEXO III - Preencher'!P268</f>
        <v>0</v>
      </c>
      <c r="P259" s="16">
        <f t="shared" si="20"/>
        <v>1.7740445126630799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1563.94</v>
      </c>
      <c r="Y259" s="15">
        <f>'[1]TCE - ANEXO III - Preencher'!Z268</f>
        <v>0</v>
      </c>
      <c r="Z259" s="16">
        <f t="shared" si="23"/>
        <v>1563.94</v>
      </c>
      <c r="AA259" s="17" t="str">
        <f>IF('[1]TCE - ANEXO III - Preencher'!AB268="","",'[1]TCE - ANEXO III - Preencher'!AB268)</f>
        <v>PISO ENFERMAGEM</v>
      </c>
      <c r="AB259" s="15">
        <f t="shared" ref="AB259:AB322" si="24">H259+I259+J259+M259+P259+S259+V259+Z259</f>
        <v>1935.4464090429528</v>
      </c>
    </row>
    <row r="260" spans="1:28" x14ac:dyDescent="0.25">
      <c r="A260" s="8">
        <f>IFERROR(VLOOKUP(B260,'[1]DADOS (OCULTAR)'!$Q$3:$S$136,3,0),"")</f>
        <v>10739225002323</v>
      </c>
      <c r="B260" s="9" t="str">
        <f>'[1]TCE - ANEXO III - Preencher'!C269</f>
        <v>HOSPITAL DOM MALAN - CG Nº 027/2022</v>
      </c>
      <c r="C260" s="10"/>
      <c r="D260" s="11" t="str">
        <f>'[1]TCE - ANEXO III - Preencher'!E269</f>
        <v>CRISTIANE GOUVEIA DA SILVA VIEIRA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4221-05</v>
      </c>
      <c r="G260" s="13">
        <f>IF('[1]TCE - ANEXO III - Preencher'!H269="","",'[1]TCE - ANEXO III - Preencher'!H269)</f>
        <v>46143</v>
      </c>
      <c r="H260" s="14">
        <f>'[1]TCE - ANEXO III - Preencher'!I269</f>
        <v>0</v>
      </c>
      <c r="I260" s="14">
        <f>'[1]TCE - ANEXO III - Preencher'!J269</f>
        <v>155.61600000000001</v>
      </c>
      <c r="J260" s="14">
        <f>'[1]TCE - ANEXO III - Preencher'!K269</f>
        <v>0</v>
      </c>
      <c r="K260" s="15">
        <f>'[1]TCE - ANEXO III - Preencher'!L269</f>
        <v>71.443564530289706</v>
      </c>
      <c r="L260" s="15">
        <f>'[1]TCE - ANEXO III - Preencher'!M269</f>
        <v>1.62</v>
      </c>
      <c r="M260" s="15">
        <f t="shared" ref="M260:M323" si="25">K260-L260</f>
        <v>69.823564530289701</v>
      </c>
      <c r="N260" s="15">
        <f>'[1]TCE - ANEXO III - Preencher'!O269</f>
        <v>1.7740445126630799</v>
      </c>
      <c r="O260" s="15">
        <f>'[1]TCE - ANEXO III - Preencher'!P269</f>
        <v>0</v>
      </c>
      <c r="P260" s="16">
        <f t="shared" ref="P260:P323" si="26">N260-O260</f>
        <v>1.7740445126630799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227.21360904295278</v>
      </c>
    </row>
    <row r="261" spans="1:28" x14ac:dyDescent="0.25">
      <c r="A261" s="8">
        <f>IFERROR(VLOOKUP(B261,'[1]DADOS (OCULTAR)'!$Q$3:$S$136,3,0),"")</f>
        <v>10739225002323</v>
      </c>
      <c r="B261" s="9" t="str">
        <f>'[1]TCE - ANEXO III - Preencher'!C270</f>
        <v>HOSPITAL DOM MALAN - CG Nº 027/2022</v>
      </c>
      <c r="C261" s="10"/>
      <c r="D261" s="11" t="str">
        <f>'[1]TCE - ANEXO III - Preencher'!E270</f>
        <v>CRISTIANE NUNES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>
        <f>IF('[1]TCE - ANEXO III - Preencher'!H270="","",'[1]TCE - ANEXO III - Preencher'!H270)</f>
        <v>46143</v>
      </c>
      <c r="H261" s="14">
        <f>'[1]TCE - ANEXO III - Preencher'!I270</f>
        <v>0</v>
      </c>
      <c r="I261" s="14">
        <f>'[1]TCE - ANEXO III - Preencher'!J270</f>
        <v>394.2568</v>
      </c>
      <c r="J261" s="14">
        <f>'[1]TCE - ANEXO III - Preencher'!K270</f>
        <v>0</v>
      </c>
      <c r="K261" s="15">
        <f>'[1]TCE - ANEXO III - Preencher'!L270</f>
        <v>71.443564530289706</v>
      </c>
      <c r="L261" s="15">
        <f>'[1]TCE - ANEXO III - Preencher'!M270</f>
        <v>2.12</v>
      </c>
      <c r="M261" s="15">
        <f t="shared" si="25"/>
        <v>69.323564530289701</v>
      </c>
      <c r="N261" s="15">
        <f>'[1]TCE - ANEXO III - Preencher'!O270</f>
        <v>1.7740445126630799</v>
      </c>
      <c r="O261" s="15">
        <f>'[1]TCE - ANEXO III - Preencher'!P270</f>
        <v>0</v>
      </c>
      <c r="P261" s="16">
        <f t="shared" si="26"/>
        <v>1.7740445126630799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2038.58</v>
      </c>
      <c r="Y261" s="15">
        <f>'[1]TCE - ANEXO III - Preencher'!Z270</f>
        <v>0</v>
      </c>
      <c r="Z261" s="16">
        <f t="shared" si="29"/>
        <v>2038.58</v>
      </c>
      <c r="AA261" s="17" t="str">
        <f>IF('[1]TCE - ANEXO III - Preencher'!AB270="","",'[1]TCE - ANEXO III - Preencher'!AB270)</f>
        <v>PISO ENFERMAGEM</v>
      </c>
      <c r="AB261" s="15">
        <f t="shared" si="24"/>
        <v>2503.9344090429527</v>
      </c>
    </row>
    <row r="262" spans="1:28" x14ac:dyDescent="0.25">
      <c r="A262" s="8">
        <f>IFERROR(VLOOKUP(B262,'[1]DADOS (OCULTAR)'!$Q$3:$S$136,3,0),"")</f>
        <v>10739225002323</v>
      </c>
      <c r="B262" s="9" t="str">
        <f>'[1]TCE - ANEXO III - Preencher'!C271</f>
        <v>HOSPITAL DOM MALAN - CG Nº 027/2022</v>
      </c>
      <c r="C262" s="10"/>
      <c r="D262" s="11" t="str">
        <f>'[1]TCE - ANEXO III - Preencher'!E271</f>
        <v>CRISTINA DE ANDRADE CAVALCANTI SANTOS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46143</v>
      </c>
      <c r="H262" s="14">
        <f>'[1]TCE - ANEXO III - Preencher'!I271</f>
        <v>0</v>
      </c>
      <c r="I262" s="14">
        <f>'[1]TCE - ANEXO III - Preencher'!J271</f>
        <v>300.2552</v>
      </c>
      <c r="J262" s="14">
        <f>'[1]TCE - ANEXO III - Preencher'!K271</f>
        <v>0</v>
      </c>
      <c r="K262" s="15">
        <f>'[1]TCE - ANEXO III - Preencher'!L271</f>
        <v>71.443564530289706</v>
      </c>
      <c r="L262" s="15">
        <f>'[1]TCE - ANEXO III - Preencher'!M271</f>
        <v>1.53</v>
      </c>
      <c r="M262" s="15">
        <f t="shared" si="25"/>
        <v>69.913564530289705</v>
      </c>
      <c r="N262" s="15">
        <f>'[1]TCE - ANEXO III - Preencher'!O271</f>
        <v>1.7740445126630799</v>
      </c>
      <c r="O262" s="15">
        <f>'[1]TCE - ANEXO III - Preencher'!P271</f>
        <v>0</v>
      </c>
      <c r="P262" s="16">
        <f t="shared" si="26"/>
        <v>1.7740445126630799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1563.94</v>
      </c>
      <c r="Y262" s="15">
        <f>'[1]TCE - ANEXO III - Preencher'!Z271</f>
        <v>0</v>
      </c>
      <c r="Z262" s="16">
        <f t="shared" si="29"/>
        <v>1563.94</v>
      </c>
      <c r="AA262" s="17" t="str">
        <f>IF('[1]TCE - ANEXO III - Preencher'!AB271="","",'[1]TCE - ANEXO III - Preencher'!AB271)</f>
        <v>PISO ENFERMAGEM</v>
      </c>
      <c r="AB262" s="15">
        <f t="shared" si="24"/>
        <v>1935.8828090429529</v>
      </c>
    </row>
    <row r="263" spans="1:28" x14ac:dyDescent="0.25">
      <c r="A263" s="8">
        <f>IFERROR(VLOOKUP(B263,'[1]DADOS (OCULTAR)'!$Q$3:$S$136,3,0),"")</f>
        <v>10739225002323</v>
      </c>
      <c r="B263" s="9" t="str">
        <f>'[1]TCE - ANEXO III - Preencher'!C272</f>
        <v>HOSPITAL DOM MALAN - CG Nº 027/2022</v>
      </c>
      <c r="C263" s="10"/>
      <c r="D263" s="11" t="str">
        <f>'[1]TCE - ANEXO III - Preencher'!E272</f>
        <v>CRISTINA NONATO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46143</v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1.7740445126630799</v>
      </c>
      <c r="O263" s="15">
        <f>'[1]TCE - ANEXO III - Preencher'!P272</f>
        <v>0</v>
      </c>
      <c r="P263" s="16">
        <f t="shared" si="26"/>
        <v>1.7740445126630799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1.7740445126630799</v>
      </c>
    </row>
    <row r="264" spans="1:28" x14ac:dyDescent="0.25">
      <c r="A264" s="8">
        <f>IFERROR(VLOOKUP(B264,'[1]DADOS (OCULTAR)'!$Q$3:$S$136,3,0),"")</f>
        <v>10739225002323</v>
      </c>
      <c r="B264" s="9" t="str">
        <f>'[1]TCE - ANEXO III - Preencher'!C273</f>
        <v>HOSPITAL DOM MALAN - CG Nº 027/2022</v>
      </c>
      <c r="C264" s="10"/>
      <c r="D264" s="11" t="str">
        <f>'[1]TCE - ANEXO III - Preencher'!E273</f>
        <v>CRISTINA VIVIANE DA SILVA GOMES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46143</v>
      </c>
      <c r="H264" s="14">
        <f>'[1]TCE - ANEXO III - Preencher'!I273</f>
        <v>0</v>
      </c>
      <c r="I264" s="14">
        <f>'[1]TCE - ANEXO III - Preencher'!J273</f>
        <v>408.74720000000002</v>
      </c>
      <c r="J264" s="14">
        <f>'[1]TCE - ANEXO III - Preencher'!K273</f>
        <v>0</v>
      </c>
      <c r="K264" s="15">
        <f>'[1]TCE - ANEXO III - Preencher'!L273</f>
        <v>71.443564530289706</v>
      </c>
      <c r="L264" s="15">
        <f>'[1]TCE - ANEXO III - Preencher'!M273</f>
        <v>1.64</v>
      </c>
      <c r="M264" s="15">
        <f t="shared" si="25"/>
        <v>69.803564530289705</v>
      </c>
      <c r="N264" s="15">
        <f>'[1]TCE - ANEXO III - Preencher'!O273</f>
        <v>1.7740445126630799</v>
      </c>
      <c r="O264" s="15">
        <f>'[1]TCE - ANEXO III - Preencher'!P273</f>
        <v>0</v>
      </c>
      <c r="P264" s="16">
        <f t="shared" si="26"/>
        <v>1.7740445126630799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1563.94</v>
      </c>
      <c r="Y264" s="15">
        <f>'[1]TCE - ANEXO III - Preencher'!Z273</f>
        <v>0</v>
      </c>
      <c r="Z264" s="16">
        <f t="shared" si="29"/>
        <v>1563.94</v>
      </c>
      <c r="AA264" s="17" t="str">
        <f>IF('[1]TCE - ANEXO III - Preencher'!AB273="","",'[1]TCE - ANEXO III - Preencher'!AB273)</f>
        <v>PISO ENFERMAGEM</v>
      </c>
      <c r="AB264" s="15">
        <f t="shared" si="24"/>
        <v>2044.2648090429529</v>
      </c>
    </row>
    <row r="265" spans="1:28" x14ac:dyDescent="0.25">
      <c r="A265" s="8">
        <f>IFERROR(VLOOKUP(B265,'[1]DADOS (OCULTAR)'!$Q$3:$S$136,3,0),"")</f>
        <v>10739225002323</v>
      </c>
      <c r="B265" s="9" t="str">
        <f>'[1]TCE - ANEXO III - Preencher'!C274</f>
        <v>HOSPITAL DOM MALAN - CG Nº 027/2022</v>
      </c>
      <c r="C265" s="10"/>
      <c r="D265" s="11" t="str">
        <f>'[1]TCE - ANEXO III - Preencher'!E274</f>
        <v>CYNTHIA KARINA DE MESQUITA COSTA</v>
      </c>
      <c r="E265" s="9" t="str">
        <f>IF('[1]TCE - ANEXO III - Preencher'!F274="4 - Assistência Odontológica","2 - Outros Profissionais da Saúde",'[1]TCE - ANEXO III - Preencher'!F274)</f>
        <v>1 - Médico</v>
      </c>
      <c r="F265" s="12" t="str">
        <f>'[1]TCE - ANEXO III - Preencher'!G274</f>
        <v>2252-50</v>
      </c>
      <c r="G265" s="13">
        <f>IF('[1]TCE - ANEXO III - Preencher'!H274="","",'[1]TCE - ANEXO III - Preencher'!H274)</f>
        <v>46143</v>
      </c>
      <c r="H265" s="14">
        <f>'[1]TCE - ANEXO III - Preencher'!I274</f>
        <v>0</v>
      </c>
      <c r="I265" s="14">
        <f>'[1]TCE - ANEXO III - Preencher'!J274</f>
        <v>1651.336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1.7740445126630799</v>
      </c>
      <c r="O265" s="15">
        <f>'[1]TCE - ANEXO III - Preencher'!P274</f>
        <v>0</v>
      </c>
      <c r="P265" s="16">
        <f t="shared" si="26"/>
        <v>1.7740445126630799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1653.1100445126631</v>
      </c>
    </row>
    <row r="266" spans="1:28" x14ac:dyDescent="0.25">
      <c r="A266" s="8">
        <f>IFERROR(VLOOKUP(B266,'[1]DADOS (OCULTAR)'!$Q$3:$S$136,3,0),"")</f>
        <v>10739225002323</v>
      </c>
      <c r="B266" s="9" t="str">
        <f>'[1]TCE - ANEXO III - Preencher'!C275</f>
        <v>HOSPITAL DOM MALAN - CG Nº 027/2022</v>
      </c>
      <c r="C266" s="10"/>
      <c r="D266" s="11" t="str">
        <f>'[1]TCE - ANEXO III - Preencher'!E275</f>
        <v>D NISY CRISTIANE GOMES DE SOUZA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46143</v>
      </c>
      <c r="H266" s="14">
        <f>'[1]TCE - ANEXO III - Preencher'!I275</f>
        <v>0</v>
      </c>
      <c r="I266" s="14">
        <f>'[1]TCE - ANEXO III - Preencher'!J275</f>
        <v>211.20480000000001</v>
      </c>
      <c r="J266" s="14">
        <f>'[1]TCE - ANEXO III - Preencher'!K275</f>
        <v>0</v>
      </c>
      <c r="K266" s="15">
        <f>'[1]TCE - ANEXO III - Preencher'!L275</f>
        <v>71.443564530289706</v>
      </c>
      <c r="L266" s="15">
        <f>'[1]TCE - ANEXO III - Preencher'!M275</f>
        <v>1.64</v>
      </c>
      <c r="M266" s="15">
        <f t="shared" si="25"/>
        <v>69.803564530289705</v>
      </c>
      <c r="N266" s="15">
        <f>'[1]TCE - ANEXO III - Preencher'!O275</f>
        <v>1.7740445126630799</v>
      </c>
      <c r="O266" s="15">
        <f>'[1]TCE - ANEXO III - Preencher'!P275</f>
        <v>0</v>
      </c>
      <c r="P266" s="16">
        <f t="shared" si="26"/>
        <v>1.7740445126630799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521.30999999999995</v>
      </c>
      <c r="Y266" s="15">
        <f>'[1]TCE - ANEXO III - Preencher'!Z275</f>
        <v>0</v>
      </c>
      <c r="Z266" s="16">
        <f t="shared" si="29"/>
        <v>521.30999999999995</v>
      </c>
      <c r="AA266" s="17" t="str">
        <f>IF('[1]TCE - ANEXO III - Preencher'!AB275="","",'[1]TCE - ANEXO III - Preencher'!AB275)</f>
        <v>PISO ENFERMAGEM</v>
      </c>
      <c r="AB266" s="15">
        <f t="shared" si="24"/>
        <v>804.0924090429528</v>
      </c>
    </row>
    <row r="267" spans="1:28" x14ac:dyDescent="0.25">
      <c r="A267" s="8">
        <f>IFERROR(VLOOKUP(B267,'[1]DADOS (OCULTAR)'!$Q$3:$S$136,3,0),"")</f>
        <v>10739225002323</v>
      </c>
      <c r="B267" s="9" t="str">
        <f>'[1]TCE - ANEXO III - Preencher'!C276</f>
        <v>HOSPITAL DOM MALAN - CG Nº 027/2022</v>
      </c>
      <c r="C267" s="10"/>
      <c r="D267" s="11" t="str">
        <f>'[1]TCE - ANEXO III - Preencher'!E276</f>
        <v>DACIFICA CARNEIRO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>
        <f>IF('[1]TCE - ANEXO III - Preencher'!H276="","",'[1]TCE - ANEXO III - Preencher'!H276)</f>
        <v>46143</v>
      </c>
      <c r="H267" s="14">
        <f>'[1]TCE - ANEXO III - Preencher'!I276</f>
        <v>0</v>
      </c>
      <c r="I267" s="14">
        <f>'[1]TCE - ANEXO III - Preencher'!J276</f>
        <v>380.08319999999998</v>
      </c>
      <c r="J267" s="14">
        <f>'[1]TCE - ANEXO III - Preencher'!K276</f>
        <v>0</v>
      </c>
      <c r="K267" s="15">
        <f>'[1]TCE - ANEXO III - Preencher'!L276</f>
        <v>71.443564530289706</v>
      </c>
      <c r="L267" s="15">
        <f>'[1]TCE - ANEXO III - Preencher'!M276</f>
        <v>2.12</v>
      </c>
      <c r="M267" s="15">
        <f t="shared" si="25"/>
        <v>69.323564530289701</v>
      </c>
      <c r="N267" s="15">
        <f>'[1]TCE - ANEXO III - Preencher'!O276</f>
        <v>1.7740445126630799</v>
      </c>
      <c r="O267" s="15">
        <f>'[1]TCE - ANEXO III - Preencher'!P276</f>
        <v>0</v>
      </c>
      <c r="P267" s="16">
        <f t="shared" si="26"/>
        <v>1.7740445126630799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276.77999999999997</v>
      </c>
      <c r="U267" s="15">
        <f>'[1]TCE - ANEXO III - Preencher'!V276</f>
        <v>0</v>
      </c>
      <c r="V267" s="16">
        <f t="shared" si="28"/>
        <v>276.77999999999997</v>
      </c>
      <c r="W267" s="17" t="str">
        <f>IF('[1]TCE - ANEXO III - Preencher'!X276="","",'[1]TCE - ANEXO III - Preencher'!X276)</f>
        <v>AUXILIO CRECHE</v>
      </c>
      <c r="X267" s="15">
        <f>'[1]TCE - ANEXO III - Preencher'!Y276</f>
        <v>2038.58</v>
      </c>
      <c r="Y267" s="15">
        <f>'[1]TCE - ANEXO III - Preencher'!Z276</f>
        <v>0</v>
      </c>
      <c r="Z267" s="16">
        <f t="shared" si="29"/>
        <v>2038.58</v>
      </c>
      <c r="AA267" s="17" t="str">
        <f>IF('[1]TCE - ANEXO III - Preencher'!AB276="","",'[1]TCE - ANEXO III - Preencher'!AB276)</f>
        <v>PISO ENFERMAGEM</v>
      </c>
      <c r="AB267" s="15">
        <f t="shared" si="24"/>
        <v>2766.5408090429528</v>
      </c>
    </row>
    <row r="268" spans="1:28" x14ac:dyDescent="0.25">
      <c r="A268" s="8">
        <f>IFERROR(VLOOKUP(B268,'[1]DADOS (OCULTAR)'!$Q$3:$S$136,3,0),"")</f>
        <v>10739225002323</v>
      </c>
      <c r="B268" s="9" t="str">
        <f>'[1]TCE - ANEXO III - Preencher'!C277</f>
        <v>HOSPITAL DOM MALAN - CG Nº 027/2022</v>
      </c>
      <c r="C268" s="10"/>
      <c r="D268" s="11" t="str">
        <f>'[1]TCE - ANEXO III - Preencher'!E277</f>
        <v>DAIANE FEITOSA DE OLIVEIRA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>
        <f>IF('[1]TCE - ANEXO III - Preencher'!H277="","",'[1]TCE - ANEXO III - Preencher'!H277)</f>
        <v>46143</v>
      </c>
      <c r="H268" s="14">
        <f>'[1]TCE - ANEXO III - Preencher'!I277</f>
        <v>0</v>
      </c>
      <c r="I268" s="14">
        <f>'[1]TCE - ANEXO III - Preencher'!J277</f>
        <v>491.4008</v>
      </c>
      <c r="J268" s="14">
        <f>'[1]TCE - ANEXO III - Preencher'!K277</f>
        <v>0</v>
      </c>
      <c r="K268" s="15">
        <f>'[1]TCE - ANEXO III - Preencher'!L277</f>
        <v>71.443564530289706</v>
      </c>
      <c r="L268" s="15">
        <f>'[1]TCE - ANEXO III - Preencher'!M277</f>
        <v>0.21</v>
      </c>
      <c r="M268" s="15">
        <f t="shared" si="25"/>
        <v>71.233564530289712</v>
      </c>
      <c r="N268" s="15">
        <f>'[1]TCE - ANEXO III - Preencher'!O277</f>
        <v>1.7740445126630799</v>
      </c>
      <c r="O268" s="15">
        <f>'[1]TCE - ANEXO III - Preencher'!P277</f>
        <v>0</v>
      </c>
      <c r="P268" s="16">
        <f t="shared" si="26"/>
        <v>1.7740445126630799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2038.58</v>
      </c>
      <c r="Y268" s="15">
        <f>'[1]TCE - ANEXO III - Preencher'!Z277</f>
        <v>0</v>
      </c>
      <c r="Z268" s="16">
        <f t="shared" si="29"/>
        <v>2038.58</v>
      </c>
      <c r="AA268" s="17" t="str">
        <f>IF('[1]TCE - ANEXO III - Preencher'!AB277="","",'[1]TCE - ANEXO III - Preencher'!AB277)</f>
        <v>PISO ENFERMAGEM</v>
      </c>
      <c r="AB268" s="15">
        <f t="shared" si="24"/>
        <v>2602.9884090429528</v>
      </c>
    </row>
    <row r="269" spans="1:28" x14ac:dyDescent="0.25">
      <c r="A269" s="8">
        <f>IFERROR(VLOOKUP(B269,'[1]DADOS (OCULTAR)'!$Q$3:$S$136,3,0),"")</f>
        <v>10739225002323</v>
      </c>
      <c r="B269" s="9" t="str">
        <f>'[1]TCE - ANEXO III - Preencher'!C278</f>
        <v>HOSPITAL DOM MALAN - CG Nº 027/2022</v>
      </c>
      <c r="C269" s="10"/>
      <c r="D269" s="11" t="str">
        <f>'[1]TCE - ANEXO III - Preencher'!E278</f>
        <v>DAIANE MARIA DA SILVA CAVALCANTE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4131-15</v>
      </c>
      <c r="G269" s="13">
        <f>IF('[1]TCE - ANEXO III - Preencher'!H278="","",'[1]TCE - ANEXO III - Preencher'!H278)</f>
        <v>46143</v>
      </c>
      <c r="H269" s="14">
        <f>'[1]TCE - ANEXO III - Preencher'!I278</f>
        <v>0</v>
      </c>
      <c r="I269" s="14">
        <f>'[1]TCE - ANEXO III - Preencher'!J278</f>
        <v>206.51439999999999</v>
      </c>
      <c r="J269" s="14">
        <f>'[1]TCE - ANEXO III - Preencher'!K278</f>
        <v>0</v>
      </c>
      <c r="K269" s="15">
        <f>'[1]TCE - ANEXO III - Preencher'!L278</f>
        <v>71.443564530289706</v>
      </c>
      <c r="L269" s="15">
        <f>'[1]TCE - ANEXO III - Preencher'!M278</f>
        <v>2.2599999999999998</v>
      </c>
      <c r="M269" s="15">
        <f t="shared" si="25"/>
        <v>69.183564530289701</v>
      </c>
      <c r="N269" s="15">
        <f>'[1]TCE - ANEXO III - Preencher'!O278</f>
        <v>1.7740445126630799</v>
      </c>
      <c r="O269" s="15">
        <f>'[1]TCE - ANEXO III - Preencher'!P278</f>
        <v>0</v>
      </c>
      <c r="P269" s="16">
        <f t="shared" si="26"/>
        <v>1.7740445126630799</v>
      </c>
      <c r="Q269" s="15">
        <f>'[1]TCE - ANEXO III - Preencher'!R278</f>
        <v>187.71394230769201</v>
      </c>
      <c r="R269" s="15">
        <f>'[1]TCE - ANEXO III - Preencher'!S278</f>
        <v>135.43</v>
      </c>
      <c r="S269" s="16">
        <f t="shared" si="27"/>
        <v>52.283942307692001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329.75595135064475</v>
      </c>
    </row>
    <row r="270" spans="1:28" x14ac:dyDescent="0.25">
      <c r="A270" s="8">
        <f>IFERROR(VLOOKUP(B270,'[1]DADOS (OCULTAR)'!$Q$3:$S$136,3,0),"")</f>
        <v>10739225002323</v>
      </c>
      <c r="B270" s="9" t="str">
        <f>'[1]TCE - ANEXO III - Preencher'!C279</f>
        <v>HOSPITAL DOM MALAN - CG Nº 027/2022</v>
      </c>
      <c r="C270" s="10"/>
      <c r="D270" s="11" t="str">
        <f>'[1]TCE - ANEXO III - Preencher'!E279</f>
        <v>DAILTON LOPES VIANA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5163-45</v>
      </c>
      <c r="G270" s="13">
        <f>IF('[1]TCE - ANEXO III - Preencher'!H279="","",'[1]TCE - ANEXO III - Preencher'!H279)</f>
        <v>46143</v>
      </c>
      <c r="H270" s="14">
        <f>'[1]TCE - ANEXO III - Preencher'!I279</f>
        <v>0</v>
      </c>
      <c r="I270" s="14">
        <f>'[1]TCE - ANEXO III - Preencher'!J279</f>
        <v>190.32320000000001</v>
      </c>
      <c r="J270" s="14">
        <f>'[1]TCE - ANEXO III - Preencher'!K279</f>
        <v>0</v>
      </c>
      <c r="K270" s="15">
        <f>'[1]TCE - ANEXO III - Preencher'!L279</f>
        <v>71.443564530289706</v>
      </c>
      <c r="L270" s="15">
        <f>'[1]TCE - ANEXO III - Preencher'!M279</f>
        <v>1.62</v>
      </c>
      <c r="M270" s="15">
        <f t="shared" si="25"/>
        <v>69.823564530289701</v>
      </c>
      <c r="N270" s="15">
        <f>'[1]TCE - ANEXO III - Preencher'!O279</f>
        <v>1.7740445126630799</v>
      </c>
      <c r="O270" s="15">
        <f>'[1]TCE - ANEXO III - Preencher'!P279</f>
        <v>0</v>
      </c>
      <c r="P270" s="16">
        <f t="shared" si="26"/>
        <v>1.7740445126630799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261.92080904295278</v>
      </c>
    </row>
    <row r="271" spans="1:28" x14ac:dyDescent="0.25">
      <c r="A271" s="8">
        <f>IFERROR(VLOOKUP(B271,'[1]DADOS (OCULTAR)'!$Q$3:$S$136,3,0),"")</f>
        <v>10739225002323</v>
      </c>
      <c r="B271" s="9" t="str">
        <f>'[1]TCE - ANEXO III - Preencher'!C280</f>
        <v>HOSPITAL DOM MALAN - CG Nº 027/2022</v>
      </c>
      <c r="C271" s="10"/>
      <c r="D271" s="11" t="str">
        <f>'[1]TCE - ANEXO III - Preencher'!E280</f>
        <v>DAMIAO BISPO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>
        <f>IF('[1]TCE - ANEXO III - Preencher'!H280="","",'[1]TCE - ANEXO III - Preencher'!H280)</f>
        <v>46143</v>
      </c>
      <c r="H271" s="14">
        <f>'[1]TCE - ANEXO III - Preencher'!I280</f>
        <v>0</v>
      </c>
      <c r="I271" s="14">
        <f>'[1]TCE - ANEXO III - Preencher'!J280</f>
        <v>311.42</v>
      </c>
      <c r="J271" s="14">
        <f>'[1]TCE - ANEXO III - Preencher'!K280</f>
        <v>0</v>
      </c>
      <c r="K271" s="15">
        <f>'[1]TCE - ANEXO III - Preencher'!L280</f>
        <v>71.443564530289706</v>
      </c>
      <c r="L271" s="15">
        <f>'[1]TCE - ANEXO III - Preencher'!M280</f>
        <v>1.64</v>
      </c>
      <c r="M271" s="15">
        <f t="shared" si="25"/>
        <v>69.803564530289705</v>
      </c>
      <c r="N271" s="15">
        <f>'[1]TCE - ANEXO III - Preencher'!O280</f>
        <v>1.7740445126630799</v>
      </c>
      <c r="O271" s="15">
        <f>'[1]TCE - ANEXO III - Preencher'!P280</f>
        <v>0</v>
      </c>
      <c r="P271" s="16">
        <f t="shared" si="26"/>
        <v>1.7740445126630799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1563.94</v>
      </c>
      <c r="Y271" s="15">
        <f>'[1]TCE - ANEXO III - Preencher'!Z280</f>
        <v>0</v>
      </c>
      <c r="Z271" s="16">
        <f t="shared" si="29"/>
        <v>1563.94</v>
      </c>
      <c r="AA271" s="17" t="str">
        <f>IF('[1]TCE - ANEXO III - Preencher'!AB280="","",'[1]TCE - ANEXO III - Preencher'!AB280)</f>
        <v>PISO ENFERMAGEM</v>
      </c>
      <c r="AB271" s="15">
        <f t="shared" si="24"/>
        <v>1946.9376090429528</v>
      </c>
    </row>
    <row r="272" spans="1:28" x14ac:dyDescent="0.25">
      <c r="A272" s="8">
        <f>IFERROR(VLOOKUP(B272,'[1]DADOS (OCULTAR)'!$Q$3:$S$136,3,0),"")</f>
        <v>10739225002323</v>
      </c>
      <c r="B272" s="9" t="str">
        <f>'[1]TCE - ANEXO III - Preencher'!C281</f>
        <v>HOSPITAL DOM MALAN - CG Nº 027/2022</v>
      </c>
      <c r="C272" s="10"/>
      <c r="D272" s="11" t="str">
        <f>'[1]TCE - ANEXO III - Preencher'!E281</f>
        <v>DANIEL DE JESUS MOREIRA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>
        <f>IF('[1]TCE - ANEXO III - Preencher'!H281="","",'[1]TCE - ANEXO III - Preencher'!H281)</f>
        <v>46143</v>
      </c>
      <c r="H272" s="14">
        <f>'[1]TCE - ANEXO III - Preencher'!I281</f>
        <v>0</v>
      </c>
      <c r="I272" s="14">
        <f>'[1]TCE - ANEXO III - Preencher'!J281</f>
        <v>125.6824</v>
      </c>
      <c r="J272" s="14">
        <f>'[1]TCE - ANEXO III - Preencher'!K281</f>
        <v>0</v>
      </c>
      <c r="K272" s="15">
        <f>'[1]TCE - ANEXO III - Preencher'!L281</f>
        <v>71.443564530289706</v>
      </c>
      <c r="L272" s="15">
        <f>'[1]TCE - ANEXO III - Preencher'!M281</f>
        <v>1.31</v>
      </c>
      <c r="M272" s="15">
        <f t="shared" si="25"/>
        <v>70.133564530289703</v>
      </c>
      <c r="N272" s="15">
        <f>'[1]TCE - ANEXO III - Preencher'!O281</f>
        <v>1.7740445126630799</v>
      </c>
      <c r="O272" s="15">
        <f>'[1]TCE - ANEXO III - Preencher'!P281</f>
        <v>0</v>
      </c>
      <c r="P272" s="16">
        <f t="shared" si="26"/>
        <v>1.7740445126630799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197.59000904295277</v>
      </c>
    </row>
    <row r="273" spans="1:28" x14ac:dyDescent="0.25">
      <c r="A273" s="8">
        <f>IFERROR(VLOOKUP(B273,'[1]DADOS (OCULTAR)'!$Q$3:$S$136,3,0),"")</f>
        <v>10739225002323</v>
      </c>
      <c r="B273" s="9" t="str">
        <f>'[1]TCE - ANEXO III - Preencher'!C282</f>
        <v>HOSPITAL DOM MALAN - CG Nº 027/2022</v>
      </c>
      <c r="C273" s="10"/>
      <c r="D273" s="11" t="str">
        <f>'[1]TCE - ANEXO III - Preencher'!E282</f>
        <v>DANIEL DE LINS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>
        <f>IF('[1]TCE - ANEXO III - Preencher'!H282="","",'[1]TCE - ANEXO III - Preencher'!H282)</f>
        <v>46143</v>
      </c>
      <c r="H273" s="14">
        <f>'[1]TCE - ANEXO III - Preencher'!I282</f>
        <v>0</v>
      </c>
      <c r="I273" s="14">
        <f>'[1]TCE - ANEXO III - Preencher'!J282</f>
        <v>292.86080000000004</v>
      </c>
      <c r="J273" s="14">
        <f>'[1]TCE - ANEXO III - Preencher'!K282</f>
        <v>0</v>
      </c>
      <c r="K273" s="15">
        <f>'[1]TCE - ANEXO III - Preencher'!L282</f>
        <v>71.443564530289706</v>
      </c>
      <c r="L273" s="15">
        <f>'[1]TCE - ANEXO III - Preencher'!M282</f>
        <v>1.59</v>
      </c>
      <c r="M273" s="15">
        <f t="shared" si="25"/>
        <v>69.853564530289702</v>
      </c>
      <c r="N273" s="15">
        <f>'[1]TCE - ANEXO III - Preencher'!O282</f>
        <v>1.7740445126630799</v>
      </c>
      <c r="O273" s="15">
        <f>'[1]TCE - ANEXO III - Preencher'!P282</f>
        <v>0</v>
      </c>
      <c r="P273" s="16">
        <f t="shared" si="26"/>
        <v>1.7740445126630799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1563.94</v>
      </c>
      <c r="Y273" s="15">
        <f>'[1]TCE - ANEXO III - Preencher'!Z282</f>
        <v>0</v>
      </c>
      <c r="Z273" s="16">
        <f t="shared" si="29"/>
        <v>1563.94</v>
      </c>
      <c r="AA273" s="17" t="str">
        <f>IF('[1]TCE - ANEXO III - Preencher'!AB282="","",'[1]TCE - ANEXO III - Preencher'!AB282)</f>
        <v>PISO ENFERMAGEM</v>
      </c>
      <c r="AB273" s="15">
        <f t="shared" si="24"/>
        <v>1928.4284090429528</v>
      </c>
    </row>
    <row r="274" spans="1:28" x14ac:dyDescent="0.25">
      <c r="A274" s="8">
        <f>IFERROR(VLOOKUP(B274,'[1]DADOS (OCULTAR)'!$Q$3:$S$136,3,0),"")</f>
        <v>10739225002323</v>
      </c>
      <c r="B274" s="9" t="str">
        <f>'[1]TCE - ANEXO III - Preencher'!C283</f>
        <v>HOSPITAL DOM MALAN - CG Nº 027/2022</v>
      </c>
      <c r="C274" s="10"/>
      <c r="D274" s="11" t="str">
        <f>'[1]TCE - ANEXO III - Preencher'!E283</f>
        <v>DANIEL DE SOUZA SANTOS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2236-05</v>
      </c>
      <c r="G274" s="13">
        <f>IF('[1]TCE - ANEXO III - Preencher'!H283="","",'[1]TCE - ANEXO III - Preencher'!H283)</f>
        <v>46143</v>
      </c>
      <c r="H274" s="14">
        <f>'[1]TCE - ANEXO III - Preencher'!I283</f>
        <v>0</v>
      </c>
      <c r="I274" s="14">
        <f>'[1]TCE - ANEXO III - Preencher'!J283</f>
        <v>213.02160000000001</v>
      </c>
      <c r="J274" s="14">
        <f>'[1]TCE - ANEXO III - Preencher'!K283</f>
        <v>0</v>
      </c>
      <c r="K274" s="15">
        <f>'[1]TCE - ANEXO III - Preencher'!L283</f>
        <v>71.443564530289706</v>
      </c>
      <c r="L274" s="15">
        <f>'[1]TCE - ANEXO III - Preencher'!M283</f>
        <v>2.0699999999999998</v>
      </c>
      <c r="M274" s="15">
        <f t="shared" si="25"/>
        <v>69.373564530289713</v>
      </c>
      <c r="N274" s="15">
        <f>'[1]TCE - ANEXO III - Preencher'!O283</f>
        <v>1.7740445126630799</v>
      </c>
      <c r="O274" s="15">
        <f>'[1]TCE - ANEXO III - Preencher'!P283</f>
        <v>0</v>
      </c>
      <c r="P274" s="16">
        <f t="shared" si="26"/>
        <v>1.7740445126630799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284.16920904295279</v>
      </c>
    </row>
    <row r="275" spans="1:28" x14ac:dyDescent="0.25">
      <c r="A275" s="8">
        <f>IFERROR(VLOOKUP(B275,'[1]DADOS (OCULTAR)'!$Q$3:$S$136,3,0),"")</f>
        <v>10739225002323</v>
      </c>
      <c r="B275" s="9" t="str">
        <f>'[1]TCE - ANEXO III - Preencher'!C284</f>
        <v>HOSPITAL DOM MALAN - CG Nº 027/2022</v>
      </c>
      <c r="C275" s="10"/>
      <c r="D275" s="11" t="str">
        <f>'[1]TCE - ANEXO III - Preencher'!E284</f>
        <v>DANIEL MARQUES TELES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2236-05</v>
      </c>
      <c r="G275" s="13">
        <f>IF('[1]TCE - ANEXO III - Preencher'!H284="","",'[1]TCE - ANEXO III - Preencher'!H284)</f>
        <v>46143</v>
      </c>
      <c r="H275" s="14">
        <f>'[1]TCE - ANEXO III - Preencher'!I284</f>
        <v>0</v>
      </c>
      <c r="I275" s="14">
        <f>'[1]TCE - ANEXO III - Preencher'!J284</f>
        <v>85.73360000000001</v>
      </c>
      <c r="J275" s="14">
        <f>'[1]TCE - ANEXO III - Preencher'!K284</f>
        <v>0</v>
      </c>
      <c r="K275" s="15">
        <f>'[1]TCE - ANEXO III - Preencher'!L284</f>
        <v>71.443564530289706</v>
      </c>
      <c r="L275" s="15">
        <f>'[1]TCE - ANEXO III - Preencher'!M284</f>
        <v>0.9</v>
      </c>
      <c r="M275" s="15">
        <f t="shared" si="25"/>
        <v>70.5435645302897</v>
      </c>
      <c r="N275" s="15">
        <f>'[1]TCE - ANEXO III - Preencher'!O284</f>
        <v>1.7740445126630799</v>
      </c>
      <c r="O275" s="15">
        <f>'[1]TCE - ANEXO III - Preencher'!P284</f>
        <v>0</v>
      </c>
      <c r="P275" s="16">
        <f t="shared" si="26"/>
        <v>1.7740445126630799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158.05120904295279</v>
      </c>
    </row>
    <row r="276" spans="1:28" x14ac:dyDescent="0.25">
      <c r="A276" s="8">
        <f>IFERROR(VLOOKUP(B276,'[1]DADOS (OCULTAR)'!$Q$3:$S$136,3,0),"")</f>
        <v>10739225002323</v>
      </c>
      <c r="B276" s="9" t="str">
        <f>'[1]TCE - ANEXO III - Preencher'!C285</f>
        <v>HOSPITAL DOM MALAN - CG Nº 027/2022</v>
      </c>
      <c r="C276" s="10"/>
      <c r="D276" s="11" t="str">
        <f>'[1]TCE - ANEXO III - Preencher'!E285</f>
        <v>DANIELA ALVES DE FREITAS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2237-10</v>
      </c>
      <c r="G276" s="13">
        <f>IF('[1]TCE - ANEXO III - Preencher'!H285="","",'[1]TCE - ANEXO III - Preencher'!H285)</f>
        <v>46143</v>
      </c>
      <c r="H276" s="14">
        <f>'[1]TCE - ANEXO III - Preencher'!I285</f>
        <v>0</v>
      </c>
      <c r="I276" s="14">
        <f>'[1]TCE - ANEXO III - Preencher'!J285</f>
        <v>410.16559999999998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1.7740445126630799</v>
      </c>
      <c r="O276" s="15">
        <f>'[1]TCE - ANEXO III - Preencher'!P285</f>
        <v>0</v>
      </c>
      <c r="P276" s="16">
        <f t="shared" si="26"/>
        <v>1.7740445126630799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411.93964451266305</v>
      </c>
    </row>
    <row r="277" spans="1:28" x14ac:dyDescent="0.25">
      <c r="A277" s="8">
        <f>IFERROR(VLOOKUP(B277,'[1]DADOS (OCULTAR)'!$Q$3:$S$136,3,0),"")</f>
        <v>10739225002323</v>
      </c>
      <c r="B277" s="9" t="str">
        <f>'[1]TCE - ANEXO III - Preencher'!C286</f>
        <v>HOSPITAL DOM MALAN - CG Nº 027/2022</v>
      </c>
      <c r="C277" s="10"/>
      <c r="D277" s="11" t="str">
        <f>'[1]TCE - ANEXO III - Preencher'!E286</f>
        <v>DANIELA BEZERRA DE SOUZA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2236-05</v>
      </c>
      <c r="G277" s="13">
        <f>IF('[1]TCE - ANEXO III - Preencher'!H286="","",'[1]TCE - ANEXO III - Preencher'!H286)</f>
        <v>46143</v>
      </c>
      <c r="H277" s="14">
        <f>'[1]TCE - ANEXO III - Preencher'!I286</f>
        <v>0</v>
      </c>
      <c r="I277" s="14">
        <f>'[1]TCE - ANEXO III - Preencher'!J286</f>
        <v>262.12400000000002</v>
      </c>
      <c r="J277" s="14">
        <f>'[1]TCE - ANEXO III - Preencher'!K286</f>
        <v>0</v>
      </c>
      <c r="K277" s="15">
        <f>'[1]TCE - ANEXO III - Preencher'!L286</f>
        <v>71.443564530289706</v>
      </c>
      <c r="L277" s="15">
        <f>'[1]TCE - ANEXO III - Preencher'!M286</f>
        <v>2.33</v>
      </c>
      <c r="M277" s="15">
        <f t="shared" si="25"/>
        <v>69.113564530289707</v>
      </c>
      <c r="N277" s="15">
        <f>'[1]TCE - ANEXO III - Preencher'!O286</f>
        <v>1.7740445126630799</v>
      </c>
      <c r="O277" s="15">
        <f>'[1]TCE - ANEXO III - Preencher'!P286</f>
        <v>0</v>
      </c>
      <c r="P277" s="16">
        <f t="shared" si="26"/>
        <v>1.7740445126630799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333.01160904295278</v>
      </c>
    </row>
    <row r="278" spans="1:28" x14ac:dyDescent="0.25">
      <c r="A278" s="8">
        <f>IFERROR(VLOOKUP(B278,'[1]DADOS (OCULTAR)'!$Q$3:$S$136,3,0),"")</f>
        <v>10739225002323</v>
      </c>
      <c r="B278" s="9" t="str">
        <f>'[1]TCE - ANEXO III - Preencher'!C287</f>
        <v>HOSPITAL DOM MALAN - CG Nº 027/2022</v>
      </c>
      <c r="C278" s="10"/>
      <c r="D278" s="11" t="str">
        <f>'[1]TCE - ANEXO III - Preencher'!E287</f>
        <v>DANIELA MARIA DA MATA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5152-05</v>
      </c>
      <c r="G278" s="13">
        <f>IF('[1]TCE - ANEXO III - Preencher'!H287="","",'[1]TCE - ANEXO III - Preencher'!H287)</f>
        <v>46143</v>
      </c>
      <c r="H278" s="14">
        <f>'[1]TCE - ANEXO III - Preencher'!I287</f>
        <v>0</v>
      </c>
      <c r="I278" s="14">
        <f>'[1]TCE - ANEXO III - Preencher'!J287</f>
        <v>175.26320000000001</v>
      </c>
      <c r="J278" s="14">
        <f>'[1]TCE - ANEXO III - Preencher'!K287</f>
        <v>0</v>
      </c>
      <c r="K278" s="15">
        <f>'[1]TCE - ANEXO III - Preencher'!L287</f>
        <v>71.443564530289706</v>
      </c>
      <c r="L278" s="15">
        <f>'[1]TCE - ANEXO III - Preencher'!M287</f>
        <v>1.62</v>
      </c>
      <c r="M278" s="15">
        <f t="shared" si="25"/>
        <v>69.823564530289701</v>
      </c>
      <c r="N278" s="15">
        <f>'[1]TCE - ANEXO III - Preencher'!O287</f>
        <v>1.7740445126630799</v>
      </c>
      <c r="O278" s="15">
        <f>'[1]TCE - ANEXO III - Preencher'!P287</f>
        <v>0</v>
      </c>
      <c r="P278" s="16">
        <f t="shared" si="26"/>
        <v>1.7740445126630799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246.86080904295278</v>
      </c>
    </row>
    <row r="279" spans="1:28" x14ac:dyDescent="0.25">
      <c r="A279" s="8">
        <f>IFERROR(VLOOKUP(B279,'[1]DADOS (OCULTAR)'!$Q$3:$S$136,3,0),"")</f>
        <v>10739225002323</v>
      </c>
      <c r="B279" s="9" t="str">
        <f>'[1]TCE - ANEXO III - Preencher'!C288</f>
        <v>HOSPITAL DOM MALAN - CG Nº 027/2022</v>
      </c>
      <c r="C279" s="10"/>
      <c r="D279" s="11" t="str">
        <f>'[1]TCE - ANEXO III - Preencher'!E288</f>
        <v>DANIELE DE AMORIM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2515-10</v>
      </c>
      <c r="G279" s="13">
        <f>IF('[1]TCE - ANEXO III - Preencher'!H288="","",'[1]TCE - ANEXO III - Preencher'!H288)</f>
        <v>46143</v>
      </c>
      <c r="H279" s="14">
        <f>'[1]TCE - ANEXO III - Preencher'!I288</f>
        <v>0</v>
      </c>
      <c r="I279" s="14">
        <f>'[1]TCE - ANEXO III - Preencher'!J288</f>
        <v>271.80799999999999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1.7740445126630799</v>
      </c>
      <c r="O279" s="15">
        <f>'[1]TCE - ANEXO III - Preencher'!P288</f>
        <v>0</v>
      </c>
      <c r="P279" s="16">
        <f t="shared" si="26"/>
        <v>1.7740445126630799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273.58204451266306</v>
      </c>
    </row>
    <row r="280" spans="1:28" x14ac:dyDescent="0.25">
      <c r="A280" s="8">
        <f>IFERROR(VLOOKUP(B280,'[1]DADOS (OCULTAR)'!$Q$3:$S$136,3,0),"")</f>
        <v>10739225002323</v>
      </c>
      <c r="B280" s="9" t="str">
        <f>'[1]TCE - ANEXO III - Preencher'!C289</f>
        <v>HOSPITAL DOM MALAN - CG Nº 027/2022</v>
      </c>
      <c r="C280" s="10"/>
      <c r="D280" s="11" t="str">
        <f>'[1]TCE - ANEXO III - Preencher'!E289</f>
        <v>DANIELE MORENO GALDINO MARQUES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1210-10</v>
      </c>
      <c r="G280" s="13">
        <f>IF('[1]TCE - ANEXO III - Preencher'!H289="","",'[1]TCE - ANEXO III - Preencher'!H289)</f>
        <v>46143</v>
      </c>
      <c r="H280" s="14">
        <f>'[1]TCE - ANEXO III - Preencher'!I289</f>
        <v>0</v>
      </c>
      <c r="I280" s="14">
        <f>'[1]TCE - ANEXO III - Preencher'!J289</f>
        <v>2803.0015999999996</v>
      </c>
      <c r="J280" s="14">
        <f>'[1]TCE - ANEXO III - Preencher'!K289</f>
        <v>0</v>
      </c>
      <c r="K280" s="15">
        <f>'[1]TCE - ANEXO III - Preencher'!L289</f>
        <v>71.443564530289706</v>
      </c>
      <c r="L280" s="15">
        <f>'[1]TCE - ANEXO III - Preencher'!M289</f>
        <v>17.46</v>
      </c>
      <c r="M280" s="15">
        <f t="shared" si="25"/>
        <v>53.983564530289705</v>
      </c>
      <c r="N280" s="15">
        <f>'[1]TCE - ANEXO III - Preencher'!O289</f>
        <v>1.7740445126630799</v>
      </c>
      <c r="O280" s="15">
        <f>'[1]TCE - ANEXO III - Preencher'!P289</f>
        <v>0</v>
      </c>
      <c r="P280" s="16">
        <f t="shared" si="26"/>
        <v>1.7740445126630799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2858.7592090429525</v>
      </c>
    </row>
    <row r="281" spans="1:28" x14ac:dyDescent="0.25">
      <c r="A281" s="8">
        <f>IFERROR(VLOOKUP(B281,'[1]DADOS (OCULTAR)'!$Q$3:$S$136,3,0),"")</f>
        <v>10739225002323</v>
      </c>
      <c r="B281" s="9" t="str">
        <f>'[1]TCE - ANEXO III - Preencher'!C290</f>
        <v>HOSPITAL DOM MALAN - CG Nº 027/2022</v>
      </c>
      <c r="C281" s="10"/>
      <c r="D281" s="11" t="str">
        <f>'[1]TCE - ANEXO III - Preencher'!E290</f>
        <v>DANIELLA LIMA ANDRADE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2515-10</v>
      </c>
      <c r="G281" s="13">
        <f>IF('[1]TCE - ANEXO III - Preencher'!H290="","",'[1]TCE - ANEXO III - Preencher'!H290)</f>
        <v>46143</v>
      </c>
      <c r="H281" s="14">
        <f>'[1]TCE - ANEXO III - Preencher'!I290</f>
        <v>0</v>
      </c>
      <c r="I281" s="14">
        <f>'[1]TCE - ANEXO III - Preencher'!J290</f>
        <v>271.80799999999999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1.7740445126630799</v>
      </c>
      <c r="O281" s="15">
        <f>'[1]TCE - ANEXO III - Preencher'!P290</f>
        <v>0</v>
      </c>
      <c r="P281" s="16">
        <f t="shared" si="26"/>
        <v>1.7740445126630799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273.58204451266306</v>
      </c>
    </row>
    <row r="282" spans="1:28" x14ac:dyDescent="0.25">
      <c r="A282" s="8">
        <f>IFERROR(VLOOKUP(B282,'[1]DADOS (OCULTAR)'!$Q$3:$S$136,3,0),"")</f>
        <v>10739225002323</v>
      </c>
      <c r="B282" s="9" t="str">
        <f>'[1]TCE - ANEXO III - Preencher'!C291</f>
        <v>HOSPITAL DOM MALAN - CG Nº 027/2022</v>
      </c>
      <c r="C282" s="10"/>
      <c r="D282" s="11" t="str">
        <f>'[1]TCE - ANEXO III - Preencher'!E291</f>
        <v>DANIELLE BARRETO OLIVEIRA DE MENEZES</v>
      </c>
      <c r="E282" s="9" t="str">
        <f>IF('[1]TCE - ANEXO III - Preencher'!F291="4 - Assistência Odontológica","2 - Outros Profissionais da Saúde",'[1]TCE - ANEXO III - Preencher'!F291)</f>
        <v>1 - Médico</v>
      </c>
      <c r="F282" s="12" t="str">
        <f>'[1]TCE - ANEXO III - Preencher'!G291</f>
        <v>2251-24</v>
      </c>
      <c r="G282" s="13">
        <f>IF('[1]TCE - ANEXO III - Preencher'!H291="","",'[1]TCE - ANEXO III - Preencher'!H291)</f>
        <v>46143</v>
      </c>
      <c r="H282" s="14">
        <f>'[1]TCE - ANEXO III - Preencher'!I291</f>
        <v>0</v>
      </c>
      <c r="I282" s="14">
        <f>'[1]TCE - ANEXO III - Preencher'!J291</f>
        <v>2861.1552000000001</v>
      </c>
      <c r="J282" s="14">
        <f>'[1]TCE - ANEXO III - Preencher'!K291</f>
        <v>0</v>
      </c>
      <c r="K282" s="15">
        <f>'[1]TCE - ANEXO III - Preencher'!L291</f>
        <v>71.443564530289706</v>
      </c>
      <c r="L282" s="15">
        <f>'[1]TCE - ANEXO III - Preencher'!M291</f>
        <v>9.6199999999999992</v>
      </c>
      <c r="M282" s="15">
        <f t="shared" si="25"/>
        <v>61.823564530289708</v>
      </c>
      <c r="N282" s="15">
        <f>'[1]TCE - ANEXO III - Preencher'!O291</f>
        <v>1.7740445126630799</v>
      </c>
      <c r="O282" s="15">
        <f>'[1]TCE - ANEXO III - Preencher'!P291</f>
        <v>0</v>
      </c>
      <c r="P282" s="16">
        <f t="shared" si="26"/>
        <v>1.7740445126630799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2924.7528090429532</v>
      </c>
    </row>
    <row r="283" spans="1:28" x14ac:dyDescent="0.25">
      <c r="A283" s="8">
        <f>IFERROR(VLOOKUP(B283,'[1]DADOS (OCULTAR)'!$Q$3:$S$136,3,0),"")</f>
        <v>10739225002323</v>
      </c>
      <c r="B283" s="9" t="str">
        <f>'[1]TCE - ANEXO III - Preencher'!C292</f>
        <v>HOSPITAL DOM MALAN - CG Nº 027/2022</v>
      </c>
      <c r="C283" s="10"/>
      <c r="D283" s="11" t="str">
        <f>'[1]TCE - ANEXO III - Preencher'!E292</f>
        <v>DANIELLE DE JESUS NETO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46143</v>
      </c>
      <c r="H283" s="14">
        <f>'[1]TCE - ANEXO III - Preencher'!I292</f>
        <v>0</v>
      </c>
      <c r="I283" s="14">
        <f>'[1]TCE - ANEXO III - Preencher'!J292</f>
        <v>282.21840000000003</v>
      </c>
      <c r="J283" s="14">
        <f>'[1]TCE - ANEXO III - Preencher'!K292</f>
        <v>0</v>
      </c>
      <c r="K283" s="15">
        <f>'[1]TCE - ANEXO III - Preencher'!L292</f>
        <v>71.443564530289706</v>
      </c>
      <c r="L283" s="15">
        <f>'[1]TCE - ANEXO III - Preencher'!M292</f>
        <v>1.64</v>
      </c>
      <c r="M283" s="15">
        <f t="shared" si="25"/>
        <v>69.803564530289705</v>
      </c>
      <c r="N283" s="15">
        <f>'[1]TCE - ANEXO III - Preencher'!O292</f>
        <v>1.7740445126630799</v>
      </c>
      <c r="O283" s="15">
        <f>'[1]TCE - ANEXO III - Preencher'!P292</f>
        <v>0</v>
      </c>
      <c r="P283" s="16">
        <f t="shared" si="26"/>
        <v>1.7740445126630799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1563.94</v>
      </c>
      <c r="Y283" s="15">
        <f>'[1]TCE - ANEXO III - Preencher'!Z292</f>
        <v>0</v>
      </c>
      <c r="Z283" s="16">
        <f t="shared" si="29"/>
        <v>1563.94</v>
      </c>
      <c r="AA283" s="17" t="str">
        <f>IF('[1]TCE - ANEXO III - Preencher'!AB292="","",'[1]TCE - ANEXO III - Preencher'!AB292)</f>
        <v>PISO ENFERMAGEM</v>
      </c>
      <c r="AB283" s="15">
        <f t="shared" si="24"/>
        <v>1917.7360090429529</v>
      </c>
    </row>
    <row r="284" spans="1:28" x14ac:dyDescent="0.25">
      <c r="A284" s="8">
        <f>IFERROR(VLOOKUP(B284,'[1]DADOS (OCULTAR)'!$Q$3:$S$136,3,0),"")</f>
        <v>10739225002323</v>
      </c>
      <c r="B284" s="9" t="str">
        <f>'[1]TCE - ANEXO III - Preencher'!C293</f>
        <v>HOSPITAL DOM MALAN - CG Nº 027/2022</v>
      </c>
      <c r="C284" s="10"/>
      <c r="D284" s="11" t="str">
        <f>'[1]TCE - ANEXO III - Preencher'!E293</f>
        <v>DANIELLE DOS SANTOS CAVALCANTI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2235-05</v>
      </c>
      <c r="G284" s="13">
        <f>IF('[1]TCE - ANEXO III - Preencher'!H293="","",'[1]TCE - ANEXO III - Preencher'!H293)</f>
        <v>46143</v>
      </c>
      <c r="H284" s="14">
        <f>'[1]TCE - ANEXO III - Preencher'!I293</f>
        <v>0</v>
      </c>
      <c r="I284" s="14">
        <f>'[1]TCE - ANEXO III - Preencher'!J293</f>
        <v>380.63040000000001</v>
      </c>
      <c r="J284" s="14">
        <f>'[1]TCE - ANEXO III - Preencher'!K293</f>
        <v>0</v>
      </c>
      <c r="K284" s="15">
        <f>'[1]TCE - ANEXO III - Preencher'!L293</f>
        <v>71.443564530289706</v>
      </c>
      <c r="L284" s="15">
        <f>'[1]TCE - ANEXO III - Preencher'!M293</f>
        <v>2.12</v>
      </c>
      <c r="M284" s="15">
        <f t="shared" si="25"/>
        <v>69.323564530289701</v>
      </c>
      <c r="N284" s="15">
        <f>'[1]TCE - ANEXO III - Preencher'!O293</f>
        <v>1.7740445126630799</v>
      </c>
      <c r="O284" s="15">
        <f>'[1]TCE - ANEXO III - Preencher'!P293</f>
        <v>0</v>
      </c>
      <c r="P284" s="16">
        <f t="shared" si="26"/>
        <v>1.7740445126630799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138.38999999999999</v>
      </c>
      <c r="U284" s="15">
        <f>'[1]TCE - ANEXO III - Preencher'!V293</f>
        <v>0</v>
      </c>
      <c r="V284" s="16">
        <f t="shared" si="28"/>
        <v>138.38999999999999</v>
      </c>
      <c r="W284" s="17" t="str">
        <f>IF('[1]TCE - ANEXO III - Preencher'!X293="","",'[1]TCE - ANEXO III - Preencher'!X293)</f>
        <v>AUXILIO CRECHE</v>
      </c>
      <c r="X284" s="15">
        <f>'[1]TCE - ANEXO III - Preencher'!Y293</f>
        <v>2038.58</v>
      </c>
      <c r="Y284" s="15">
        <f>'[1]TCE - ANEXO III - Preencher'!Z293</f>
        <v>0</v>
      </c>
      <c r="Z284" s="16">
        <f t="shared" si="29"/>
        <v>2038.58</v>
      </c>
      <c r="AA284" s="17" t="str">
        <f>IF('[1]TCE - ANEXO III - Preencher'!AB293="","",'[1]TCE - ANEXO III - Preencher'!AB293)</f>
        <v>PISO ENFERMAGEM</v>
      </c>
      <c r="AB284" s="15">
        <f t="shared" si="24"/>
        <v>2628.6980090429524</v>
      </c>
    </row>
    <row r="285" spans="1:28" x14ac:dyDescent="0.25">
      <c r="A285" s="8">
        <f>IFERROR(VLOOKUP(B285,'[1]DADOS (OCULTAR)'!$Q$3:$S$136,3,0),"")</f>
        <v>10739225002323</v>
      </c>
      <c r="B285" s="9" t="str">
        <f>'[1]TCE - ANEXO III - Preencher'!C294</f>
        <v>HOSPITAL DOM MALAN - CG Nº 027/2022</v>
      </c>
      <c r="C285" s="10"/>
      <c r="D285" s="11" t="str">
        <f>'[1]TCE - ANEXO III - Preencher'!E294</f>
        <v>DANIELLE WHATANA DA SILVA ALMEIDA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>
        <f>IF('[1]TCE - ANEXO III - Preencher'!H294="","",'[1]TCE - ANEXO III - Preencher'!H294)</f>
        <v>46143</v>
      </c>
      <c r="H285" s="14">
        <f>'[1]TCE - ANEXO III - Preencher'!I294</f>
        <v>0</v>
      </c>
      <c r="I285" s="14">
        <f>'[1]TCE - ANEXO III - Preencher'!J294</f>
        <v>212.0992</v>
      </c>
      <c r="J285" s="14">
        <f>'[1]TCE - ANEXO III - Preencher'!K294</f>
        <v>0</v>
      </c>
      <c r="K285" s="15">
        <f>'[1]TCE - ANEXO III - Preencher'!L294</f>
        <v>71.443564530289706</v>
      </c>
      <c r="L285" s="15">
        <f>'[1]TCE - ANEXO III - Preencher'!M294</f>
        <v>1.64</v>
      </c>
      <c r="M285" s="15">
        <f t="shared" si="25"/>
        <v>69.803564530289705</v>
      </c>
      <c r="N285" s="15">
        <f>'[1]TCE - ANEXO III - Preencher'!O294</f>
        <v>1.7740445126630799</v>
      </c>
      <c r="O285" s="15">
        <f>'[1]TCE - ANEXO III - Preencher'!P294</f>
        <v>0</v>
      </c>
      <c r="P285" s="16">
        <f t="shared" si="26"/>
        <v>1.7740445126630799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573.44000000000005</v>
      </c>
      <c r="Y285" s="15">
        <f>'[1]TCE - ANEXO III - Preencher'!Z294</f>
        <v>0</v>
      </c>
      <c r="Z285" s="16">
        <f t="shared" si="29"/>
        <v>573.44000000000005</v>
      </c>
      <c r="AA285" s="17" t="str">
        <f>IF('[1]TCE - ANEXO III - Preencher'!AB294="","",'[1]TCE - ANEXO III - Preencher'!AB294)</f>
        <v>PISO ENFERMAGEM</v>
      </c>
      <c r="AB285" s="15">
        <f t="shared" si="24"/>
        <v>857.11680904295281</v>
      </c>
    </row>
    <row r="286" spans="1:28" x14ac:dyDescent="0.25">
      <c r="A286" s="8">
        <f>IFERROR(VLOOKUP(B286,'[1]DADOS (OCULTAR)'!$Q$3:$S$136,3,0),"")</f>
        <v>10739225002323</v>
      </c>
      <c r="B286" s="9" t="str">
        <f>'[1]TCE - ANEXO III - Preencher'!C295</f>
        <v>HOSPITAL DOM MALAN - CG Nº 027/2022</v>
      </c>
      <c r="C286" s="10"/>
      <c r="D286" s="11" t="str">
        <f>'[1]TCE - ANEXO III - Preencher'!E295</f>
        <v>DANILO KAUER BRITO SOUSA</v>
      </c>
      <c r="E286" s="9" t="str">
        <f>IF('[1]TCE - ANEXO III - Preencher'!F295="4 - Assistência Odontológica","2 - Outros Profissionais da Saúde",'[1]TCE - ANEXO III - Preencher'!F295)</f>
        <v>1 - Médico</v>
      </c>
      <c r="F286" s="12" t="str">
        <f>'[1]TCE - ANEXO III - Preencher'!G295</f>
        <v>2251-25</v>
      </c>
      <c r="G286" s="13">
        <f>IF('[1]TCE - ANEXO III - Preencher'!H295="","",'[1]TCE - ANEXO III - Preencher'!H295)</f>
        <v>46143</v>
      </c>
      <c r="H286" s="14">
        <f>'[1]TCE - ANEXO III - Preencher'!I295</f>
        <v>0</v>
      </c>
      <c r="I286" s="14">
        <f>'[1]TCE - ANEXO III - Preencher'!J295</f>
        <v>2307.8104000000003</v>
      </c>
      <c r="J286" s="14">
        <f>'[1]TCE - ANEXO III - Preencher'!K295</f>
        <v>0</v>
      </c>
      <c r="K286" s="15">
        <f>'[1]TCE - ANEXO III - Preencher'!L295</f>
        <v>71.443564530289706</v>
      </c>
      <c r="L286" s="15">
        <f>'[1]TCE - ANEXO III - Preencher'!M295</f>
        <v>8.2899999999999991</v>
      </c>
      <c r="M286" s="15">
        <f t="shared" si="25"/>
        <v>63.153564530289707</v>
      </c>
      <c r="N286" s="15">
        <f>'[1]TCE - ANEXO III - Preencher'!O295</f>
        <v>1.7740445126630799</v>
      </c>
      <c r="O286" s="15">
        <f>'[1]TCE - ANEXO III - Preencher'!P295</f>
        <v>0</v>
      </c>
      <c r="P286" s="16">
        <f t="shared" si="26"/>
        <v>1.7740445126630799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2372.7380090429533</v>
      </c>
    </row>
    <row r="287" spans="1:28" x14ac:dyDescent="0.25">
      <c r="A287" s="8">
        <f>IFERROR(VLOOKUP(B287,'[1]DADOS (OCULTAR)'!$Q$3:$S$136,3,0),"")</f>
        <v>10739225002323</v>
      </c>
      <c r="B287" s="9" t="str">
        <f>'[1]TCE - ANEXO III - Preencher'!C296</f>
        <v>HOSPITAL DOM MALAN - CG Nº 027/2022</v>
      </c>
      <c r="C287" s="10"/>
      <c r="D287" s="11" t="str">
        <f>'[1]TCE - ANEXO III - Preencher'!E296</f>
        <v xml:space="preserve">DANNYELE DE FREITAS GONÇALVES 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>
        <f>IF('[1]TCE - ANEXO III - Preencher'!H296="","",'[1]TCE - ANEXO III - Preencher'!H296)</f>
        <v>46143</v>
      </c>
      <c r="H287" s="14">
        <f>'[1]TCE - ANEXO III - Preencher'!I296</f>
        <v>0</v>
      </c>
      <c r="I287" s="14">
        <f>'[1]TCE - ANEXO III - Preencher'!J296</f>
        <v>170.24400000000003</v>
      </c>
      <c r="J287" s="14">
        <f>'[1]TCE - ANEXO III - Preencher'!K296</f>
        <v>0</v>
      </c>
      <c r="K287" s="15">
        <f>'[1]TCE - ANEXO III - Preencher'!L296</f>
        <v>71.443564530289706</v>
      </c>
      <c r="L287" s="15">
        <f>'[1]TCE - ANEXO III - Preencher'!M296</f>
        <v>1.64</v>
      </c>
      <c r="M287" s="15">
        <f t="shared" si="25"/>
        <v>69.803564530289705</v>
      </c>
      <c r="N287" s="15">
        <f>'[1]TCE - ANEXO III - Preencher'!O296</f>
        <v>1.7740445126630799</v>
      </c>
      <c r="O287" s="15">
        <f>'[1]TCE - ANEXO III - Preencher'!P296</f>
        <v>0</v>
      </c>
      <c r="P287" s="16">
        <f t="shared" si="26"/>
        <v>1.7740445126630799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81.02</v>
      </c>
      <c r="U287" s="15">
        <f>'[1]TCE - ANEXO III - Preencher'!V296</f>
        <v>0</v>
      </c>
      <c r="V287" s="16">
        <f t="shared" si="28"/>
        <v>81.02</v>
      </c>
      <c r="W287" s="17" t="str">
        <f>IF('[1]TCE - ANEXO III - Preencher'!X296="","",'[1]TCE - ANEXO III - Preencher'!X296)</f>
        <v>AUXILIO CRECHE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322.84160904295277</v>
      </c>
    </row>
    <row r="288" spans="1:28" x14ac:dyDescent="0.25">
      <c r="A288" s="8">
        <f>IFERROR(VLOOKUP(B288,'[1]DADOS (OCULTAR)'!$Q$3:$S$136,3,0),"")</f>
        <v>10739225002323</v>
      </c>
      <c r="B288" s="9" t="str">
        <f>'[1]TCE - ANEXO III - Preencher'!C297</f>
        <v>HOSPITAL DOM MALAN - CG Nº 027/2022</v>
      </c>
      <c r="C288" s="10"/>
      <c r="D288" s="11" t="str">
        <f>'[1]TCE - ANEXO III - Preencher'!E297</f>
        <v>DANNYELY ANDREIA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>
        <f>IF('[1]TCE - ANEXO III - Preencher'!H297="","",'[1]TCE - ANEXO III - Preencher'!H297)</f>
        <v>46143</v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418.2</v>
      </c>
      <c r="K288" s="15">
        <f>'[1]TCE - ANEXO III - Preencher'!L297</f>
        <v>71.443564530289706</v>
      </c>
      <c r="L288" s="15">
        <f>'[1]TCE - ANEXO III - Preencher'!M297</f>
        <v>0.64</v>
      </c>
      <c r="M288" s="15">
        <f t="shared" si="25"/>
        <v>70.803564530289705</v>
      </c>
      <c r="N288" s="15">
        <f>'[1]TCE - ANEXO III - Preencher'!O297</f>
        <v>1.7740445126630799</v>
      </c>
      <c r="O288" s="15">
        <f>'[1]TCE - ANEXO III - Preencher'!P297</f>
        <v>0</v>
      </c>
      <c r="P288" s="16">
        <f t="shared" si="26"/>
        <v>1.7740445126630799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2038.58</v>
      </c>
      <c r="Y288" s="15">
        <f>'[1]TCE - ANEXO III - Preencher'!Z297</f>
        <v>0</v>
      </c>
      <c r="Z288" s="16">
        <f t="shared" si="29"/>
        <v>2038.58</v>
      </c>
      <c r="AA288" s="17" t="str">
        <f>IF('[1]TCE - ANEXO III - Preencher'!AB297="","",'[1]TCE - ANEXO III - Preencher'!AB297)</f>
        <v>PISO ENFERMAGEM</v>
      </c>
      <c r="AB288" s="15">
        <f t="shared" si="24"/>
        <v>2529.3576090429528</v>
      </c>
    </row>
    <row r="289" spans="1:28" x14ac:dyDescent="0.25">
      <c r="A289" s="8">
        <f>IFERROR(VLOOKUP(B289,'[1]DADOS (OCULTAR)'!$Q$3:$S$136,3,0),"")</f>
        <v>10739225002323</v>
      </c>
      <c r="B289" s="9" t="str">
        <f>'[1]TCE - ANEXO III - Preencher'!C298</f>
        <v>HOSPITAL DOM MALAN - CG Nº 027/2022</v>
      </c>
      <c r="C289" s="10"/>
      <c r="D289" s="11" t="str">
        <f>'[1]TCE - ANEXO III - Preencher'!E298</f>
        <v>DARCILLA DE SOUZA PRADO</v>
      </c>
      <c r="E289" s="9" t="str">
        <f>IF('[1]TCE - ANEXO III - Preencher'!F298="4 - Assistência Odontológica","2 - Outros Profissionais da Saúde",'[1]TCE - ANEXO III - Preencher'!F298)</f>
        <v>1 - Médico</v>
      </c>
      <c r="F289" s="12" t="str">
        <f>'[1]TCE - ANEXO III - Preencher'!G298</f>
        <v>2251-24</v>
      </c>
      <c r="G289" s="13">
        <f>IF('[1]TCE - ANEXO III - Preencher'!H298="","",'[1]TCE - ANEXO III - Preencher'!H298)</f>
        <v>46143</v>
      </c>
      <c r="H289" s="14">
        <f>'[1]TCE - ANEXO III - Preencher'!I298</f>
        <v>0</v>
      </c>
      <c r="I289" s="14">
        <f>'[1]TCE - ANEXO III - Preencher'!J298</f>
        <v>814.46399999999994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1.7740445126630799</v>
      </c>
      <c r="O289" s="15">
        <f>'[1]TCE - ANEXO III - Preencher'!P298</f>
        <v>0</v>
      </c>
      <c r="P289" s="16">
        <f t="shared" si="26"/>
        <v>1.7740445126630799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816.23804451266301</v>
      </c>
    </row>
    <row r="290" spans="1:28" x14ac:dyDescent="0.25">
      <c r="A290" s="8">
        <f>IFERROR(VLOOKUP(B290,'[1]DADOS (OCULTAR)'!$Q$3:$S$136,3,0),"")</f>
        <v>10739225002323</v>
      </c>
      <c r="B290" s="9" t="str">
        <f>'[1]TCE - ANEXO III - Preencher'!C299</f>
        <v>HOSPITAL DOM MALAN - CG Nº 027/2022</v>
      </c>
      <c r="C290" s="10"/>
      <c r="D290" s="11" t="str">
        <f>'[1]TCE - ANEXO III - Preencher'!E299</f>
        <v>DARLANIA EDUARDA SANTOS SILVA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4110-10</v>
      </c>
      <c r="G290" s="13">
        <f>IF('[1]TCE - ANEXO III - Preencher'!H299="","",'[1]TCE - ANEXO III - Preencher'!H299)</f>
        <v>46143</v>
      </c>
      <c r="H290" s="14">
        <f>'[1]TCE - ANEXO III - Preencher'!I299</f>
        <v>0</v>
      </c>
      <c r="I290" s="14">
        <f>'[1]TCE - ANEXO III - Preencher'!J299</f>
        <v>168.96400000000003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1.7740445126630799</v>
      </c>
      <c r="O290" s="15">
        <f>'[1]TCE - ANEXO III - Preencher'!P299</f>
        <v>0</v>
      </c>
      <c r="P290" s="16">
        <f t="shared" si="26"/>
        <v>1.7740445126630799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170.73804451266309</v>
      </c>
    </row>
    <row r="291" spans="1:28" x14ac:dyDescent="0.25">
      <c r="A291" s="8">
        <f>IFERROR(VLOOKUP(B291,'[1]DADOS (OCULTAR)'!$Q$3:$S$136,3,0),"")</f>
        <v>10739225002323</v>
      </c>
      <c r="B291" s="9" t="str">
        <f>'[1]TCE - ANEXO III - Preencher'!C300</f>
        <v>HOSPITAL DOM MALAN - CG Nº 027/2022</v>
      </c>
      <c r="C291" s="10"/>
      <c r="D291" s="11" t="str">
        <f>'[1]TCE - ANEXO III - Preencher'!E300</f>
        <v>DAVILA RAIANE DE SOUZA OLIVEIRA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>
        <f>IF('[1]TCE - ANEXO III - Preencher'!H300="","",'[1]TCE - ANEXO III - Preencher'!H300)</f>
        <v>46143</v>
      </c>
      <c r="H291" s="14">
        <f>'[1]TCE - ANEXO III - Preencher'!I300</f>
        <v>0</v>
      </c>
      <c r="I291" s="14">
        <f>'[1]TCE - ANEXO III - Preencher'!J300</f>
        <v>477.02</v>
      </c>
      <c r="J291" s="14">
        <f>'[1]TCE - ANEXO III - Preencher'!K300</f>
        <v>0</v>
      </c>
      <c r="K291" s="15">
        <f>'[1]TCE - ANEXO III - Preencher'!L300</f>
        <v>71.443564530289706</v>
      </c>
      <c r="L291" s="15">
        <f>'[1]TCE - ANEXO III - Preencher'!M300</f>
        <v>2.12</v>
      </c>
      <c r="M291" s="15">
        <f t="shared" si="25"/>
        <v>69.323564530289701</v>
      </c>
      <c r="N291" s="15">
        <f>'[1]TCE - ANEXO III - Preencher'!O300</f>
        <v>1.7740445126630799</v>
      </c>
      <c r="O291" s="15">
        <f>'[1]TCE - ANEXO III - Preencher'!P300</f>
        <v>0</v>
      </c>
      <c r="P291" s="16">
        <f t="shared" si="26"/>
        <v>1.7740445126630799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2038.58</v>
      </c>
      <c r="Y291" s="15">
        <f>'[1]TCE - ANEXO III - Preencher'!Z300</f>
        <v>0</v>
      </c>
      <c r="Z291" s="16">
        <f t="shared" si="29"/>
        <v>2038.58</v>
      </c>
      <c r="AA291" s="17" t="str">
        <f>IF('[1]TCE - ANEXO III - Preencher'!AB300="","",'[1]TCE - ANEXO III - Preencher'!AB300)</f>
        <v>PISO ENFERMAGEM</v>
      </c>
      <c r="AB291" s="15">
        <f t="shared" si="24"/>
        <v>2586.6976090429525</v>
      </c>
    </row>
    <row r="292" spans="1:28" x14ac:dyDescent="0.25">
      <c r="A292" s="8">
        <f>IFERROR(VLOOKUP(B292,'[1]DADOS (OCULTAR)'!$Q$3:$S$136,3,0),"")</f>
        <v>10739225002323</v>
      </c>
      <c r="B292" s="9" t="str">
        <f>'[1]TCE - ANEXO III - Preencher'!C301</f>
        <v>HOSPITAL DOM MALAN - CG Nº 027/2022</v>
      </c>
      <c r="C292" s="10"/>
      <c r="D292" s="11" t="str">
        <f>'[1]TCE - ANEXO III - Preencher'!E301</f>
        <v>DAVILLA PEREIRA DA SILVA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4110-10</v>
      </c>
      <c r="G292" s="13">
        <f>IF('[1]TCE - ANEXO III - Preencher'!H301="","",'[1]TCE - ANEXO III - Preencher'!H301)</f>
        <v>46143</v>
      </c>
      <c r="H292" s="14">
        <f>'[1]TCE - ANEXO III - Preencher'!I301</f>
        <v>0</v>
      </c>
      <c r="I292" s="14">
        <f>'[1]TCE - ANEXO III - Preencher'!J301</f>
        <v>155.61600000000001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1.7740445126630799</v>
      </c>
      <c r="O292" s="15">
        <f>'[1]TCE - ANEXO III - Preencher'!P301</f>
        <v>0</v>
      </c>
      <c r="P292" s="16">
        <f t="shared" si="26"/>
        <v>1.7740445126630799</v>
      </c>
      <c r="Q292" s="15">
        <f>'[1]TCE - ANEXO III - Preencher'!R301</f>
        <v>187.71394230769201</v>
      </c>
      <c r="R292" s="15">
        <f>'[1]TCE - ANEXO III - Preencher'!S301</f>
        <v>97.26</v>
      </c>
      <c r="S292" s="16">
        <f t="shared" si="27"/>
        <v>90.453942307692003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247.8439868203551</v>
      </c>
    </row>
    <row r="293" spans="1:28" x14ac:dyDescent="0.25">
      <c r="A293" s="8">
        <f>IFERROR(VLOOKUP(B293,'[1]DADOS (OCULTAR)'!$Q$3:$S$136,3,0),"")</f>
        <v>10739225002323</v>
      </c>
      <c r="B293" s="9" t="str">
        <f>'[1]TCE - ANEXO III - Preencher'!C302</f>
        <v>HOSPITAL DOM MALAN - CG Nº 027/2022</v>
      </c>
      <c r="C293" s="10"/>
      <c r="D293" s="11" t="str">
        <f>'[1]TCE - ANEXO III - Preencher'!E302</f>
        <v>DAYANNE BARTYNELE GONÇALVES DE SOUZA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46143</v>
      </c>
      <c r="H293" s="14">
        <f>'[1]TCE - ANEXO III - Preencher'!I302</f>
        <v>0</v>
      </c>
      <c r="I293" s="14">
        <f>'[1]TCE - ANEXO III - Preencher'!J302</f>
        <v>282.21840000000003</v>
      </c>
      <c r="J293" s="14">
        <f>'[1]TCE - ANEXO III - Preencher'!K302</f>
        <v>0</v>
      </c>
      <c r="K293" s="15">
        <f>'[1]TCE - ANEXO III - Preencher'!L302</f>
        <v>71.443564530289706</v>
      </c>
      <c r="L293" s="15">
        <f>'[1]TCE - ANEXO III - Preencher'!M302</f>
        <v>1.64</v>
      </c>
      <c r="M293" s="15">
        <f t="shared" si="25"/>
        <v>69.803564530289705</v>
      </c>
      <c r="N293" s="15">
        <f>'[1]TCE - ANEXO III - Preencher'!O302</f>
        <v>1.7740445126630799</v>
      </c>
      <c r="O293" s="15">
        <f>'[1]TCE - ANEXO III - Preencher'!P302</f>
        <v>0</v>
      </c>
      <c r="P293" s="16">
        <f t="shared" si="26"/>
        <v>1.7740445126630799</v>
      </c>
      <c r="Q293" s="15">
        <f>'[1]TCE - ANEXO III - Preencher'!R302</f>
        <v>187.71394230769201</v>
      </c>
      <c r="R293" s="15">
        <f>'[1]TCE - ANEXO III - Preencher'!S302</f>
        <v>98.38</v>
      </c>
      <c r="S293" s="16">
        <f t="shared" si="27"/>
        <v>89.333942307692013</v>
      </c>
      <c r="T293" s="15">
        <f>'[1]TCE - ANEXO III - Preencher'!U302</f>
        <v>81.02</v>
      </c>
      <c r="U293" s="15">
        <f>'[1]TCE - ANEXO III - Preencher'!V302</f>
        <v>0</v>
      </c>
      <c r="V293" s="16">
        <f t="shared" si="28"/>
        <v>81.02</v>
      </c>
      <c r="W293" s="17" t="str">
        <f>IF('[1]TCE - ANEXO III - Preencher'!X302="","",'[1]TCE - ANEXO III - Preencher'!X302)</f>
        <v>AUXILIO CRECHE</v>
      </c>
      <c r="X293" s="15">
        <f>'[1]TCE - ANEXO III - Preencher'!Y302</f>
        <v>1563.94</v>
      </c>
      <c r="Y293" s="15">
        <f>'[1]TCE - ANEXO III - Preencher'!Z302</f>
        <v>0</v>
      </c>
      <c r="Z293" s="16">
        <f t="shared" si="29"/>
        <v>1563.94</v>
      </c>
      <c r="AA293" s="17" t="str">
        <f>IF('[1]TCE - ANEXO III - Preencher'!AB302="","",'[1]TCE - ANEXO III - Preencher'!AB302)</f>
        <v>PISO ENFERMAGEM</v>
      </c>
      <c r="AB293" s="15">
        <f t="shared" si="24"/>
        <v>2088.0899513506447</v>
      </c>
    </row>
    <row r="294" spans="1:28" x14ac:dyDescent="0.25">
      <c r="A294" s="8">
        <f>IFERROR(VLOOKUP(B294,'[1]DADOS (OCULTAR)'!$Q$3:$S$136,3,0),"")</f>
        <v>10739225002323</v>
      </c>
      <c r="B294" s="9" t="str">
        <f>'[1]TCE - ANEXO III - Preencher'!C303</f>
        <v>HOSPITAL DOM MALAN - CG Nº 027/2022</v>
      </c>
      <c r="C294" s="10"/>
      <c r="D294" s="11" t="str">
        <f>'[1]TCE - ANEXO III - Preencher'!E303</f>
        <v>DEBORA ALINE SIQUEIRA CAVALCANTI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4102-05</v>
      </c>
      <c r="G294" s="13">
        <f>IF('[1]TCE - ANEXO III - Preencher'!H303="","",'[1]TCE - ANEXO III - Preencher'!H303)</f>
        <v>46143</v>
      </c>
      <c r="H294" s="14">
        <f>'[1]TCE - ANEXO III - Preencher'!I303</f>
        <v>0</v>
      </c>
      <c r="I294" s="14">
        <f>'[1]TCE - ANEXO III - Preencher'!J303</f>
        <v>271.95279999999997</v>
      </c>
      <c r="J294" s="14">
        <f>'[1]TCE - ANEXO III - Preencher'!K303</f>
        <v>0</v>
      </c>
      <c r="K294" s="15">
        <f>'[1]TCE - ANEXO III - Preencher'!L303</f>
        <v>71.443564530289706</v>
      </c>
      <c r="L294" s="15">
        <f>'[1]TCE - ANEXO III - Preencher'!M303</f>
        <v>3.08</v>
      </c>
      <c r="M294" s="15">
        <f t="shared" si="25"/>
        <v>68.363564530289707</v>
      </c>
      <c r="N294" s="15">
        <f>'[1]TCE - ANEXO III - Preencher'!O303</f>
        <v>1.7740445126630799</v>
      </c>
      <c r="O294" s="15">
        <f>'[1]TCE - ANEXO III - Preencher'!P303</f>
        <v>0</v>
      </c>
      <c r="P294" s="16">
        <f t="shared" si="26"/>
        <v>1.7740445126630799</v>
      </c>
      <c r="Q294" s="15">
        <f>'[1]TCE - ANEXO III - Preencher'!R303</f>
        <v>187.71394230769201</v>
      </c>
      <c r="R294" s="15">
        <f>'[1]TCE - ANEXO III - Preencher'!S303</f>
        <v>184.51</v>
      </c>
      <c r="S294" s="16">
        <f t="shared" si="27"/>
        <v>3.2039423076920173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345.29435135064477</v>
      </c>
    </row>
    <row r="295" spans="1:28" x14ac:dyDescent="0.25">
      <c r="A295" s="8">
        <f>IFERROR(VLOOKUP(B295,'[1]DADOS (OCULTAR)'!$Q$3:$S$136,3,0),"")</f>
        <v>10739225002323</v>
      </c>
      <c r="B295" s="9" t="str">
        <f>'[1]TCE - ANEXO III - Preencher'!C304</f>
        <v>HOSPITAL DOM MALAN - CG Nº 027/2022</v>
      </c>
      <c r="C295" s="10"/>
      <c r="D295" s="11" t="str">
        <f>'[1]TCE - ANEXO III - Preencher'!E304</f>
        <v>DEBORA DE FARIAS SILVA</v>
      </c>
      <c r="E295" s="9" t="str">
        <f>IF('[1]TCE - ANEXO III - Preencher'!F304="4 - Assistência Odontológica","2 - Outros Profissionais da Saúde",'[1]TCE - ANEXO III - Preencher'!F304)</f>
        <v>1 - Médico</v>
      </c>
      <c r="F295" s="12" t="str">
        <f>'[1]TCE - ANEXO III - Preencher'!G304</f>
        <v>2251-50</v>
      </c>
      <c r="G295" s="13">
        <f>IF('[1]TCE - ANEXO III - Preencher'!H304="","",'[1]TCE - ANEXO III - Preencher'!H304)</f>
        <v>46143</v>
      </c>
      <c r="H295" s="14">
        <f>'[1]TCE - ANEXO III - Preencher'!I304</f>
        <v>0</v>
      </c>
      <c r="I295" s="14">
        <f>'[1]TCE - ANEXO III - Preencher'!J304</f>
        <v>1296.5752</v>
      </c>
      <c r="J295" s="14">
        <f>'[1]TCE - ANEXO III - Preencher'!K304</f>
        <v>0</v>
      </c>
      <c r="K295" s="15">
        <f>'[1]TCE - ANEXO III - Preencher'!L304</f>
        <v>71.443564530289706</v>
      </c>
      <c r="L295" s="15">
        <f>'[1]TCE - ANEXO III - Preencher'!M304</f>
        <v>9.6199999999999992</v>
      </c>
      <c r="M295" s="15">
        <f t="shared" si="25"/>
        <v>61.823564530289708</v>
      </c>
      <c r="N295" s="15">
        <f>'[1]TCE - ANEXO III - Preencher'!O304</f>
        <v>1.7740445126630799</v>
      </c>
      <c r="O295" s="15">
        <f>'[1]TCE - ANEXO III - Preencher'!P304</f>
        <v>0</v>
      </c>
      <c r="P295" s="16">
        <f t="shared" si="26"/>
        <v>1.7740445126630799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1360.1728090429528</v>
      </c>
    </row>
    <row r="296" spans="1:28" x14ac:dyDescent="0.25">
      <c r="A296" s="8">
        <f>IFERROR(VLOOKUP(B296,'[1]DADOS (OCULTAR)'!$Q$3:$S$136,3,0),"")</f>
        <v>10739225002323</v>
      </c>
      <c r="B296" s="9" t="str">
        <f>'[1]TCE - ANEXO III - Preencher'!C305</f>
        <v>HOSPITAL DOM MALAN - CG Nº 027/2022</v>
      </c>
      <c r="C296" s="10"/>
      <c r="D296" s="11" t="str">
        <f>'[1]TCE - ANEXO III - Preencher'!E305</f>
        <v>DEBORA DE SOUZA GUIMARAES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46143</v>
      </c>
      <c r="H296" s="14">
        <f>'[1]TCE - ANEXO III - Preencher'!I305</f>
        <v>0</v>
      </c>
      <c r="I296" s="14">
        <f>'[1]TCE - ANEXO III - Preencher'!J305</f>
        <v>303.47040000000004</v>
      </c>
      <c r="J296" s="14">
        <f>'[1]TCE - ANEXO III - Preencher'!K305</f>
        <v>0</v>
      </c>
      <c r="K296" s="15">
        <f>'[1]TCE - ANEXO III - Preencher'!L305</f>
        <v>71.443564530289706</v>
      </c>
      <c r="L296" s="15">
        <f>'[1]TCE - ANEXO III - Preencher'!M305</f>
        <v>1.64</v>
      </c>
      <c r="M296" s="15">
        <f t="shared" si="25"/>
        <v>69.803564530289705</v>
      </c>
      <c r="N296" s="15">
        <f>'[1]TCE - ANEXO III - Preencher'!O305</f>
        <v>1.7740445126630799</v>
      </c>
      <c r="O296" s="15">
        <f>'[1]TCE - ANEXO III - Preencher'!P305</f>
        <v>0</v>
      </c>
      <c r="P296" s="16">
        <f t="shared" si="26"/>
        <v>1.7740445126630799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1563.94</v>
      </c>
      <c r="Y296" s="15">
        <f>'[1]TCE - ANEXO III - Preencher'!Z305</f>
        <v>0</v>
      </c>
      <c r="Z296" s="16">
        <f t="shared" si="29"/>
        <v>1563.94</v>
      </c>
      <c r="AA296" s="17" t="str">
        <f>IF('[1]TCE - ANEXO III - Preencher'!AB305="","",'[1]TCE - ANEXO III - Preencher'!AB305)</f>
        <v>PISO ENFERMAGEM</v>
      </c>
      <c r="AB296" s="15">
        <f t="shared" si="24"/>
        <v>1938.9880090429529</v>
      </c>
    </row>
    <row r="297" spans="1:28" x14ac:dyDescent="0.25">
      <c r="A297" s="8">
        <f>IFERROR(VLOOKUP(B297,'[1]DADOS (OCULTAR)'!$Q$3:$S$136,3,0),"")</f>
        <v>10739225002323</v>
      </c>
      <c r="B297" s="9" t="str">
        <f>'[1]TCE - ANEXO III - Preencher'!C306</f>
        <v>HOSPITAL DOM MALAN - CG Nº 027/2022</v>
      </c>
      <c r="C297" s="10"/>
      <c r="D297" s="11" t="str">
        <f>'[1]TCE - ANEXO III - Preencher'!E306</f>
        <v>DEBORA IANE RODRIGUES DOS REIS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>
        <f>IF('[1]TCE - ANEXO III - Preencher'!H306="","",'[1]TCE - ANEXO III - Preencher'!H306)</f>
        <v>46143</v>
      </c>
      <c r="H297" s="14">
        <f>'[1]TCE - ANEXO III - Preencher'!I306</f>
        <v>0</v>
      </c>
      <c r="I297" s="14">
        <f>'[1]TCE - ANEXO III - Preencher'!J306</f>
        <v>312.34880000000004</v>
      </c>
      <c r="J297" s="14">
        <f>'[1]TCE - ANEXO III - Preencher'!K306</f>
        <v>0</v>
      </c>
      <c r="K297" s="15">
        <f>'[1]TCE - ANEXO III - Preencher'!L306</f>
        <v>71.443564530289706</v>
      </c>
      <c r="L297" s="15">
        <f>'[1]TCE - ANEXO III - Preencher'!M306</f>
        <v>1.31</v>
      </c>
      <c r="M297" s="15">
        <f t="shared" si="25"/>
        <v>70.133564530289703</v>
      </c>
      <c r="N297" s="15">
        <f>'[1]TCE - ANEXO III - Preencher'!O306</f>
        <v>1.7740445126630799</v>
      </c>
      <c r="O297" s="15">
        <f>'[1]TCE - ANEXO III - Preencher'!P306</f>
        <v>0</v>
      </c>
      <c r="P297" s="16">
        <f t="shared" si="26"/>
        <v>1.7740445126630799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1563.94</v>
      </c>
      <c r="Y297" s="15">
        <f>'[1]TCE - ANEXO III - Preencher'!Z306</f>
        <v>0</v>
      </c>
      <c r="Z297" s="16">
        <f t="shared" si="29"/>
        <v>1563.94</v>
      </c>
      <c r="AA297" s="17" t="str">
        <f>IF('[1]TCE - ANEXO III - Preencher'!AB306="","",'[1]TCE - ANEXO III - Preencher'!AB306)</f>
        <v>PISO ENFERMAGEM</v>
      </c>
      <c r="AB297" s="15">
        <f t="shared" si="24"/>
        <v>1948.1964090429528</v>
      </c>
    </row>
    <row r="298" spans="1:28" x14ac:dyDescent="0.25">
      <c r="A298" s="8">
        <f>IFERROR(VLOOKUP(B298,'[1]DADOS (OCULTAR)'!$Q$3:$S$136,3,0),"")</f>
        <v>10739225002323</v>
      </c>
      <c r="B298" s="9" t="str">
        <f>'[1]TCE - ANEXO III - Preencher'!C307</f>
        <v>HOSPITAL DOM MALAN - CG Nº 027/2022</v>
      </c>
      <c r="C298" s="10"/>
      <c r="D298" s="11" t="str">
        <f>'[1]TCE - ANEXO III - Preencher'!E307</f>
        <v>DEBORA SILVA OLIVEIRA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46143</v>
      </c>
      <c r="H298" s="14">
        <f>'[1]TCE - ANEXO III - Preencher'!I307</f>
        <v>0</v>
      </c>
      <c r="I298" s="14">
        <f>'[1]TCE - ANEXO III - Preencher'!J307</f>
        <v>313.5856</v>
      </c>
      <c r="J298" s="14">
        <f>'[1]TCE - ANEXO III - Preencher'!K307</f>
        <v>0</v>
      </c>
      <c r="K298" s="15">
        <f>'[1]TCE - ANEXO III - Preencher'!L307</f>
        <v>71.443564530289706</v>
      </c>
      <c r="L298" s="15">
        <f>'[1]TCE - ANEXO III - Preencher'!M307</f>
        <v>1.64</v>
      </c>
      <c r="M298" s="15">
        <f t="shared" si="25"/>
        <v>69.803564530289705</v>
      </c>
      <c r="N298" s="15">
        <f>'[1]TCE - ANEXO III - Preencher'!O307</f>
        <v>1.7740445126630799</v>
      </c>
      <c r="O298" s="15">
        <f>'[1]TCE - ANEXO III - Preencher'!P307</f>
        <v>0</v>
      </c>
      <c r="P298" s="16">
        <f t="shared" si="26"/>
        <v>1.7740445126630799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1563.94</v>
      </c>
      <c r="Y298" s="15">
        <f>'[1]TCE - ANEXO III - Preencher'!Z307</f>
        <v>0</v>
      </c>
      <c r="Z298" s="16">
        <f t="shared" si="29"/>
        <v>1563.94</v>
      </c>
      <c r="AA298" s="17" t="str">
        <f>IF('[1]TCE - ANEXO III - Preencher'!AB307="","",'[1]TCE - ANEXO III - Preencher'!AB307)</f>
        <v>PISO ENFERMAGEM</v>
      </c>
      <c r="AB298" s="15">
        <f t="shared" si="24"/>
        <v>1949.1032090429528</v>
      </c>
    </row>
    <row r="299" spans="1:28" x14ac:dyDescent="0.25">
      <c r="A299" s="8">
        <f>IFERROR(VLOOKUP(B299,'[1]DADOS (OCULTAR)'!$Q$3:$S$136,3,0),"")</f>
        <v>10739225002323</v>
      </c>
      <c r="B299" s="9" t="str">
        <f>'[1]TCE - ANEXO III - Preencher'!C308</f>
        <v>HOSPITAL DOM MALAN - CG Nº 027/2022</v>
      </c>
      <c r="C299" s="10"/>
      <c r="D299" s="11" t="str">
        <f>'[1]TCE - ANEXO III - Preencher'!E308</f>
        <v>DEBORA THAIS MARTINS BEZERRA BASTOS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2251-50</v>
      </c>
      <c r="G299" s="13">
        <f>IF('[1]TCE - ANEXO III - Preencher'!H308="","",'[1]TCE - ANEXO III - Preencher'!H308)</f>
        <v>46143</v>
      </c>
      <c r="H299" s="14">
        <f>'[1]TCE - ANEXO III - Preencher'!I308</f>
        <v>0</v>
      </c>
      <c r="I299" s="14">
        <f>'[1]TCE - ANEXO III - Preencher'!J308</f>
        <v>1867.0832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1.7740445126630799</v>
      </c>
      <c r="O299" s="15">
        <f>'[1]TCE - ANEXO III - Preencher'!P308</f>
        <v>0</v>
      </c>
      <c r="P299" s="16">
        <f t="shared" si="26"/>
        <v>1.7740445126630799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1868.8572445126631</v>
      </c>
    </row>
    <row r="300" spans="1:28" x14ac:dyDescent="0.25">
      <c r="A300" s="8">
        <f>IFERROR(VLOOKUP(B300,'[1]DADOS (OCULTAR)'!$Q$3:$S$136,3,0),"")</f>
        <v>10739225002323</v>
      </c>
      <c r="B300" s="9" t="str">
        <f>'[1]TCE - ANEXO III - Preencher'!C309</f>
        <v>HOSPITAL DOM MALAN - CG Nº 027/2022</v>
      </c>
      <c r="C300" s="10"/>
      <c r="D300" s="11" t="str">
        <f>'[1]TCE - ANEXO III - Preencher'!E309</f>
        <v>DEBORA VICENTE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46143</v>
      </c>
      <c r="H300" s="14">
        <f>'[1]TCE - ANEXO III - Preencher'!I309</f>
        <v>0</v>
      </c>
      <c r="I300" s="14">
        <f>'[1]TCE - ANEXO III - Preencher'!J309</f>
        <v>282.21840000000003</v>
      </c>
      <c r="J300" s="14">
        <f>'[1]TCE - ANEXO III - Preencher'!K309</f>
        <v>0</v>
      </c>
      <c r="K300" s="15">
        <f>'[1]TCE - ANEXO III - Preencher'!L309</f>
        <v>71.443564530289706</v>
      </c>
      <c r="L300" s="15">
        <f>'[1]TCE - ANEXO III - Preencher'!M309</f>
        <v>1.64</v>
      </c>
      <c r="M300" s="15">
        <f t="shared" si="25"/>
        <v>69.803564530289705</v>
      </c>
      <c r="N300" s="15">
        <f>'[1]TCE - ANEXO III - Preencher'!O309</f>
        <v>1.7740445126630799</v>
      </c>
      <c r="O300" s="15">
        <f>'[1]TCE - ANEXO III - Preencher'!P309</f>
        <v>0</v>
      </c>
      <c r="P300" s="16">
        <f t="shared" si="26"/>
        <v>1.7740445126630799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1563.94</v>
      </c>
      <c r="Y300" s="15">
        <f>'[1]TCE - ANEXO III - Preencher'!Z309</f>
        <v>0</v>
      </c>
      <c r="Z300" s="16">
        <f t="shared" si="29"/>
        <v>1563.94</v>
      </c>
      <c r="AA300" s="17" t="str">
        <f>IF('[1]TCE - ANEXO III - Preencher'!AB309="","",'[1]TCE - ANEXO III - Preencher'!AB309)</f>
        <v>PISO ENFERMAGEM</v>
      </c>
      <c r="AB300" s="15">
        <f t="shared" si="24"/>
        <v>1917.7360090429529</v>
      </c>
    </row>
    <row r="301" spans="1:28" x14ac:dyDescent="0.25">
      <c r="A301" s="8">
        <f>IFERROR(VLOOKUP(B301,'[1]DADOS (OCULTAR)'!$Q$3:$S$136,3,0),"")</f>
        <v>10739225002323</v>
      </c>
      <c r="B301" s="9" t="str">
        <f>'[1]TCE - ANEXO III - Preencher'!C310</f>
        <v>HOSPITAL DOM MALAN - CG Nº 027/2022</v>
      </c>
      <c r="C301" s="10"/>
      <c r="D301" s="11" t="str">
        <f>'[1]TCE - ANEXO III - Preencher'!E310</f>
        <v>DEIGINA STANELAIDE DE SOUZA OLIVEIRA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5134-30</v>
      </c>
      <c r="G301" s="13">
        <f>IF('[1]TCE - ANEXO III - Preencher'!H310="","",'[1]TCE - ANEXO III - Preencher'!H310)</f>
        <v>46143</v>
      </c>
      <c r="H301" s="14">
        <f>'[1]TCE - ANEXO III - Preencher'!I310</f>
        <v>0</v>
      </c>
      <c r="I301" s="14">
        <f>'[1]TCE - ANEXO III - Preencher'!J310</f>
        <v>145.24160000000001</v>
      </c>
      <c r="J301" s="14">
        <f>'[1]TCE - ANEXO III - Preencher'!K310</f>
        <v>0</v>
      </c>
      <c r="K301" s="15">
        <f>'[1]TCE - ANEXO III - Preencher'!L310</f>
        <v>71.443564530289706</v>
      </c>
      <c r="L301" s="15">
        <f>'[1]TCE - ANEXO III - Preencher'!M310</f>
        <v>1.51</v>
      </c>
      <c r="M301" s="15">
        <f t="shared" si="25"/>
        <v>69.933564530289701</v>
      </c>
      <c r="N301" s="15">
        <f>'[1]TCE - ANEXO III - Preencher'!O310</f>
        <v>1.7740445126630799</v>
      </c>
      <c r="O301" s="15">
        <f>'[1]TCE - ANEXO III - Preencher'!P310</f>
        <v>0</v>
      </c>
      <c r="P301" s="16">
        <f t="shared" si="26"/>
        <v>1.7740445126630799</v>
      </c>
      <c r="Q301" s="15">
        <f>'[1]TCE - ANEXO III - Preencher'!R310</f>
        <v>187.71394230769201</v>
      </c>
      <c r="R301" s="15">
        <f>'[1]TCE - ANEXO III - Preencher'!S310</f>
        <v>90.78</v>
      </c>
      <c r="S301" s="16">
        <f t="shared" si="27"/>
        <v>96.933942307692007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313.88315135064477</v>
      </c>
    </row>
    <row r="302" spans="1:28" x14ac:dyDescent="0.25">
      <c r="A302" s="8">
        <f>IFERROR(VLOOKUP(B302,'[1]DADOS (OCULTAR)'!$Q$3:$S$136,3,0),"")</f>
        <v>10739225002323</v>
      </c>
      <c r="B302" s="9" t="str">
        <f>'[1]TCE - ANEXO III - Preencher'!C311</f>
        <v>HOSPITAL DOM MALAN - CG Nº 027/2022</v>
      </c>
      <c r="C302" s="10"/>
      <c r="D302" s="11" t="str">
        <f>'[1]TCE - ANEXO III - Preencher'!E311</f>
        <v>DEILANE SANTOS CRUZ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2235-05</v>
      </c>
      <c r="G302" s="13">
        <f>IF('[1]TCE - ANEXO III - Preencher'!H311="","",'[1]TCE - ANEXO III - Preencher'!H311)</f>
        <v>46143</v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1.7740445126630799</v>
      </c>
      <c r="O302" s="15">
        <f>'[1]TCE - ANEXO III - Preencher'!P311</f>
        <v>0</v>
      </c>
      <c r="P302" s="16">
        <f t="shared" si="26"/>
        <v>1.7740445126630799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1.7740445126630799</v>
      </c>
    </row>
    <row r="303" spans="1:28" x14ac:dyDescent="0.25">
      <c r="A303" s="8">
        <f>IFERROR(VLOOKUP(B303,'[1]DADOS (OCULTAR)'!$Q$3:$S$136,3,0),"")</f>
        <v>10739225002323</v>
      </c>
      <c r="B303" s="9" t="str">
        <f>'[1]TCE - ANEXO III - Preencher'!C312</f>
        <v>HOSPITAL DOM MALAN - CG Nº 027/2022</v>
      </c>
      <c r="C303" s="10"/>
      <c r="D303" s="11" t="str">
        <f>'[1]TCE - ANEXO III - Preencher'!E312</f>
        <v>DEISE MARTINS DA SILVA CRUZ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46143</v>
      </c>
      <c r="H303" s="14">
        <f>'[1]TCE - ANEXO III - Preencher'!I312</f>
        <v>0</v>
      </c>
      <c r="I303" s="14">
        <f>'[1]TCE - ANEXO III - Preencher'!J312</f>
        <v>282.21840000000003</v>
      </c>
      <c r="J303" s="14">
        <f>'[1]TCE - ANEXO III - Preencher'!K312</f>
        <v>0</v>
      </c>
      <c r="K303" s="15">
        <f>'[1]TCE - ANEXO III - Preencher'!L312</f>
        <v>71.443564530289706</v>
      </c>
      <c r="L303" s="15">
        <f>'[1]TCE - ANEXO III - Preencher'!M312</f>
        <v>1.64</v>
      </c>
      <c r="M303" s="15">
        <f t="shared" si="25"/>
        <v>69.803564530289705</v>
      </c>
      <c r="N303" s="15">
        <f>'[1]TCE - ANEXO III - Preencher'!O312</f>
        <v>1.7740445126630799</v>
      </c>
      <c r="O303" s="15">
        <f>'[1]TCE - ANEXO III - Preencher'!P312</f>
        <v>0</v>
      </c>
      <c r="P303" s="16">
        <f t="shared" si="26"/>
        <v>1.7740445126630799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81.02</v>
      </c>
      <c r="U303" s="15">
        <f>'[1]TCE - ANEXO III - Preencher'!V312</f>
        <v>0</v>
      </c>
      <c r="V303" s="16">
        <f t="shared" si="28"/>
        <v>81.02</v>
      </c>
      <c r="W303" s="17" t="str">
        <f>IF('[1]TCE - ANEXO III - Preencher'!X312="","",'[1]TCE - ANEXO III - Preencher'!X312)</f>
        <v>AUXILIO CRECHE</v>
      </c>
      <c r="X303" s="15">
        <f>'[1]TCE - ANEXO III - Preencher'!Y312</f>
        <v>1563.94</v>
      </c>
      <c r="Y303" s="15">
        <f>'[1]TCE - ANEXO III - Preencher'!Z312</f>
        <v>0</v>
      </c>
      <c r="Z303" s="16">
        <f t="shared" si="29"/>
        <v>1563.94</v>
      </c>
      <c r="AA303" s="17" t="str">
        <f>IF('[1]TCE - ANEXO III - Preencher'!AB312="","",'[1]TCE - ANEXO III - Preencher'!AB312)</f>
        <v>PISO ENFERMAGEM</v>
      </c>
      <c r="AB303" s="15">
        <f t="shared" si="24"/>
        <v>1998.7560090429529</v>
      </c>
    </row>
    <row r="304" spans="1:28" x14ac:dyDescent="0.25">
      <c r="A304" s="8">
        <f>IFERROR(VLOOKUP(B304,'[1]DADOS (OCULTAR)'!$Q$3:$S$136,3,0),"")</f>
        <v>10739225002323</v>
      </c>
      <c r="B304" s="9" t="str">
        <f>'[1]TCE - ANEXO III - Preencher'!C313</f>
        <v>HOSPITAL DOM MALAN - CG Nº 027/2022</v>
      </c>
      <c r="C304" s="10"/>
      <c r="D304" s="11" t="str">
        <f>'[1]TCE - ANEXO III - Preencher'!E313</f>
        <v>DEISE SILVA DE OLIVEIRA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>
        <f>IF('[1]TCE - ANEXO III - Preencher'!H313="","",'[1]TCE - ANEXO III - Preencher'!H313)</f>
        <v>46143</v>
      </c>
      <c r="H304" s="14">
        <f>'[1]TCE - ANEXO III - Preencher'!I313</f>
        <v>0</v>
      </c>
      <c r="I304" s="14">
        <f>'[1]TCE - ANEXO III - Preencher'!J313</f>
        <v>296.83440000000002</v>
      </c>
      <c r="J304" s="14">
        <f>'[1]TCE - ANEXO III - Preencher'!K313</f>
        <v>0</v>
      </c>
      <c r="K304" s="15">
        <f>'[1]TCE - ANEXO III - Preencher'!L313</f>
        <v>71.443564530289706</v>
      </c>
      <c r="L304" s="15">
        <f>'[1]TCE - ANEXO III - Preencher'!M313</f>
        <v>1.53</v>
      </c>
      <c r="M304" s="15">
        <f t="shared" si="25"/>
        <v>69.913564530289705</v>
      </c>
      <c r="N304" s="15">
        <f>'[1]TCE - ANEXO III - Preencher'!O313</f>
        <v>1.7740445126630799</v>
      </c>
      <c r="O304" s="15">
        <f>'[1]TCE - ANEXO III - Preencher'!P313</f>
        <v>0</v>
      </c>
      <c r="P304" s="16">
        <f t="shared" si="26"/>
        <v>1.7740445126630799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1563.94</v>
      </c>
      <c r="Y304" s="15">
        <f>'[1]TCE - ANEXO III - Preencher'!Z313</f>
        <v>0</v>
      </c>
      <c r="Z304" s="16">
        <f t="shared" si="29"/>
        <v>1563.94</v>
      </c>
      <c r="AA304" s="17" t="str">
        <f>IF('[1]TCE - ANEXO III - Preencher'!AB313="","",'[1]TCE - ANEXO III - Preencher'!AB313)</f>
        <v>PISO ENFERMAGEM</v>
      </c>
      <c r="AB304" s="15">
        <f t="shared" si="24"/>
        <v>1932.4620090429528</v>
      </c>
    </row>
    <row r="305" spans="1:28" x14ac:dyDescent="0.25">
      <c r="A305" s="8">
        <f>IFERROR(VLOOKUP(B305,'[1]DADOS (OCULTAR)'!$Q$3:$S$136,3,0),"")</f>
        <v>10739225002323</v>
      </c>
      <c r="B305" s="9" t="str">
        <f>'[1]TCE - ANEXO III - Preencher'!C314</f>
        <v>HOSPITAL DOM MALAN - CG Nº 027/2022</v>
      </c>
      <c r="C305" s="10"/>
      <c r="D305" s="11" t="str">
        <f>'[1]TCE - ANEXO III - Preencher'!E314</f>
        <v>DEISY ANNY RODRIGUES BRANDAO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2235-05</v>
      </c>
      <c r="G305" s="13">
        <f>IF('[1]TCE - ANEXO III - Preencher'!H314="","",'[1]TCE - ANEXO III - Preencher'!H314)</f>
        <v>46143</v>
      </c>
      <c r="H305" s="14">
        <f>'[1]TCE - ANEXO III - Preencher'!I314</f>
        <v>0</v>
      </c>
      <c r="I305" s="14">
        <f>'[1]TCE - ANEXO III - Preencher'!J314</f>
        <v>401.48480000000006</v>
      </c>
      <c r="J305" s="14">
        <f>'[1]TCE - ANEXO III - Preencher'!K314</f>
        <v>0</v>
      </c>
      <c r="K305" s="15">
        <f>'[1]TCE - ANEXO III - Preencher'!L314</f>
        <v>71.443564530289706</v>
      </c>
      <c r="L305" s="15">
        <f>'[1]TCE - ANEXO III - Preencher'!M314</f>
        <v>2.12</v>
      </c>
      <c r="M305" s="15">
        <f t="shared" si="25"/>
        <v>69.323564530289701</v>
      </c>
      <c r="N305" s="15">
        <f>'[1]TCE - ANEXO III - Preencher'!O314</f>
        <v>1.7740445126630799</v>
      </c>
      <c r="O305" s="15">
        <f>'[1]TCE - ANEXO III - Preencher'!P314</f>
        <v>0</v>
      </c>
      <c r="P305" s="16">
        <f t="shared" si="26"/>
        <v>1.7740445126630799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2038.58</v>
      </c>
      <c r="Y305" s="15">
        <f>'[1]TCE - ANEXO III - Preencher'!Z314</f>
        <v>0</v>
      </c>
      <c r="Z305" s="16">
        <f t="shared" si="29"/>
        <v>2038.58</v>
      </c>
      <c r="AA305" s="17" t="str">
        <f>IF('[1]TCE - ANEXO III - Preencher'!AB314="","",'[1]TCE - ANEXO III - Preencher'!AB314)</f>
        <v>PISO ENFERMAGEM</v>
      </c>
      <c r="AB305" s="15">
        <f t="shared" si="24"/>
        <v>2511.1624090429527</v>
      </c>
    </row>
    <row r="306" spans="1:28" x14ac:dyDescent="0.25">
      <c r="A306" s="8">
        <f>IFERROR(VLOOKUP(B306,'[1]DADOS (OCULTAR)'!$Q$3:$S$136,3,0),"")</f>
        <v>10739225002323</v>
      </c>
      <c r="B306" s="9" t="str">
        <f>'[1]TCE - ANEXO III - Preencher'!C315</f>
        <v>HOSPITAL DOM MALAN - CG Nº 027/2022</v>
      </c>
      <c r="C306" s="10"/>
      <c r="D306" s="11" t="str">
        <f>'[1]TCE - ANEXO III - Preencher'!E315</f>
        <v>DELBA LUCAS DE BARROS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5174-10</v>
      </c>
      <c r="G306" s="13">
        <f>IF('[1]TCE - ANEXO III - Preencher'!H315="","",'[1]TCE - ANEXO III - Preencher'!H315)</f>
        <v>46143</v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1.7740445126630799</v>
      </c>
      <c r="O306" s="15">
        <f>'[1]TCE - ANEXO III - Preencher'!P315</f>
        <v>0</v>
      </c>
      <c r="P306" s="16">
        <f t="shared" si="26"/>
        <v>1.7740445126630799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1.7740445126630799</v>
      </c>
    </row>
    <row r="307" spans="1:28" x14ac:dyDescent="0.25">
      <c r="A307" s="8">
        <f>IFERROR(VLOOKUP(B307,'[1]DADOS (OCULTAR)'!$Q$3:$S$136,3,0),"")</f>
        <v>10739225002323</v>
      </c>
      <c r="B307" s="9" t="str">
        <f>'[1]TCE - ANEXO III - Preencher'!C316</f>
        <v>HOSPITAL DOM MALAN - CG Nº 027/2022</v>
      </c>
      <c r="C307" s="10"/>
      <c r="D307" s="11" t="str">
        <f>'[1]TCE - ANEXO III - Preencher'!E316</f>
        <v>DELICIA DE JESUS RODRIGUES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46143</v>
      </c>
      <c r="H307" s="14">
        <f>'[1]TCE - ANEXO III - Preencher'!I316</f>
        <v>0</v>
      </c>
      <c r="I307" s="14">
        <f>'[1]TCE - ANEXO III - Preencher'!J316</f>
        <v>311.93360000000001</v>
      </c>
      <c r="J307" s="14">
        <f>'[1]TCE - ANEXO III - Preencher'!K316</f>
        <v>0</v>
      </c>
      <c r="K307" s="15">
        <f>'[1]TCE - ANEXO III - Preencher'!L316</f>
        <v>71.443564530289706</v>
      </c>
      <c r="L307" s="15">
        <f>'[1]TCE - ANEXO III - Preencher'!M316</f>
        <v>1.64</v>
      </c>
      <c r="M307" s="15">
        <f t="shared" si="25"/>
        <v>69.803564530289705</v>
      </c>
      <c r="N307" s="15">
        <f>'[1]TCE - ANEXO III - Preencher'!O316</f>
        <v>1.7740445126630799</v>
      </c>
      <c r="O307" s="15">
        <f>'[1]TCE - ANEXO III - Preencher'!P316</f>
        <v>0</v>
      </c>
      <c r="P307" s="16">
        <f t="shared" si="26"/>
        <v>1.7740445126630799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1563.94</v>
      </c>
      <c r="Y307" s="15">
        <f>'[1]TCE - ANEXO III - Preencher'!Z316</f>
        <v>0</v>
      </c>
      <c r="Z307" s="16">
        <f t="shared" si="29"/>
        <v>1563.94</v>
      </c>
      <c r="AA307" s="17" t="str">
        <f>IF('[1]TCE - ANEXO III - Preencher'!AB316="","",'[1]TCE - ANEXO III - Preencher'!AB316)</f>
        <v>PISO ENFERMAGEM</v>
      </c>
      <c r="AB307" s="15">
        <f t="shared" si="24"/>
        <v>1947.4512090429528</v>
      </c>
    </row>
    <row r="308" spans="1:28" x14ac:dyDescent="0.25">
      <c r="A308" s="8">
        <f>IFERROR(VLOOKUP(B308,'[1]DADOS (OCULTAR)'!$Q$3:$S$136,3,0),"")</f>
        <v>10739225002323</v>
      </c>
      <c r="B308" s="9" t="str">
        <f>'[1]TCE - ANEXO III - Preencher'!C317</f>
        <v>HOSPITAL DOM MALAN - CG Nº 027/2022</v>
      </c>
      <c r="C308" s="10"/>
      <c r="D308" s="11" t="str">
        <f>'[1]TCE - ANEXO III - Preencher'!E317</f>
        <v>DELMA GONÇALVES RIBEIRO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46143</v>
      </c>
      <c r="H308" s="14">
        <f>'[1]TCE - ANEXO III - Preencher'!I317</f>
        <v>0</v>
      </c>
      <c r="I308" s="14">
        <f>'[1]TCE - ANEXO III - Preencher'!J317</f>
        <v>318.16320000000002</v>
      </c>
      <c r="J308" s="14">
        <f>'[1]TCE - ANEXO III - Preencher'!K317</f>
        <v>0</v>
      </c>
      <c r="K308" s="15">
        <f>'[1]TCE - ANEXO III - Preencher'!L317</f>
        <v>71.443564530289706</v>
      </c>
      <c r="L308" s="15">
        <f>'[1]TCE - ANEXO III - Preencher'!M317</f>
        <v>1.64</v>
      </c>
      <c r="M308" s="15">
        <f t="shared" si="25"/>
        <v>69.803564530289705</v>
      </c>
      <c r="N308" s="15">
        <f>'[1]TCE - ANEXO III - Preencher'!O317</f>
        <v>1.7740445126630799</v>
      </c>
      <c r="O308" s="15">
        <f>'[1]TCE - ANEXO III - Preencher'!P317</f>
        <v>0</v>
      </c>
      <c r="P308" s="16">
        <f t="shared" si="26"/>
        <v>1.7740445126630799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1563.94</v>
      </c>
      <c r="Y308" s="15">
        <f>'[1]TCE - ANEXO III - Preencher'!Z317</f>
        <v>0</v>
      </c>
      <c r="Z308" s="16">
        <f t="shared" si="29"/>
        <v>1563.94</v>
      </c>
      <c r="AA308" s="17" t="str">
        <f>IF('[1]TCE - ANEXO III - Preencher'!AB317="","",'[1]TCE - ANEXO III - Preencher'!AB317)</f>
        <v>PISO ENFERMAGEM</v>
      </c>
      <c r="AB308" s="15">
        <f t="shared" si="24"/>
        <v>1953.6808090429529</v>
      </c>
    </row>
    <row r="309" spans="1:28" x14ac:dyDescent="0.25">
      <c r="A309" s="8">
        <f>IFERROR(VLOOKUP(B309,'[1]DADOS (OCULTAR)'!$Q$3:$S$136,3,0),"")</f>
        <v>10739225002323</v>
      </c>
      <c r="B309" s="9" t="str">
        <f>'[1]TCE - ANEXO III - Preencher'!C318</f>
        <v>HOSPITAL DOM MALAN - CG Nº 027/2022</v>
      </c>
      <c r="C309" s="10"/>
      <c r="D309" s="11" t="str">
        <f>'[1]TCE - ANEXO III - Preencher'!E318</f>
        <v>DENILCA SOUTO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2235-05</v>
      </c>
      <c r="G309" s="13">
        <f>IF('[1]TCE - ANEXO III - Preencher'!H318="","",'[1]TCE - ANEXO III - Preencher'!H318)</f>
        <v>46143</v>
      </c>
      <c r="H309" s="14">
        <f>'[1]TCE - ANEXO III - Preencher'!I318</f>
        <v>0</v>
      </c>
      <c r="I309" s="14">
        <f>'[1]TCE - ANEXO III - Preencher'!J318</f>
        <v>348.06480000000005</v>
      </c>
      <c r="J309" s="14">
        <f>'[1]TCE - ANEXO III - Preencher'!K318</f>
        <v>0</v>
      </c>
      <c r="K309" s="15">
        <f>'[1]TCE - ANEXO III - Preencher'!L318</f>
        <v>71.443564530289706</v>
      </c>
      <c r="L309" s="15">
        <f>'[1]TCE - ANEXO III - Preencher'!M318</f>
        <v>2.12</v>
      </c>
      <c r="M309" s="15">
        <f t="shared" si="25"/>
        <v>69.323564530289701</v>
      </c>
      <c r="N309" s="15">
        <f>'[1]TCE - ANEXO III - Preencher'!O318</f>
        <v>1.7740445126630799</v>
      </c>
      <c r="O309" s="15">
        <f>'[1]TCE - ANEXO III - Preencher'!P318</f>
        <v>0</v>
      </c>
      <c r="P309" s="16">
        <f t="shared" si="26"/>
        <v>1.7740445126630799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1630.85</v>
      </c>
      <c r="Y309" s="15">
        <f>'[1]TCE - ANEXO III - Preencher'!Z318</f>
        <v>0</v>
      </c>
      <c r="Z309" s="16">
        <f t="shared" si="29"/>
        <v>1630.85</v>
      </c>
      <c r="AA309" s="17" t="str">
        <f>IF('[1]TCE - ANEXO III - Preencher'!AB318="","",'[1]TCE - ANEXO III - Preencher'!AB318)</f>
        <v>PISO ENFERMAGEM</v>
      </c>
      <c r="AB309" s="15">
        <f t="shared" si="24"/>
        <v>2050.0124090429526</v>
      </c>
    </row>
    <row r="310" spans="1:28" x14ac:dyDescent="0.25">
      <c r="A310" s="8">
        <f>IFERROR(VLOOKUP(B310,'[1]DADOS (OCULTAR)'!$Q$3:$S$136,3,0),"")</f>
        <v>10739225002323</v>
      </c>
      <c r="B310" s="9" t="str">
        <f>'[1]TCE - ANEXO III - Preencher'!C319</f>
        <v>HOSPITAL DOM MALAN - CG Nº 027/2022</v>
      </c>
      <c r="C310" s="10"/>
      <c r="D310" s="11" t="str">
        <f>'[1]TCE - ANEXO III - Preencher'!E319</f>
        <v>DENILSON TAVARES VIEIRA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5151-10</v>
      </c>
      <c r="G310" s="13">
        <f>IF('[1]TCE - ANEXO III - Preencher'!H319="","",'[1]TCE - ANEXO III - Preencher'!H319)</f>
        <v>46143</v>
      </c>
      <c r="H310" s="14">
        <f>'[1]TCE - ANEXO III - Preencher'!I319</f>
        <v>0</v>
      </c>
      <c r="I310" s="14">
        <f>'[1]TCE - ANEXO III - Preencher'!J319</f>
        <v>178.22400000000002</v>
      </c>
      <c r="J310" s="14">
        <f>'[1]TCE - ANEXO III - Preencher'!K319</f>
        <v>0</v>
      </c>
      <c r="K310" s="15">
        <f>'[1]TCE - ANEXO III - Preencher'!L319</f>
        <v>71.443564530289706</v>
      </c>
      <c r="L310" s="15">
        <f>'[1]TCE - ANEXO III - Preencher'!M319</f>
        <v>1.62</v>
      </c>
      <c r="M310" s="15">
        <f t="shared" si="25"/>
        <v>69.823564530289701</v>
      </c>
      <c r="N310" s="15">
        <f>'[1]TCE - ANEXO III - Preencher'!O319</f>
        <v>1.7740445126630799</v>
      </c>
      <c r="O310" s="15">
        <f>'[1]TCE - ANEXO III - Preencher'!P319</f>
        <v>0</v>
      </c>
      <c r="P310" s="16">
        <f t="shared" si="26"/>
        <v>1.7740445126630799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249.82160904295279</v>
      </c>
    </row>
    <row r="311" spans="1:28" x14ac:dyDescent="0.25">
      <c r="A311" s="8">
        <f>IFERROR(VLOOKUP(B311,'[1]DADOS (OCULTAR)'!$Q$3:$S$136,3,0),"")</f>
        <v>10739225002323</v>
      </c>
      <c r="B311" s="9" t="str">
        <f>'[1]TCE - ANEXO III - Preencher'!C320</f>
        <v>HOSPITAL DOM MALAN - CG Nº 027/2022</v>
      </c>
      <c r="C311" s="10"/>
      <c r="D311" s="11" t="str">
        <f>'[1]TCE - ANEXO III - Preencher'!E320</f>
        <v>DENISE CONCEIÇÃO NASCIMENTO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5132-20</v>
      </c>
      <c r="G311" s="13">
        <f>IF('[1]TCE - ANEXO III - Preencher'!H320="","",'[1]TCE - ANEXO III - Preencher'!H320)</f>
        <v>46143</v>
      </c>
      <c r="H311" s="14">
        <f>'[1]TCE - ANEXO III - Preencher'!I320</f>
        <v>0</v>
      </c>
      <c r="I311" s="14">
        <f>'[1]TCE - ANEXO III - Preencher'!J320</f>
        <v>155.61600000000001</v>
      </c>
      <c r="J311" s="14">
        <f>'[1]TCE - ANEXO III - Preencher'!K320</f>
        <v>0</v>
      </c>
      <c r="K311" s="15">
        <f>'[1]TCE - ANEXO III - Preencher'!L320</f>
        <v>71.443564530289706</v>
      </c>
      <c r="L311" s="15">
        <f>'[1]TCE - ANEXO III - Preencher'!M320</f>
        <v>1.62</v>
      </c>
      <c r="M311" s="15">
        <f t="shared" si="25"/>
        <v>69.823564530289701</v>
      </c>
      <c r="N311" s="15">
        <f>'[1]TCE - ANEXO III - Preencher'!O320</f>
        <v>1.7740445126630799</v>
      </c>
      <c r="O311" s="15">
        <f>'[1]TCE - ANEXO III - Preencher'!P320</f>
        <v>0</v>
      </c>
      <c r="P311" s="16">
        <f t="shared" si="26"/>
        <v>1.7740445126630799</v>
      </c>
      <c r="Q311" s="15">
        <f>'[1]TCE - ANEXO III - Preencher'!R320</f>
        <v>187.71394230769201</v>
      </c>
      <c r="R311" s="15">
        <f>'[1]TCE - ANEXO III - Preencher'!S320</f>
        <v>97.26</v>
      </c>
      <c r="S311" s="16">
        <f t="shared" si="27"/>
        <v>90.453942307692003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317.66755135064477</v>
      </c>
    </row>
    <row r="312" spans="1:28" x14ac:dyDescent="0.25">
      <c r="A312" s="8">
        <f>IFERROR(VLOOKUP(B312,'[1]DADOS (OCULTAR)'!$Q$3:$S$136,3,0),"")</f>
        <v>10739225002323</v>
      </c>
      <c r="B312" s="9" t="str">
        <f>'[1]TCE - ANEXO III - Preencher'!C321</f>
        <v>HOSPITAL DOM MALAN - CG Nº 027/2022</v>
      </c>
      <c r="C312" s="10"/>
      <c r="D312" s="11" t="str">
        <f>'[1]TCE - ANEXO III - Preencher'!E321</f>
        <v>DENISE DE AMORIM LOURA MACEDO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2234-05</v>
      </c>
      <c r="G312" s="13">
        <f>IF('[1]TCE - ANEXO III - Preencher'!H321="","",'[1]TCE - ANEXO III - Preencher'!H321)</f>
        <v>46143</v>
      </c>
      <c r="H312" s="14">
        <f>'[1]TCE - ANEXO III - Preencher'!I321</f>
        <v>0</v>
      </c>
      <c r="I312" s="14">
        <f>'[1]TCE - ANEXO III - Preencher'!J321</f>
        <v>338.95519999999999</v>
      </c>
      <c r="J312" s="14">
        <f>'[1]TCE - ANEXO III - Preencher'!K321</f>
        <v>0</v>
      </c>
      <c r="K312" s="15">
        <f>'[1]TCE - ANEXO III - Preencher'!L321</f>
        <v>71.443564530289706</v>
      </c>
      <c r="L312" s="15">
        <f>'[1]TCE - ANEXO III - Preencher'!M321</f>
        <v>3.55</v>
      </c>
      <c r="M312" s="15">
        <f t="shared" si="25"/>
        <v>67.893564530289709</v>
      </c>
      <c r="N312" s="15">
        <f>'[1]TCE - ANEXO III - Preencher'!O321</f>
        <v>1.7740445126630799</v>
      </c>
      <c r="O312" s="15">
        <f>'[1]TCE - ANEXO III - Preencher'!P321</f>
        <v>0</v>
      </c>
      <c r="P312" s="16">
        <f t="shared" si="26"/>
        <v>1.7740445126630799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184.07</v>
      </c>
      <c r="U312" s="15">
        <f>'[1]TCE - ANEXO III - Preencher'!V321</f>
        <v>0</v>
      </c>
      <c r="V312" s="16">
        <f t="shared" si="28"/>
        <v>184.07</v>
      </c>
      <c r="W312" s="17" t="str">
        <f>IF('[1]TCE - ANEXO III - Preencher'!X321="","",'[1]TCE - ANEXO III - Preencher'!X321)</f>
        <v>AUXILIO CRECHE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592.69280904295283</v>
      </c>
    </row>
    <row r="313" spans="1:28" x14ac:dyDescent="0.25">
      <c r="A313" s="8">
        <f>IFERROR(VLOOKUP(B313,'[1]DADOS (OCULTAR)'!$Q$3:$S$136,3,0),"")</f>
        <v>10739225002323</v>
      </c>
      <c r="B313" s="9" t="str">
        <f>'[1]TCE - ANEXO III - Preencher'!C322</f>
        <v>HOSPITAL DOM MALAN - CG Nº 027/2022</v>
      </c>
      <c r="C313" s="10"/>
      <c r="D313" s="11" t="str">
        <f>'[1]TCE - ANEXO III - Preencher'!E322</f>
        <v>DENISE IVONETE GONCALVES LEITE SA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46143</v>
      </c>
      <c r="H313" s="14">
        <f>'[1]TCE - ANEXO III - Preencher'!I322</f>
        <v>0</v>
      </c>
      <c r="I313" s="14">
        <f>'[1]TCE - ANEXO III - Preencher'!J322</f>
        <v>315.84960000000001</v>
      </c>
      <c r="J313" s="14">
        <f>'[1]TCE - ANEXO III - Preencher'!K322</f>
        <v>0</v>
      </c>
      <c r="K313" s="15">
        <f>'[1]TCE - ANEXO III - Preencher'!L322</f>
        <v>71.443564530289706</v>
      </c>
      <c r="L313" s="15">
        <f>'[1]TCE - ANEXO III - Preencher'!M322</f>
        <v>1.64</v>
      </c>
      <c r="M313" s="15">
        <f t="shared" si="25"/>
        <v>69.803564530289705</v>
      </c>
      <c r="N313" s="15">
        <f>'[1]TCE - ANEXO III - Preencher'!O322</f>
        <v>1.7740445126630799</v>
      </c>
      <c r="O313" s="15">
        <f>'[1]TCE - ANEXO III - Preencher'!P322</f>
        <v>0</v>
      </c>
      <c r="P313" s="16">
        <f t="shared" si="26"/>
        <v>1.7740445126630799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81.02</v>
      </c>
      <c r="U313" s="15">
        <f>'[1]TCE - ANEXO III - Preencher'!V322</f>
        <v>0</v>
      </c>
      <c r="V313" s="16">
        <f t="shared" si="28"/>
        <v>81.02</v>
      </c>
      <c r="W313" s="17" t="str">
        <f>IF('[1]TCE - ANEXO III - Preencher'!X322="","",'[1]TCE - ANEXO III - Preencher'!X322)</f>
        <v>AUXILIO CRECHE</v>
      </c>
      <c r="X313" s="15">
        <f>'[1]TCE - ANEXO III - Preencher'!Y322</f>
        <v>1563.94</v>
      </c>
      <c r="Y313" s="15">
        <f>'[1]TCE - ANEXO III - Preencher'!Z322</f>
        <v>0</v>
      </c>
      <c r="Z313" s="16">
        <f t="shared" si="29"/>
        <v>1563.94</v>
      </c>
      <c r="AA313" s="17" t="str">
        <f>IF('[1]TCE - ANEXO III - Preencher'!AB322="","",'[1]TCE - ANEXO III - Preencher'!AB322)</f>
        <v>PISO ENFERMAGEM</v>
      </c>
      <c r="AB313" s="15">
        <f t="shared" si="24"/>
        <v>2032.3872090429527</v>
      </c>
    </row>
    <row r="314" spans="1:28" x14ac:dyDescent="0.25">
      <c r="A314" s="8">
        <f>IFERROR(VLOOKUP(B314,'[1]DADOS (OCULTAR)'!$Q$3:$S$136,3,0),"")</f>
        <v>10739225002323</v>
      </c>
      <c r="B314" s="9" t="str">
        <f>'[1]TCE - ANEXO III - Preencher'!C323</f>
        <v>HOSPITAL DOM MALAN - CG Nº 027/2022</v>
      </c>
      <c r="C314" s="10"/>
      <c r="D314" s="11" t="str">
        <f>'[1]TCE - ANEXO III - Preencher'!E323</f>
        <v>DENIZA PEREIRA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46143</v>
      </c>
      <c r="H314" s="14">
        <f>'[1]TCE - ANEXO III - Preencher'!I323</f>
        <v>0</v>
      </c>
      <c r="I314" s="14">
        <f>'[1]TCE - ANEXO III - Preencher'!J323</f>
        <v>303.47040000000004</v>
      </c>
      <c r="J314" s="14">
        <f>'[1]TCE - ANEXO III - Preencher'!K323</f>
        <v>0</v>
      </c>
      <c r="K314" s="15">
        <f>'[1]TCE - ANEXO III - Preencher'!L323</f>
        <v>71.443564530289706</v>
      </c>
      <c r="L314" s="15">
        <f>'[1]TCE - ANEXO III - Preencher'!M323</f>
        <v>1.64</v>
      </c>
      <c r="M314" s="15">
        <f t="shared" si="25"/>
        <v>69.803564530289705</v>
      </c>
      <c r="N314" s="15">
        <f>'[1]TCE - ANEXO III - Preencher'!O323</f>
        <v>1.7740445126630799</v>
      </c>
      <c r="O314" s="15">
        <f>'[1]TCE - ANEXO III - Preencher'!P323</f>
        <v>0</v>
      </c>
      <c r="P314" s="16">
        <f t="shared" si="26"/>
        <v>1.7740445126630799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1563.94</v>
      </c>
      <c r="Y314" s="15">
        <f>'[1]TCE - ANEXO III - Preencher'!Z323</f>
        <v>0</v>
      </c>
      <c r="Z314" s="16">
        <f t="shared" si="29"/>
        <v>1563.94</v>
      </c>
      <c r="AA314" s="17" t="str">
        <f>IF('[1]TCE - ANEXO III - Preencher'!AB323="","",'[1]TCE - ANEXO III - Preencher'!AB323)</f>
        <v>PISO ENFERMAGEM</v>
      </c>
      <c r="AB314" s="15">
        <f t="shared" si="24"/>
        <v>1938.9880090429529</v>
      </c>
    </row>
    <row r="315" spans="1:28" x14ac:dyDescent="0.25">
      <c r="A315" s="8">
        <f>IFERROR(VLOOKUP(B315,'[1]DADOS (OCULTAR)'!$Q$3:$S$136,3,0),"")</f>
        <v>10739225002323</v>
      </c>
      <c r="B315" s="9" t="str">
        <f>'[1]TCE - ANEXO III - Preencher'!C324</f>
        <v>HOSPITAL DOM MALAN - CG Nº 027/2022</v>
      </c>
      <c r="C315" s="10"/>
      <c r="D315" s="11" t="str">
        <f>'[1]TCE - ANEXO III - Preencher'!E324</f>
        <v>DIANA NUNES DOS SANTOS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46143</v>
      </c>
      <c r="H315" s="14">
        <f>'[1]TCE - ANEXO III - Preencher'!I324</f>
        <v>0</v>
      </c>
      <c r="I315" s="14">
        <f>'[1]TCE - ANEXO III - Preencher'!J324</f>
        <v>314.52960000000002</v>
      </c>
      <c r="J315" s="14">
        <f>'[1]TCE - ANEXO III - Preencher'!K324</f>
        <v>0</v>
      </c>
      <c r="K315" s="15">
        <f>'[1]TCE - ANEXO III - Preencher'!L324</f>
        <v>71.443564530289706</v>
      </c>
      <c r="L315" s="15">
        <f>'[1]TCE - ANEXO III - Preencher'!M324</f>
        <v>1.31</v>
      </c>
      <c r="M315" s="15">
        <f t="shared" si="25"/>
        <v>70.133564530289703</v>
      </c>
      <c r="N315" s="15">
        <f>'[1]TCE - ANEXO III - Preencher'!O324</f>
        <v>1.7740445126630799</v>
      </c>
      <c r="O315" s="15">
        <f>'[1]TCE - ANEXO III - Preencher'!P324</f>
        <v>0</v>
      </c>
      <c r="P315" s="16">
        <f t="shared" si="26"/>
        <v>1.7740445126630799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1563.94</v>
      </c>
      <c r="Y315" s="15">
        <f>'[1]TCE - ANEXO III - Preencher'!Z324</f>
        <v>0</v>
      </c>
      <c r="Z315" s="16">
        <f t="shared" si="29"/>
        <v>1563.94</v>
      </c>
      <c r="AA315" s="17" t="str">
        <f>IF('[1]TCE - ANEXO III - Preencher'!AB324="","",'[1]TCE - ANEXO III - Preencher'!AB324)</f>
        <v>PISO ENFERMAGEM</v>
      </c>
      <c r="AB315" s="15">
        <f t="shared" si="24"/>
        <v>1950.3772090429529</v>
      </c>
    </row>
    <row r="316" spans="1:28" x14ac:dyDescent="0.25">
      <c r="A316" s="8">
        <f>IFERROR(VLOOKUP(B316,'[1]DADOS (OCULTAR)'!$Q$3:$S$136,3,0),"")</f>
        <v>10739225002323</v>
      </c>
      <c r="B316" s="9" t="str">
        <f>'[1]TCE - ANEXO III - Preencher'!C325</f>
        <v>HOSPITAL DOM MALAN - CG Nº 027/2022</v>
      </c>
      <c r="C316" s="10"/>
      <c r="D316" s="11" t="str">
        <f>'[1]TCE - ANEXO III - Preencher'!E325</f>
        <v>DIEGO GUIMARAES DE MELO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9101-05</v>
      </c>
      <c r="G316" s="13">
        <f>IF('[1]TCE - ANEXO III - Preencher'!H325="","",'[1]TCE - ANEXO III - Preencher'!H325)</f>
        <v>46143</v>
      </c>
      <c r="H316" s="14">
        <f>'[1]TCE - ANEXO III - Preencher'!I325</f>
        <v>0</v>
      </c>
      <c r="I316" s="14">
        <f>'[1]TCE - ANEXO III - Preencher'!J325</f>
        <v>433.9384</v>
      </c>
      <c r="J316" s="14">
        <f>'[1]TCE - ANEXO III - Preencher'!K325</f>
        <v>0</v>
      </c>
      <c r="K316" s="15">
        <f>'[1]TCE - ANEXO III - Preencher'!L325</f>
        <v>71.443564530289706</v>
      </c>
      <c r="L316" s="15">
        <f>'[1]TCE - ANEXO III - Preencher'!M325</f>
        <v>5.0999999999999996</v>
      </c>
      <c r="M316" s="15">
        <f t="shared" si="25"/>
        <v>66.343564530289711</v>
      </c>
      <c r="N316" s="15">
        <f>'[1]TCE - ANEXO III - Preencher'!O325</f>
        <v>1.7740445126630799</v>
      </c>
      <c r="O316" s="15">
        <f>'[1]TCE - ANEXO III - Preencher'!P325</f>
        <v>0</v>
      </c>
      <c r="P316" s="16">
        <f t="shared" si="26"/>
        <v>1.7740445126630799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502.05600904295278</v>
      </c>
    </row>
    <row r="317" spans="1:28" x14ac:dyDescent="0.25">
      <c r="A317" s="8">
        <f>IFERROR(VLOOKUP(B317,'[1]DADOS (OCULTAR)'!$Q$3:$S$136,3,0),"")</f>
        <v>10739225002323</v>
      </c>
      <c r="B317" s="9" t="str">
        <f>'[1]TCE - ANEXO III - Preencher'!C326</f>
        <v>HOSPITAL DOM MALAN - CG Nº 027/2022</v>
      </c>
      <c r="C317" s="10"/>
      <c r="D317" s="11" t="str">
        <f>'[1]TCE - ANEXO III - Preencher'!E326</f>
        <v>DIEGO RAVELLY DOS SANTOS CALLOU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>
        <f>IF('[1]TCE - ANEXO III - Preencher'!H326="","",'[1]TCE - ANEXO III - Preencher'!H326)</f>
        <v>46143</v>
      </c>
      <c r="H317" s="14">
        <f>'[1]TCE - ANEXO III - Preencher'!I326</f>
        <v>0</v>
      </c>
      <c r="I317" s="14">
        <f>'[1]TCE - ANEXO III - Preencher'!J326</f>
        <v>304.36</v>
      </c>
      <c r="J317" s="14">
        <f>'[1]TCE - ANEXO III - Preencher'!K326</f>
        <v>0</v>
      </c>
      <c r="K317" s="15">
        <f>'[1]TCE - ANEXO III - Preencher'!L326</f>
        <v>71.443564530289706</v>
      </c>
      <c r="L317" s="15">
        <f>'[1]TCE - ANEXO III - Preencher'!M326</f>
        <v>2.12</v>
      </c>
      <c r="M317" s="15">
        <f t="shared" si="25"/>
        <v>69.323564530289701</v>
      </c>
      <c r="N317" s="15">
        <f>'[1]TCE - ANEXO III - Preencher'!O326</f>
        <v>1.7740445126630799</v>
      </c>
      <c r="O317" s="15">
        <f>'[1]TCE - ANEXO III - Preencher'!P326</f>
        <v>0</v>
      </c>
      <c r="P317" s="16">
        <f t="shared" si="26"/>
        <v>1.7740445126630799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1359.0400000000002</v>
      </c>
      <c r="Y317" s="15">
        <f>'[1]TCE - ANEXO III - Preencher'!Z326</f>
        <v>0</v>
      </c>
      <c r="Z317" s="16">
        <f t="shared" si="29"/>
        <v>1359.0400000000002</v>
      </c>
      <c r="AA317" s="17" t="str">
        <f>IF('[1]TCE - ANEXO III - Preencher'!AB326="","",'[1]TCE - ANEXO III - Preencher'!AB326)</f>
        <v>PISO ENFERMAGEM</v>
      </c>
      <c r="AB317" s="15">
        <f t="shared" si="24"/>
        <v>1734.4976090429529</v>
      </c>
    </row>
    <row r="318" spans="1:28" x14ac:dyDescent="0.25">
      <c r="A318" s="8">
        <f>IFERROR(VLOOKUP(B318,'[1]DADOS (OCULTAR)'!$Q$3:$S$136,3,0),"")</f>
        <v>10739225002323</v>
      </c>
      <c r="B318" s="9" t="str">
        <f>'[1]TCE - ANEXO III - Preencher'!C327</f>
        <v>HOSPITAL DOM MALAN - CG Nº 027/2022</v>
      </c>
      <c r="C318" s="10"/>
      <c r="D318" s="11" t="str">
        <f>'[1]TCE - ANEXO III - Preencher'!E327</f>
        <v>DIHON EVANGELISTA DA COSTA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7823-20</v>
      </c>
      <c r="G318" s="13">
        <f>IF('[1]TCE - ANEXO III - Preencher'!H327="","",'[1]TCE - ANEXO III - Preencher'!H327)</f>
        <v>46143</v>
      </c>
      <c r="H318" s="14">
        <f>'[1]TCE - ANEXO III - Preencher'!I327</f>
        <v>0</v>
      </c>
      <c r="I318" s="14">
        <f>'[1]TCE - ANEXO III - Preencher'!J327</f>
        <v>197.21200000000002</v>
      </c>
      <c r="J318" s="14">
        <f>'[1]TCE - ANEXO III - Preencher'!K327</f>
        <v>0</v>
      </c>
      <c r="K318" s="15">
        <f>'[1]TCE - ANEXO III - Preencher'!L327</f>
        <v>71.443564530289706</v>
      </c>
      <c r="L318" s="15">
        <f>'[1]TCE - ANEXO III - Preencher'!M327</f>
        <v>1.88</v>
      </c>
      <c r="M318" s="15">
        <f t="shared" si="25"/>
        <v>69.56356453028971</v>
      </c>
      <c r="N318" s="15">
        <f>'[1]TCE - ANEXO III - Preencher'!O327</f>
        <v>1.7740445126630799</v>
      </c>
      <c r="O318" s="15">
        <f>'[1]TCE - ANEXO III - Preencher'!P327</f>
        <v>0</v>
      </c>
      <c r="P318" s="16">
        <f t="shared" si="26"/>
        <v>1.7740445126630799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268.5496090429528</v>
      </c>
    </row>
    <row r="319" spans="1:28" x14ac:dyDescent="0.25">
      <c r="A319" s="8">
        <f>IFERROR(VLOOKUP(B319,'[1]DADOS (OCULTAR)'!$Q$3:$S$136,3,0),"")</f>
        <v>10739225002323</v>
      </c>
      <c r="B319" s="9" t="str">
        <f>'[1]TCE - ANEXO III - Preencher'!C328</f>
        <v>HOSPITAL DOM MALAN - CG Nº 027/2022</v>
      </c>
      <c r="C319" s="10"/>
      <c r="D319" s="11" t="str">
        <f>'[1]TCE - ANEXO III - Preencher'!E328</f>
        <v>DILIANE DE SA FEITOSA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2516-05</v>
      </c>
      <c r="G319" s="13">
        <f>IF('[1]TCE - ANEXO III - Preencher'!H328="","",'[1]TCE - ANEXO III - Preencher'!H328)</f>
        <v>46143</v>
      </c>
      <c r="H319" s="14">
        <f>'[1]TCE - ANEXO III - Preencher'!I328</f>
        <v>0</v>
      </c>
      <c r="I319" s="14">
        <f>'[1]TCE - ANEXO III - Preencher'!J328</f>
        <v>237.79759999999999</v>
      </c>
      <c r="J319" s="14">
        <f>'[1]TCE - ANEXO III - Preencher'!K328</f>
        <v>0</v>
      </c>
      <c r="K319" s="15">
        <f>'[1]TCE - ANEXO III - Preencher'!L328</f>
        <v>71.443564530289706</v>
      </c>
      <c r="L319" s="15">
        <f>'[1]TCE - ANEXO III - Preencher'!M328</f>
        <v>2.65</v>
      </c>
      <c r="M319" s="15">
        <f t="shared" si="25"/>
        <v>68.7935645302897</v>
      </c>
      <c r="N319" s="15">
        <f>'[1]TCE - ANEXO III - Preencher'!O328</f>
        <v>1.7740445126630799</v>
      </c>
      <c r="O319" s="15">
        <f>'[1]TCE - ANEXO III - Preencher'!P328</f>
        <v>0</v>
      </c>
      <c r="P319" s="16">
        <f t="shared" si="26"/>
        <v>1.7740445126630799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308.36520904295276</v>
      </c>
    </row>
    <row r="320" spans="1:28" x14ac:dyDescent="0.25">
      <c r="A320" s="8">
        <f>IFERROR(VLOOKUP(B320,'[1]DADOS (OCULTAR)'!$Q$3:$S$136,3,0),"")</f>
        <v>10739225002323</v>
      </c>
      <c r="B320" s="9" t="str">
        <f>'[1]TCE - ANEXO III - Preencher'!C329</f>
        <v>HOSPITAL DOM MALAN - CG Nº 027/2022</v>
      </c>
      <c r="C320" s="10"/>
      <c r="D320" s="11" t="str">
        <f>'[1]TCE - ANEXO III - Preencher'!E329</f>
        <v>DILMA GOMES DA SILVA DANTAS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>
        <f>IF('[1]TCE - ANEXO III - Preencher'!H329="","",'[1]TCE - ANEXO III - Preencher'!H329)</f>
        <v>46143</v>
      </c>
      <c r="H320" s="14">
        <f>'[1]TCE - ANEXO III - Preencher'!I329</f>
        <v>0</v>
      </c>
      <c r="I320" s="14">
        <f>'[1]TCE - ANEXO III - Preencher'!J329</f>
        <v>282.21840000000003</v>
      </c>
      <c r="J320" s="14">
        <f>'[1]TCE - ANEXO III - Preencher'!K329</f>
        <v>0</v>
      </c>
      <c r="K320" s="15">
        <f>'[1]TCE - ANEXO III - Preencher'!L329</f>
        <v>71.443564530289706</v>
      </c>
      <c r="L320" s="15">
        <f>'[1]TCE - ANEXO III - Preencher'!M329</f>
        <v>1.64</v>
      </c>
      <c r="M320" s="15">
        <f t="shared" si="25"/>
        <v>69.803564530289705</v>
      </c>
      <c r="N320" s="15">
        <f>'[1]TCE - ANEXO III - Preencher'!O329</f>
        <v>1.7740445126630799</v>
      </c>
      <c r="O320" s="15">
        <f>'[1]TCE - ANEXO III - Preencher'!P329</f>
        <v>0</v>
      </c>
      <c r="P320" s="16">
        <f t="shared" si="26"/>
        <v>1.7740445126630799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1563.94</v>
      </c>
      <c r="Y320" s="15">
        <f>'[1]TCE - ANEXO III - Preencher'!Z329</f>
        <v>0</v>
      </c>
      <c r="Z320" s="16">
        <f t="shared" si="29"/>
        <v>1563.94</v>
      </c>
      <c r="AA320" s="17" t="str">
        <f>IF('[1]TCE - ANEXO III - Preencher'!AB329="","",'[1]TCE - ANEXO III - Preencher'!AB329)</f>
        <v>PISO ENFERMAGEM</v>
      </c>
      <c r="AB320" s="15">
        <f t="shared" si="24"/>
        <v>1917.7360090429529</v>
      </c>
    </row>
    <row r="321" spans="1:28" x14ac:dyDescent="0.25">
      <c r="A321" s="8">
        <f>IFERROR(VLOOKUP(B321,'[1]DADOS (OCULTAR)'!$Q$3:$S$136,3,0),"")</f>
        <v>10739225002323</v>
      </c>
      <c r="B321" s="9" t="str">
        <f>'[1]TCE - ANEXO III - Preencher'!C330</f>
        <v>HOSPITAL DOM MALAN - CG Nº 027/2022</v>
      </c>
      <c r="C321" s="10"/>
      <c r="D321" s="11" t="str">
        <f>'[1]TCE - ANEXO III - Preencher'!E330</f>
        <v>DILZI MARIA MASCARENHAS DE CERQUEIRA MENEZES</v>
      </c>
      <c r="E321" s="9" t="str">
        <f>IF('[1]TCE - ANEXO III - Preencher'!F330="4 - Assistência Odontológica","2 - Outros Profissionais da Saúde",'[1]TCE - ANEXO III - Preencher'!F330)</f>
        <v>1 - Médico</v>
      </c>
      <c r="F321" s="12" t="str">
        <f>'[1]TCE - ANEXO III - Preencher'!G330</f>
        <v>2251-24</v>
      </c>
      <c r="G321" s="13">
        <f>IF('[1]TCE - ANEXO III - Preencher'!H330="","",'[1]TCE - ANEXO III - Preencher'!H330)</f>
        <v>46143</v>
      </c>
      <c r="H321" s="14">
        <f>'[1]TCE - ANEXO III - Preencher'!I330</f>
        <v>0</v>
      </c>
      <c r="I321" s="14">
        <f>'[1]TCE - ANEXO III - Preencher'!J330</f>
        <v>2668.3768</v>
      </c>
      <c r="J321" s="14">
        <f>'[1]TCE - ANEXO III - Preencher'!K330</f>
        <v>0</v>
      </c>
      <c r="K321" s="15">
        <f>'[1]TCE - ANEXO III - Preencher'!L330</f>
        <v>71.443564530289706</v>
      </c>
      <c r="L321" s="15">
        <f>'[1]TCE - ANEXO III - Preencher'!M330</f>
        <v>14.42</v>
      </c>
      <c r="M321" s="15">
        <f t="shared" si="25"/>
        <v>57.023564530289704</v>
      </c>
      <c r="N321" s="15">
        <f>'[1]TCE - ANEXO III - Preencher'!O330</f>
        <v>1.7740445126630799</v>
      </c>
      <c r="O321" s="15">
        <f>'[1]TCE - ANEXO III - Preencher'!P330</f>
        <v>0</v>
      </c>
      <c r="P321" s="16">
        <f t="shared" si="26"/>
        <v>1.7740445126630799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2727.1744090429529</v>
      </c>
    </row>
    <row r="322" spans="1:28" x14ac:dyDescent="0.25">
      <c r="A322" s="8">
        <f>IFERROR(VLOOKUP(B322,'[1]DADOS (OCULTAR)'!$Q$3:$S$136,3,0),"")</f>
        <v>10739225002323</v>
      </c>
      <c r="B322" s="9" t="str">
        <f>'[1]TCE - ANEXO III - Preencher'!C331</f>
        <v>HOSPITAL DOM MALAN - CG Nº 027/2022</v>
      </c>
      <c r="C322" s="10"/>
      <c r="D322" s="11" t="str">
        <f>'[1]TCE - ANEXO III - Preencher'!E331</f>
        <v>DIOGO DANTAS RIBEIRO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>
        <f>IF('[1]TCE - ANEXO III - Preencher'!H331="","",'[1]TCE - ANEXO III - Preencher'!H331)</f>
        <v>46143</v>
      </c>
      <c r="H322" s="14">
        <f>'[1]TCE - ANEXO III - Preencher'!I331</f>
        <v>0</v>
      </c>
      <c r="I322" s="14">
        <f>'[1]TCE - ANEXO III - Preencher'!J331</f>
        <v>274.27600000000001</v>
      </c>
      <c r="J322" s="14">
        <f>'[1]TCE - ANEXO III - Preencher'!K331</f>
        <v>0</v>
      </c>
      <c r="K322" s="15">
        <f>'[1]TCE - ANEXO III - Preencher'!L331</f>
        <v>71.443564530289706</v>
      </c>
      <c r="L322" s="15">
        <f>'[1]TCE - ANEXO III - Preencher'!M331</f>
        <v>1.64</v>
      </c>
      <c r="M322" s="15">
        <f t="shared" si="25"/>
        <v>69.803564530289705</v>
      </c>
      <c r="N322" s="15">
        <f>'[1]TCE - ANEXO III - Preencher'!O331</f>
        <v>1.7740445126630799</v>
      </c>
      <c r="O322" s="15">
        <f>'[1]TCE - ANEXO III - Preencher'!P331</f>
        <v>0</v>
      </c>
      <c r="P322" s="16">
        <f t="shared" si="26"/>
        <v>1.7740445126630799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1199.01</v>
      </c>
      <c r="Y322" s="15">
        <f>'[1]TCE - ANEXO III - Preencher'!Z331</f>
        <v>0</v>
      </c>
      <c r="Z322" s="16">
        <f t="shared" si="29"/>
        <v>1199.01</v>
      </c>
      <c r="AA322" s="17" t="str">
        <f>IF('[1]TCE - ANEXO III - Preencher'!AB331="","",'[1]TCE - ANEXO III - Preencher'!AB331)</f>
        <v>PISO ENFERMAGEM</v>
      </c>
      <c r="AB322" s="15">
        <f t="shared" si="24"/>
        <v>1544.8636090429527</v>
      </c>
    </row>
    <row r="323" spans="1:28" x14ac:dyDescent="0.25">
      <c r="A323" s="8">
        <f>IFERROR(VLOOKUP(B323,'[1]DADOS (OCULTAR)'!$Q$3:$S$136,3,0),"")</f>
        <v>10739225002323</v>
      </c>
      <c r="B323" s="9" t="str">
        <f>'[1]TCE - ANEXO III - Preencher'!C332</f>
        <v>HOSPITAL DOM MALAN - CG Nº 027/2022</v>
      </c>
      <c r="C323" s="10"/>
      <c r="D323" s="11" t="str">
        <f>'[1]TCE - ANEXO III - Preencher'!E332</f>
        <v>DIVANECE PARENTE DE AMORIM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2235-05</v>
      </c>
      <c r="G323" s="13">
        <f>IF('[1]TCE - ANEXO III - Preencher'!H332="","",'[1]TCE - ANEXO III - Preencher'!H332)</f>
        <v>46143</v>
      </c>
      <c r="H323" s="14">
        <f>'[1]TCE - ANEXO III - Preencher'!I332</f>
        <v>0</v>
      </c>
      <c r="I323" s="14">
        <f>'[1]TCE - ANEXO III - Preencher'!J332</f>
        <v>406.92400000000004</v>
      </c>
      <c r="J323" s="14">
        <f>'[1]TCE - ANEXO III - Preencher'!K332</f>
        <v>0</v>
      </c>
      <c r="K323" s="15">
        <f>'[1]TCE - ANEXO III - Preencher'!L332</f>
        <v>71.443564530289706</v>
      </c>
      <c r="L323" s="15">
        <f>'[1]TCE - ANEXO III - Preencher'!M332</f>
        <v>2.12</v>
      </c>
      <c r="M323" s="15">
        <f t="shared" si="25"/>
        <v>69.323564530289701</v>
      </c>
      <c r="N323" s="15">
        <f>'[1]TCE - ANEXO III - Preencher'!O332</f>
        <v>1.7740445126630799</v>
      </c>
      <c r="O323" s="15">
        <f>'[1]TCE - ANEXO III - Preencher'!P332</f>
        <v>0</v>
      </c>
      <c r="P323" s="16">
        <f t="shared" si="26"/>
        <v>1.7740445126630799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138.38999999999999</v>
      </c>
      <c r="U323" s="15">
        <f>'[1]TCE - ANEXO III - Preencher'!V332</f>
        <v>0</v>
      </c>
      <c r="V323" s="16">
        <f t="shared" si="28"/>
        <v>138.38999999999999</v>
      </c>
      <c r="W323" s="17" t="str">
        <f>IF('[1]TCE - ANEXO III - Preencher'!X332="","",'[1]TCE - ANEXO III - Preencher'!X332)</f>
        <v>AUXILIO CRECHE</v>
      </c>
      <c r="X323" s="15">
        <f>'[1]TCE - ANEXO III - Preencher'!Y332</f>
        <v>2196.92</v>
      </c>
      <c r="Y323" s="15">
        <f>'[1]TCE - ANEXO III - Preencher'!Z332</f>
        <v>0</v>
      </c>
      <c r="Z323" s="16">
        <f t="shared" si="29"/>
        <v>2196.92</v>
      </c>
      <c r="AA323" s="17" t="str">
        <f>IF('[1]TCE - ANEXO III - Preencher'!AB332="","",'[1]TCE - ANEXO III - Preencher'!AB332)</f>
        <v>PISO ENFERMAGEM</v>
      </c>
      <c r="AB323" s="15">
        <f t="shared" ref="AB323:AB386" si="30">H323+I323+J323+M323+P323+S323+V323+Z323</f>
        <v>2813.331609042953</v>
      </c>
    </row>
    <row r="324" spans="1:28" x14ac:dyDescent="0.25">
      <c r="A324" s="8">
        <f>IFERROR(VLOOKUP(B324,'[1]DADOS (OCULTAR)'!$Q$3:$S$136,3,0),"")</f>
        <v>10739225002323</v>
      </c>
      <c r="B324" s="9" t="str">
        <f>'[1]TCE - ANEXO III - Preencher'!C333</f>
        <v>HOSPITAL DOM MALAN - CG Nº 027/2022</v>
      </c>
      <c r="C324" s="10"/>
      <c r="D324" s="11" t="str">
        <f>'[1]TCE - ANEXO III - Preencher'!E333</f>
        <v>DJANE FERREIRA DOS SANTOS RIBEIRO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46143</v>
      </c>
      <c r="H324" s="14">
        <f>'[1]TCE - ANEXO III - Preencher'!I333</f>
        <v>0</v>
      </c>
      <c r="I324" s="14">
        <f>'[1]TCE - ANEXO III - Preencher'!J333</f>
        <v>372.72800000000001</v>
      </c>
      <c r="J324" s="14">
        <f>'[1]TCE - ANEXO III - Preencher'!K333</f>
        <v>0</v>
      </c>
      <c r="K324" s="15">
        <f>'[1]TCE - ANEXO III - Preencher'!L333</f>
        <v>71.443564530289706</v>
      </c>
      <c r="L324" s="15">
        <f>'[1]TCE - ANEXO III - Preencher'!M333</f>
        <v>0.16</v>
      </c>
      <c r="M324" s="15">
        <f t="shared" ref="M324:M387" si="31">K324-L324</f>
        <v>71.283564530289709</v>
      </c>
      <c r="N324" s="15">
        <f>'[1]TCE - ANEXO III - Preencher'!O333</f>
        <v>1.7740445126630799</v>
      </c>
      <c r="O324" s="15">
        <f>'[1]TCE - ANEXO III - Preencher'!P333</f>
        <v>0</v>
      </c>
      <c r="P324" s="16">
        <f t="shared" ref="P324:P387" si="32">N324-O324</f>
        <v>1.7740445126630799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1563.94</v>
      </c>
      <c r="Y324" s="15">
        <f>'[1]TCE - ANEXO III - Preencher'!Z333</f>
        <v>0</v>
      </c>
      <c r="Z324" s="16">
        <f t="shared" ref="Z324:Z387" si="35">X324-Y324</f>
        <v>1563.94</v>
      </c>
      <c r="AA324" s="17" t="str">
        <f>IF('[1]TCE - ANEXO III - Preencher'!AB333="","",'[1]TCE - ANEXO III - Preencher'!AB333)</f>
        <v>PISO ENFERMAGEM</v>
      </c>
      <c r="AB324" s="15">
        <f t="shared" si="30"/>
        <v>2009.7256090429528</v>
      </c>
    </row>
    <row r="325" spans="1:28" x14ac:dyDescent="0.25">
      <c r="A325" s="8">
        <f>IFERROR(VLOOKUP(B325,'[1]DADOS (OCULTAR)'!$Q$3:$S$136,3,0),"")</f>
        <v>10739225002323</v>
      </c>
      <c r="B325" s="9" t="str">
        <f>'[1]TCE - ANEXO III - Preencher'!C334</f>
        <v>HOSPITAL DOM MALAN - CG Nº 027/2022</v>
      </c>
      <c r="C325" s="10"/>
      <c r="D325" s="11" t="str">
        <f>'[1]TCE - ANEXO III - Preencher'!E334</f>
        <v>DJANETE RODRIGUES TELES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46143</v>
      </c>
      <c r="H325" s="14">
        <f>'[1]TCE - ANEXO III - Preencher'!I334</f>
        <v>0</v>
      </c>
      <c r="I325" s="14">
        <f>'[1]TCE - ANEXO III - Preencher'!J334</f>
        <v>312.85200000000003</v>
      </c>
      <c r="J325" s="14">
        <f>'[1]TCE - ANEXO III - Preencher'!K334</f>
        <v>0</v>
      </c>
      <c r="K325" s="15">
        <f>'[1]TCE - ANEXO III - Preencher'!L334</f>
        <v>71.443564530289706</v>
      </c>
      <c r="L325" s="15">
        <f>'[1]TCE - ANEXO III - Preencher'!M334</f>
        <v>1.37</v>
      </c>
      <c r="M325" s="15">
        <f t="shared" si="31"/>
        <v>70.073564530289701</v>
      </c>
      <c r="N325" s="15">
        <f>'[1]TCE - ANEXO III - Preencher'!O334</f>
        <v>1.7740445126630799</v>
      </c>
      <c r="O325" s="15">
        <f>'[1]TCE - ANEXO III - Preencher'!P334</f>
        <v>0</v>
      </c>
      <c r="P325" s="16">
        <f t="shared" si="32"/>
        <v>1.7740445126630799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1563.94</v>
      </c>
      <c r="Y325" s="15">
        <f>'[1]TCE - ANEXO III - Preencher'!Z334</f>
        <v>0</v>
      </c>
      <c r="Z325" s="16">
        <f t="shared" si="35"/>
        <v>1563.94</v>
      </c>
      <c r="AA325" s="17" t="str">
        <f>IF('[1]TCE - ANEXO III - Preencher'!AB334="","",'[1]TCE - ANEXO III - Preencher'!AB334)</f>
        <v>PISO ENFERMAGEM</v>
      </c>
      <c r="AB325" s="15">
        <f t="shared" si="30"/>
        <v>1948.639609042953</v>
      </c>
    </row>
    <row r="326" spans="1:28" x14ac:dyDescent="0.25">
      <c r="A326" s="8">
        <f>IFERROR(VLOOKUP(B326,'[1]DADOS (OCULTAR)'!$Q$3:$S$136,3,0),"")</f>
        <v>10739225002323</v>
      </c>
      <c r="B326" s="9" t="str">
        <f>'[1]TCE - ANEXO III - Preencher'!C335</f>
        <v>HOSPITAL DOM MALAN - CG Nº 027/2022</v>
      </c>
      <c r="C326" s="10"/>
      <c r="D326" s="11" t="str">
        <f>'[1]TCE - ANEXO III - Preencher'!E335</f>
        <v>DJANIRA NUNES DE SANTANA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4110-10</v>
      </c>
      <c r="G326" s="13">
        <f>IF('[1]TCE - ANEXO III - Preencher'!H335="","",'[1]TCE - ANEXO III - Preencher'!H335)</f>
        <v>46143</v>
      </c>
      <c r="H326" s="14">
        <f>'[1]TCE - ANEXO III - Preencher'!I335</f>
        <v>0</v>
      </c>
      <c r="I326" s="14">
        <f>'[1]TCE - ANEXO III - Preencher'!J335</f>
        <v>155.61600000000001</v>
      </c>
      <c r="J326" s="14">
        <f>'[1]TCE - ANEXO III - Preencher'!K335</f>
        <v>0</v>
      </c>
      <c r="K326" s="15">
        <f>'[1]TCE - ANEXO III - Preencher'!L335</f>
        <v>71.443564530289706</v>
      </c>
      <c r="L326" s="15">
        <f>'[1]TCE - ANEXO III - Preencher'!M335</f>
        <v>1.62</v>
      </c>
      <c r="M326" s="15">
        <f t="shared" si="31"/>
        <v>69.823564530289701</v>
      </c>
      <c r="N326" s="15">
        <f>'[1]TCE - ANEXO III - Preencher'!O335</f>
        <v>1.7740445126630799</v>
      </c>
      <c r="O326" s="15">
        <f>'[1]TCE - ANEXO III - Preencher'!P335</f>
        <v>0</v>
      </c>
      <c r="P326" s="16">
        <f t="shared" si="32"/>
        <v>1.7740445126630799</v>
      </c>
      <c r="Q326" s="15">
        <f>'[1]TCE - ANEXO III - Preencher'!R335</f>
        <v>187.71394230769201</v>
      </c>
      <c r="R326" s="15">
        <f>'[1]TCE - ANEXO III - Preencher'!S335</f>
        <v>97.26</v>
      </c>
      <c r="S326" s="16">
        <f t="shared" si="33"/>
        <v>90.453942307692003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317.66755135064477</v>
      </c>
    </row>
    <row r="327" spans="1:28" x14ac:dyDescent="0.25">
      <c r="A327" s="8">
        <f>IFERROR(VLOOKUP(B327,'[1]DADOS (OCULTAR)'!$Q$3:$S$136,3,0),"")</f>
        <v>10739225002323</v>
      </c>
      <c r="B327" s="9" t="str">
        <f>'[1]TCE - ANEXO III - Preencher'!C336</f>
        <v>HOSPITAL DOM MALAN - CG Nº 027/2022</v>
      </c>
      <c r="C327" s="10"/>
      <c r="D327" s="11" t="str">
        <f>'[1]TCE - ANEXO III - Preencher'!E336</f>
        <v>DJENANE CRISTOVAM SOUZA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2235-05</v>
      </c>
      <c r="G327" s="13">
        <f>IF('[1]TCE - ANEXO III - Preencher'!H336="","",'[1]TCE - ANEXO III - Preencher'!H336)</f>
        <v>46143</v>
      </c>
      <c r="H327" s="14">
        <f>'[1]TCE - ANEXO III - Preencher'!I336</f>
        <v>0</v>
      </c>
      <c r="I327" s="14">
        <f>'[1]TCE - ANEXO III - Preencher'!J336</f>
        <v>451.4504</v>
      </c>
      <c r="J327" s="14">
        <f>'[1]TCE - ANEXO III - Preencher'!K336</f>
        <v>0</v>
      </c>
      <c r="K327" s="15">
        <f>'[1]TCE - ANEXO III - Preencher'!L336</f>
        <v>71.443564530289706</v>
      </c>
      <c r="L327" s="15">
        <f>'[1]TCE - ANEXO III - Preencher'!M336</f>
        <v>2.12</v>
      </c>
      <c r="M327" s="15">
        <f t="shared" si="31"/>
        <v>69.323564530289701</v>
      </c>
      <c r="N327" s="15">
        <f>'[1]TCE - ANEXO III - Preencher'!O336</f>
        <v>1.7740445126630799</v>
      </c>
      <c r="O327" s="15">
        <f>'[1]TCE - ANEXO III - Preencher'!P336</f>
        <v>0</v>
      </c>
      <c r="P327" s="16">
        <f t="shared" si="32"/>
        <v>1.7740445126630799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2038.58</v>
      </c>
      <c r="Y327" s="15">
        <f>'[1]TCE - ANEXO III - Preencher'!Z336</f>
        <v>0</v>
      </c>
      <c r="Z327" s="16">
        <f t="shared" si="35"/>
        <v>2038.58</v>
      </c>
      <c r="AA327" s="17" t="str">
        <f>IF('[1]TCE - ANEXO III - Preencher'!AB336="","",'[1]TCE - ANEXO III - Preencher'!AB336)</f>
        <v>PISO ENFERMAGEM</v>
      </c>
      <c r="AB327" s="15">
        <f t="shared" si="30"/>
        <v>2561.1280090429527</v>
      </c>
    </row>
    <row r="328" spans="1:28" x14ac:dyDescent="0.25">
      <c r="A328" s="8">
        <f>IFERROR(VLOOKUP(B328,'[1]DADOS (OCULTAR)'!$Q$3:$S$136,3,0),"")</f>
        <v>10739225002323</v>
      </c>
      <c r="B328" s="9" t="str">
        <f>'[1]TCE - ANEXO III - Preencher'!C337</f>
        <v>HOSPITAL DOM MALAN - CG Nº 027/2022</v>
      </c>
      <c r="C328" s="10"/>
      <c r="D328" s="11" t="str">
        <f>'[1]TCE - ANEXO III - Preencher'!E337</f>
        <v>DOMINGAS MARQUES SANTIAGO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>
        <f>IF('[1]TCE - ANEXO III - Preencher'!H337="","",'[1]TCE - ANEXO III - Preencher'!H337)</f>
        <v>46143</v>
      </c>
      <c r="H328" s="14">
        <f>'[1]TCE - ANEXO III - Preencher'!I337</f>
        <v>0</v>
      </c>
      <c r="I328" s="14">
        <f>'[1]TCE - ANEXO III - Preencher'!J337</f>
        <v>282.21840000000003</v>
      </c>
      <c r="J328" s="14">
        <f>'[1]TCE - ANEXO III - Preencher'!K337</f>
        <v>0</v>
      </c>
      <c r="K328" s="15">
        <f>'[1]TCE - ANEXO III - Preencher'!L337</f>
        <v>71.443564530289706</v>
      </c>
      <c r="L328" s="15">
        <f>'[1]TCE - ANEXO III - Preencher'!M337</f>
        <v>1.64</v>
      </c>
      <c r="M328" s="15">
        <f t="shared" si="31"/>
        <v>69.803564530289705</v>
      </c>
      <c r="N328" s="15">
        <f>'[1]TCE - ANEXO III - Preencher'!O337</f>
        <v>1.7740445126630799</v>
      </c>
      <c r="O328" s="15">
        <f>'[1]TCE - ANEXO III - Preencher'!P337</f>
        <v>0</v>
      </c>
      <c r="P328" s="16">
        <f t="shared" si="32"/>
        <v>1.7740445126630799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1563.94</v>
      </c>
      <c r="Y328" s="15">
        <f>'[1]TCE - ANEXO III - Preencher'!Z337</f>
        <v>0</v>
      </c>
      <c r="Z328" s="16">
        <f t="shared" si="35"/>
        <v>1563.94</v>
      </c>
      <c r="AA328" s="17" t="str">
        <f>IF('[1]TCE - ANEXO III - Preencher'!AB337="","",'[1]TCE - ANEXO III - Preencher'!AB337)</f>
        <v>PISO ENFERMAGEM</v>
      </c>
      <c r="AB328" s="15">
        <f t="shared" si="30"/>
        <v>1917.7360090429529</v>
      </c>
    </row>
    <row r="329" spans="1:28" x14ac:dyDescent="0.25">
      <c r="A329" s="8">
        <f>IFERROR(VLOOKUP(B329,'[1]DADOS (OCULTAR)'!$Q$3:$S$136,3,0),"")</f>
        <v>10739225002323</v>
      </c>
      <c r="B329" s="9" t="str">
        <f>'[1]TCE - ANEXO III - Preencher'!C338</f>
        <v>HOSPITAL DOM MALAN - CG Nº 027/2022</v>
      </c>
      <c r="C329" s="10"/>
      <c r="D329" s="11" t="str">
        <f>'[1]TCE - ANEXO III - Preencher'!E338</f>
        <v>DORALICE BARROS QUEIROGA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>
        <f>IF('[1]TCE - ANEXO III - Preencher'!H338="","",'[1]TCE - ANEXO III - Preencher'!H338)</f>
        <v>46143</v>
      </c>
      <c r="H329" s="14">
        <f>'[1]TCE - ANEXO III - Preencher'!I338</f>
        <v>0</v>
      </c>
      <c r="I329" s="14">
        <f>'[1]TCE - ANEXO III - Preencher'!J338</f>
        <v>282.21840000000003</v>
      </c>
      <c r="J329" s="14">
        <f>'[1]TCE - ANEXO III - Preencher'!K338</f>
        <v>0</v>
      </c>
      <c r="K329" s="15">
        <f>'[1]TCE - ANEXO III - Preencher'!L338</f>
        <v>71.443564530289706</v>
      </c>
      <c r="L329" s="15">
        <f>'[1]TCE - ANEXO III - Preencher'!M338</f>
        <v>1.64</v>
      </c>
      <c r="M329" s="15">
        <f t="shared" si="31"/>
        <v>69.803564530289705</v>
      </c>
      <c r="N329" s="15">
        <f>'[1]TCE - ANEXO III - Preencher'!O338</f>
        <v>1.7740445126630799</v>
      </c>
      <c r="O329" s="15">
        <f>'[1]TCE - ANEXO III - Preencher'!P338</f>
        <v>0</v>
      </c>
      <c r="P329" s="16">
        <f t="shared" si="32"/>
        <v>1.7740445126630799</v>
      </c>
      <c r="Q329" s="15">
        <f>'[1]TCE - ANEXO III - Preencher'!R338</f>
        <v>187.71394230769201</v>
      </c>
      <c r="R329" s="15">
        <f>'[1]TCE - ANEXO III - Preencher'!S338</f>
        <v>98.38</v>
      </c>
      <c r="S329" s="16">
        <f t="shared" si="33"/>
        <v>89.333942307692013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1563.94</v>
      </c>
      <c r="Y329" s="15">
        <f>'[1]TCE - ANEXO III - Preencher'!Z338</f>
        <v>0</v>
      </c>
      <c r="Z329" s="16">
        <f t="shared" si="35"/>
        <v>1563.94</v>
      </c>
      <c r="AA329" s="17" t="str">
        <f>IF('[1]TCE - ANEXO III - Preencher'!AB338="","",'[1]TCE - ANEXO III - Preencher'!AB338)</f>
        <v>PISO ENFERMAGEM</v>
      </c>
      <c r="AB329" s="15">
        <f t="shared" si="30"/>
        <v>2007.0699513506447</v>
      </c>
    </row>
    <row r="330" spans="1:28" x14ac:dyDescent="0.25">
      <c r="A330" s="8">
        <f>IFERROR(VLOOKUP(B330,'[1]DADOS (OCULTAR)'!$Q$3:$S$136,3,0),"")</f>
        <v>10739225002323</v>
      </c>
      <c r="B330" s="9" t="str">
        <f>'[1]TCE - ANEXO III - Preencher'!C339</f>
        <v>HOSPITAL DOM MALAN - CG Nº 027/2022</v>
      </c>
      <c r="C330" s="10"/>
      <c r="D330" s="11" t="str">
        <f>'[1]TCE - ANEXO III - Preencher'!E339</f>
        <v>EDCLECE DE SA MELO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4221-05</v>
      </c>
      <c r="G330" s="13">
        <f>IF('[1]TCE - ANEXO III - Preencher'!H339="","",'[1]TCE - ANEXO III - Preencher'!H339)</f>
        <v>46143</v>
      </c>
      <c r="H330" s="14">
        <f>'[1]TCE - ANEXO III - Preencher'!I339</f>
        <v>0</v>
      </c>
      <c r="I330" s="14">
        <f>'[1]TCE - ANEXO III - Preencher'!J339</f>
        <v>228.55759999999998</v>
      </c>
      <c r="J330" s="14">
        <f>'[1]TCE - ANEXO III - Preencher'!K339</f>
        <v>0</v>
      </c>
      <c r="K330" s="15">
        <f>'[1]TCE - ANEXO III - Preencher'!L339</f>
        <v>71.443564530289706</v>
      </c>
      <c r="L330" s="15">
        <f>'[1]TCE - ANEXO III - Preencher'!M339</f>
        <v>0.16</v>
      </c>
      <c r="M330" s="15">
        <f t="shared" si="31"/>
        <v>71.283564530289709</v>
      </c>
      <c r="N330" s="15">
        <f>'[1]TCE - ANEXO III - Preencher'!O339</f>
        <v>1.7740445126630799</v>
      </c>
      <c r="O330" s="15">
        <f>'[1]TCE - ANEXO III - Preencher'!P339</f>
        <v>0</v>
      </c>
      <c r="P330" s="16">
        <f t="shared" si="32"/>
        <v>1.7740445126630799</v>
      </c>
      <c r="Q330" s="15">
        <f>'[1]TCE - ANEXO III - Preencher'!R339</f>
        <v>187.71394230769201</v>
      </c>
      <c r="R330" s="15">
        <f>'[1]TCE - ANEXO III - Preencher'!S339</f>
        <v>9.73</v>
      </c>
      <c r="S330" s="16">
        <f t="shared" si="33"/>
        <v>177.98394230769202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479.59915135064477</v>
      </c>
    </row>
    <row r="331" spans="1:28" x14ac:dyDescent="0.25">
      <c r="A331" s="8">
        <f>IFERROR(VLOOKUP(B331,'[1]DADOS (OCULTAR)'!$Q$3:$S$136,3,0),"")</f>
        <v>10739225002323</v>
      </c>
      <c r="B331" s="9" t="str">
        <f>'[1]TCE - ANEXO III - Preencher'!C340</f>
        <v>HOSPITAL DOM MALAN - CG Nº 027/2022</v>
      </c>
      <c r="C331" s="10"/>
      <c r="D331" s="11" t="str">
        <f>'[1]TCE - ANEXO III - Preencher'!E340</f>
        <v>EDENIA IRINEU RAMOS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>
        <f>IF('[1]TCE - ANEXO III - Preencher'!H340="","",'[1]TCE - ANEXO III - Preencher'!H340)</f>
        <v>46143</v>
      </c>
      <c r="H331" s="14">
        <f>'[1]TCE - ANEXO III - Preencher'!I340</f>
        <v>0</v>
      </c>
      <c r="I331" s="14">
        <f>'[1]TCE - ANEXO III - Preencher'!J340</f>
        <v>300.37119999999999</v>
      </c>
      <c r="J331" s="14">
        <f>'[1]TCE - ANEXO III - Preencher'!K340</f>
        <v>0</v>
      </c>
      <c r="K331" s="15">
        <f>'[1]TCE - ANEXO III - Preencher'!L340</f>
        <v>71.443564530289706</v>
      </c>
      <c r="L331" s="15">
        <f>'[1]TCE - ANEXO III - Preencher'!M340</f>
        <v>1.64</v>
      </c>
      <c r="M331" s="15">
        <f t="shared" si="31"/>
        <v>69.803564530289705</v>
      </c>
      <c r="N331" s="15">
        <f>'[1]TCE - ANEXO III - Preencher'!O340</f>
        <v>1.7740445126630799</v>
      </c>
      <c r="O331" s="15">
        <f>'[1]TCE - ANEXO III - Preencher'!P340</f>
        <v>0</v>
      </c>
      <c r="P331" s="16">
        <f t="shared" si="32"/>
        <v>1.7740445126630799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1563.94</v>
      </c>
      <c r="Y331" s="15">
        <f>'[1]TCE - ANEXO III - Preencher'!Z340</f>
        <v>0</v>
      </c>
      <c r="Z331" s="16">
        <f t="shared" si="35"/>
        <v>1563.94</v>
      </c>
      <c r="AA331" s="17" t="str">
        <f>IF('[1]TCE - ANEXO III - Preencher'!AB340="","",'[1]TCE - ANEXO III - Preencher'!AB340)</f>
        <v>PISO ENFERMAGEM</v>
      </c>
      <c r="AB331" s="15">
        <f t="shared" si="30"/>
        <v>1935.8888090429527</v>
      </c>
    </row>
    <row r="332" spans="1:28" x14ac:dyDescent="0.25">
      <c r="A332" s="8">
        <f>IFERROR(VLOOKUP(B332,'[1]DADOS (OCULTAR)'!$Q$3:$S$136,3,0),"")</f>
        <v>10739225002323</v>
      </c>
      <c r="B332" s="9" t="str">
        <f>'[1]TCE - ANEXO III - Preencher'!C341</f>
        <v>HOSPITAL DOM MALAN - CG Nº 027/2022</v>
      </c>
      <c r="C332" s="10"/>
      <c r="D332" s="11" t="str">
        <f>'[1]TCE - ANEXO III - Preencher'!E341</f>
        <v>EDGAR BRUNO RODRIGUES DE OLIVEIRA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5174-10</v>
      </c>
      <c r="G332" s="13">
        <f>IF('[1]TCE - ANEXO III - Preencher'!H341="","",'[1]TCE - ANEXO III - Preencher'!H341)</f>
        <v>46143</v>
      </c>
      <c r="H332" s="14">
        <f>'[1]TCE - ANEXO III - Preencher'!I341</f>
        <v>0</v>
      </c>
      <c r="I332" s="14">
        <f>'[1]TCE - ANEXO III - Preencher'!J341</f>
        <v>155.61600000000001</v>
      </c>
      <c r="J332" s="14">
        <f>'[1]TCE - ANEXO III - Preencher'!K341</f>
        <v>0</v>
      </c>
      <c r="K332" s="15">
        <f>'[1]TCE - ANEXO III - Preencher'!L341</f>
        <v>71.443564530289706</v>
      </c>
      <c r="L332" s="15">
        <f>'[1]TCE - ANEXO III - Preencher'!M341</f>
        <v>1.62</v>
      </c>
      <c r="M332" s="15">
        <f t="shared" si="31"/>
        <v>69.823564530289701</v>
      </c>
      <c r="N332" s="15">
        <f>'[1]TCE - ANEXO III - Preencher'!O341</f>
        <v>1.7740445126630799</v>
      </c>
      <c r="O332" s="15">
        <f>'[1]TCE - ANEXO III - Preencher'!P341</f>
        <v>0</v>
      </c>
      <c r="P332" s="16">
        <f t="shared" si="32"/>
        <v>1.7740445126630799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227.21360904295278</v>
      </c>
    </row>
    <row r="333" spans="1:28" x14ac:dyDescent="0.25">
      <c r="A333" s="8">
        <f>IFERROR(VLOOKUP(B333,'[1]DADOS (OCULTAR)'!$Q$3:$S$136,3,0),"")</f>
        <v>10739225002323</v>
      </c>
      <c r="B333" s="9" t="str">
        <f>'[1]TCE - ANEXO III - Preencher'!C342</f>
        <v>HOSPITAL DOM MALAN - CG Nº 027/2022</v>
      </c>
      <c r="C333" s="10"/>
      <c r="D333" s="11" t="str">
        <f>'[1]TCE - ANEXO III - Preencher'!E342</f>
        <v>EDIANY FERREIRA PEREIRA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5152-05</v>
      </c>
      <c r="G333" s="13">
        <f>IF('[1]TCE - ANEXO III - Preencher'!H342="","",'[1]TCE - ANEXO III - Preencher'!H342)</f>
        <v>46143</v>
      </c>
      <c r="H333" s="14">
        <f>'[1]TCE - ANEXO III - Preencher'!I342</f>
        <v>0</v>
      </c>
      <c r="I333" s="14">
        <f>'[1]TCE - ANEXO III - Preencher'!J342</f>
        <v>164.26160000000002</v>
      </c>
      <c r="J333" s="14">
        <f>'[1]TCE - ANEXO III - Preencher'!K342</f>
        <v>0</v>
      </c>
      <c r="K333" s="15">
        <f>'[1]TCE - ANEXO III - Preencher'!L342</f>
        <v>71.443564530289706</v>
      </c>
      <c r="L333" s="15">
        <f>'[1]TCE - ANEXO III - Preencher'!M342</f>
        <v>1.35</v>
      </c>
      <c r="M333" s="15">
        <f t="shared" si="31"/>
        <v>70.093564530289711</v>
      </c>
      <c r="N333" s="15">
        <f>'[1]TCE - ANEXO III - Preencher'!O342</f>
        <v>1.7740445126630799</v>
      </c>
      <c r="O333" s="15">
        <f>'[1]TCE - ANEXO III - Preencher'!P342</f>
        <v>0</v>
      </c>
      <c r="P333" s="16">
        <f t="shared" si="32"/>
        <v>1.7740445126630799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236.12920904295279</v>
      </c>
    </row>
    <row r="334" spans="1:28" x14ac:dyDescent="0.25">
      <c r="A334" s="8">
        <f>IFERROR(VLOOKUP(B334,'[1]DADOS (OCULTAR)'!$Q$3:$S$136,3,0),"")</f>
        <v>10739225002323</v>
      </c>
      <c r="B334" s="9" t="str">
        <f>'[1]TCE - ANEXO III - Preencher'!C343</f>
        <v>HOSPITAL DOM MALAN - CG Nº 027/2022</v>
      </c>
      <c r="C334" s="10"/>
      <c r="D334" s="11" t="str">
        <f>'[1]TCE - ANEXO III - Preencher'!E343</f>
        <v>EDICLEIDE DOS SANTOS GONCALVES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5132-20</v>
      </c>
      <c r="G334" s="13">
        <f>IF('[1]TCE - ANEXO III - Preencher'!H343="","",'[1]TCE - ANEXO III - Preencher'!H343)</f>
        <v>46143</v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1.7740445126630799</v>
      </c>
      <c r="O334" s="15">
        <f>'[1]TCE - ANEXO III - Preencher'!P343</f>
        <v>0</v>
      </c>
      <c r="P334" s="16">
        <f t="shared" si="32"/>
        <v>1.7740445126630799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1.7740445126630799</v>
      </c>
    </row>
    <row r="335" spans="1:28" x14ac:dyDescent="0.25">
      <c r="A335" s="8">
        <f>IFERROR(VLOOKUP(B335,'[1]DADOS (OCULTAR)'!$Q$3:$S$136,3,0),"")</f>
        <v>10739225002323</v>
      </c>
      <c r="B335" s="9" t="str">
        <f>'[1]TCE - ANEXO III - Preencher'!C344</f>
        <v>HOSPITAL DOM MALAN - CG Nº 027/2022</v>
      </c>
      <c r="C335" s="10"/>
      <c r="D335" s="11" t="str">
        <f>'[1]TCE - ANEXO III - Preencher'!E344</f>
        <v>EDIENE ALVES DO NASCIMENTO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>
        <f>IF('[1]TCE - ANEXO III - Preencher'!H344="","",'[1]TCE - ANEXO III - Preencher'!H344)</f>
        <v>46143</v>
      </c>
      <c r="H335" s="14">
        <f>'[1]TCE - ANEXO III - Preencher'!I344</f>
        <v>0</v>
      </c>
      <c r="I335" s="14">
        <f>'[1]TCE - ANEXO III - Preencher'!J344</f>
        <v>303.47040000000004</v>
      </c>
      <c r="J335" s="14">
        <f>'[1]TCE - ANEXO III - Preencher'!K344</f>
        <v>0</v>
      </c>
      <c r="K335" s="15">
        <f>'[1]TCE - ANEXO III - Preencher'!L344</f>
        <v>71.443564530289706</v>
      </c>
      <c r="L335" s="15">
        <f>'[1]TCE - ANEXO III - Preencher'!M344</f>
        <v>1.64</v>
      </c>
      <c r="M335" s="15">
        <f t="shared" si="31"/>
        <v>69.803564530289705</v>
      </c>
      <c r="N335" s="15">
        <f>'[1]TCE - ANEXO III - Preencher'!O344</f>
        <v>1.7740445126630799</v>
      </c>
      <c r="O335" s="15">
        <f>'[1]TCE - ANEXO III - Preencher'!P344</f>
        <v>0</v>
      </c>
      <c r="P335" s="16">
        <f t="shared" si="32"/>
        <v>1.7740445126630799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1563.94</v>
      </c>
      <c r="Y335" s="15">
        <f>'[1]TCE - ANEXO III - Preencher'!Z344</f>
        <v>0</v>
      </c>
      <c r="Z335" s="16">
        <f t="shared" si="35"/>
        <v>1563.94</v>
      </c>
      <c r="AA335" s="17" t="str">
        <f>IF('[1]TCE - ANEXO III - Preencher'!AB344="","",'[1]TCE - ANEXO III - Preencher'!AB344)</f>
        <v>PISO ENFERMAGEM</v>
      </c>
      <c r="AB335" s="15">
        <f t="shared" si="30"/>
        <v>1938.9880090429529</v>
      </c>
    </row>
    <row r="336" spans="1:28" x14ac:dyDescent="0.25">
      <c r="A336" s="8">
        <f>IFERROR(VLOOKUP(B336,'[1]DADOS (OCULTAR)'!$Q$3:$S$136,3,0),"")</f>
        <v>10739225002323</v>
      </c>
      <c r="B336" s="9" t="str">
        <f>'[1]TCE - ANEXO III - Preencher'!C345</f>
        <v>HOSPITAL DOM MALAN - CG Nº 027/2022</v>
      </c>
      <c r="C336" s="10"/>
      <c r="D336" s="11" t="str">
        <f>'[1]TCE - ANEXO III - Preencher'!E345</f>
        <v>EDILENE CELESTINO DOS SANTOS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>
        <f>IF('[1]TCE - ANEXO III - Preencher'!H345="","",'[1]TCE - ANEXO III - Preencher'!H345)</f>
        <v>46143</v>
      </c>
      <c r="H336" s="14">
        <f>'[1]TCE - ANEXO III - Preencher'!I345</f>
        <v>0</v>
      </c>
      <c r="I336" s="14">
        <f>'[1]TCE - ANEXO III - Preencher'!J345</f>
        <v>333.13839999999999</v>
      </c>
      <c r="J336" s="14">
        <f>'[1]TCE - ANEXO III - Preencher'!K345</f>
        <v>0</v>
      </c>
      <c r="K336" s="15">
        <f>'[1]TCE - ANEXO III - Preencher'!L345</f>
        <v>71.443564530289706</v>
      </c>
      <c r="L336" s="15">
        <f>'[1]TCE - ANEXO III - Preencher'!M345</f>
        <v>0.11</v>
      </c>
      <c r="M336" s="15">
        <f t="shared" si="31"/>
        <v>71.333564530289706</v>
      </c>
      <c r="N336" s="15">
        <f>'[1]TCE - ANEXO III - Preencher'!O345</f>
        <v>1.7740445126630799</v>
      </c>
      <c r="O336" s="15">
        <f>'[1]TCE - ANEXO III - Preencher'!P345</f>
        <v>0</v>
      </c>
      <c r="P336" s="16">
        <f t="shared" si="32"/>
        <v>1.7740445126630799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1563.94</v>
      </c>
      <c r="Y336" s="15">
        <f>'[1]TCE - ANEXO III - Preencher'!Z345</f>
        <v>0</v>
      </c>
      <c r="Z336" s="16">
        <f t="shared" si="35"/>
        <v>1563.94</v>
      </c>
      <c r="AA336" s="17" t="str">
        <f>IF('[1]TCE - ANEXO III - Preencher'!AB345="","",'[1]TCE - ANEXO III - Preencher'!AB345)</f>
        <v>PISO ENFERMAGEM</v>
      </c>
      <c r="AB336" s="15">
        <f t="shared" si="30"/>
        <v>1970.1860090429527</v>
      </c>
    </row>
    <row r="337" spans="1:28" x14ac:dyDescent="0.25">
      <c r="A337" s="8">
        <f>IFERROR(VLOOKUP(B337,'[1]DADOS (OCULTAR)'!$Q$3:$S$136,3,0),"")</f>
        <v>10739225002323</v>
      </c>
      <c r="B337" s="9" t="str">
        <f>'[1]TCE - ANEXO III - Preencher'!C346</f>
        <v>HOSPITAL DOM MALAN - CG Nº 027/2022</v>
      </c>
      <c r="C337" s="10"/>
      <c r="D337" s="11" t="str">
        <f>'[1]TCE - ANEXO III - Preencher'!E346</f>
        <v>EDILEUZA CORREIA DE LIMA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>
        <f>IF('[1]TCE - ANEXO III - Preencher'!H346="","",'[1]TCE - ANEXO III - Preencher'!H346)</f>
        <v>46143</v>
      </c>
      <c r="H337" s="14">
        <f>'[1]TCE - ANEXO III - Preencher'!I346</f>
        <v>0</v>
      </c>
      <c r="I337" s="14">
        <f>'[1]TCE - ANEXO III - Preencher'!J346</f>
        <v>317.45600000000002</v>
      </c>
      <c r="J337" s="14">
        <f>'[1]TCE - ANEXO III - Preencher'!K346</f>
        <v>0</v>
      </c>
      <c r="K337" s="15">
        <f>'[1]TCE - ANEXO III - Preencher'!L346</f>
        <v>71.443564530289706</v>
      </c>
      <c r="L337" s="15">
        <f>'[1]TCE - ANEXO III - Preencher'!M346</f>
        <v>1.64</v>
      </c>
      <c r="M337" s="15">
        <f t="shared" si="31"/>
        <v>69.803564530289705</v>
      </c>
      <c r="N337" s="15">
        <f>'[1]TCE - ANEXO III - Preencher'!O346</f>
        <v>1.7740445126630799</v>
      </c>
      <c r="O337" s="15">
        <f>'[1]TCE - ANEXO III - Preencher'!P346</f>
        <v>0</v>
      </c>
      <c r="P337" s="16">
        <f t="shared" si="32"/>
        <v>1.7740445126630799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1563.94</v>
      </c>
      <c r="Y337" s="15">
        <f>'[1]TCE - ANEXO III - Preencher'!Z346</f>
        <v>0</v>
      </c>
      <c r="Z337" s="16">
        <f t="shared" si="35"/>
        <v>1563.94</v>
      </c>
      <c r="AA337" s="17" t="str">
        <f>IF('[1]TCE - ANEXO III - Preencher'!AB346="","",'[1]TCE - ANEXO III - Preencher'!AB346)</f>
        <v>PISO ENFERMAGEM</v>
      </c>
      <c r="AB337" s="15">
        <f t="shared" si="30"/>
        <v>1952.9736090429528</v>
      </c>
    </row>
    <row r="338" spans="1:28" x14ac:dyDescent="0.25">
      <c r="A338" s="8">
        <f>IFERROR(VLOOKUP(B338,'[1]DADOS (OCULTAR)'!$Q$3:$S$136,3,0),"")</f>
        <v>10739225002323</v>
      </c>
      <c r="B338" s="9" t="str">
        <f>'[1]TCE - ANEXO III - Preencher'!C347</f>
        <v>HOSPITAL DOM MALAN - CG Nº 027/2022</v>
      </c>
      <c r="C338" s="10"/>
      <c r="D338" s="11" t="str">
        <f>'[1]TCE - ANEXO III - Preencher'!E347</f>
        <v>EDILSON RUBEM CAVALCANTI ANDRADE</v>
      </c>
      <c r="E338" s="9" t="str">
        <f>IF('[1]TCE - ANEXO III - Preencher'!F347="4 - Assistência Odontológica","2 - Outros Profissionais da Saúde",'[1]TCE - ANEXO III - Preencher'!F347)</f>
        <v>1 - Médico</v>
      </c>
      <c r="F338" s="12" t="str">
        <f>'[1]TCE - ANEXO III - Preencher'!G347</f>
        <v>2251-20</v>
      </c>
      <c r="G338" s="13">
        <f>IF('[1]TCE - ANEXO III - Preencher'!H347="","",'[1]TCE - ANEXO III - Preencher'!H347)</f>
        <v>46143</v>
      </c>
      <c r="H338" s="14">
        <f>'[1]TCE - ANEXO III - Preencher'!I347</f>
        <v>0</v>
      </c>
      <c r="I338" s="14">
        <f>'[1]TCE - ANEXO III - Preencher'!J347</f>
        <v>447.81760000000003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1.7740445126630799</v>
      </c>
      <c r="O338" s="15">
        <f>'[1]TCE - ANEXO III - Preencher'!P347</f>
        <v>0</v>
      </c>
      <c r="P338" s="16">
        <f t="shared" si="32"/>
        <v>1.7740445126630799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449.59164451266309</v>
      </c>
    </row>
    <row r="339" spans="1:28" x14ac:dyDescent="0.25">
      <c r="A339" s="8">
        <f>IFERROR(VLOOKUP(B339,'[1]DADOS (OCULTAR)'!$Q$3:$S$136,3,0),"")</f>
        <v>10739225002323</v>
      </c>
      <c r="B339" s="9" t="str">
        <f>'[1]TCE - ANEXO III - Preencher'!C348</f>
        <v>HOSPITAL DOM MALAN - CG Nº 027/2022</v>
      </c>
      <c r="C339" s="10"/>
      <c r="D339" s="11" t="str">
        <f>'[1]TCE - ANEXO III - Preencher'!E348</f>
        <v>EDITE DOS SANTOS BARBOSA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46143</v>
      </c>
      <c r="H339" s="14">
        <f>'[1]TCE - ANEXO III - Preencher'!I348</f>
        <v>0</v>
      </c>
      <c r="I339" s="14">
        <f>'[1]TCE - ANEXO III - Preencher'!J348</f>
        <v>313.66720000000004</v>
      </c>
      <c r="J339" s="14">
        <f>'[1]TCE - ANEXO III - Preencher'!K348</f>
        <v>0</v>
      </c>
      <c r="K339" s="15">
        <f>'[1]TCE - ANEXO III - Preencher'!L348</f>
        <v>71.443564530289706</v>
      </c>
      <c r="L339" s="15">
        <f>'[1]TCE - ANEXO III - Preencher'!M348</f>
        <v>1.64</v>
      </c>
      <c r="M339" s="15">
        <f t="shared" si="31"/>
        <v>69.803564530289705</v>
      </c>
      <c r="N339" s="15">
        <f>'[1]TCE - ANEXO III - Preencher'!O348</f>
        <v>1.7740445126630799</v>
      </c>
      <c r="O339" s="15">
        <f>'[1]TCE - ANEXO III - Preencher'!P348</f>
        <v>0</v>
      </c>
      <c r="P339" s="16">
        <f t="shared" si="32"/>
        <v>1.7740445126630799</v>
      </c>
      <c r="Q339" s="15">
        <f>'[1]TCE - ANEXO III - Preencher'!R348</f>
        <v>187.71394230769201</v>
      </c>
      <c r="R339" s="15">
        <f>'[1]TCE - ANEXO III - Preencher'!S348</f>
        <v>98.38</v>
      </c>
      <c r="S339" s="16">
        <f t="shared" si="33"/>
        <v>89.333942307692013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1563.94</v>
      </c>
      <c r="Y339" s="15">
        <f>'[1]TCE - ANEXO III - Preencher'!Z348</f>
        <v>0</v>
      </c>
      <c r="Z339" s="16">
        <f t="shared" si="35"/>
        <v>1563.94</v>
      </c>
      <c r="AA339" s="17" t="str">
        <f>IF('[1]TCE - ANEXO III - Preencher'!AB348="","",'[1]TCE - ANEXO III - Preencher'!AB348)</f>
        <v>PISO ENFERMAGEM</v>
      </c>
      <c r="AB339" s="15">
        <f t="shared" si="30"/>
        <v>2038.5187513506448</v>
      </c>
    </row>
    <row r="340" spans="1:28" x14ac:dyDescent="0.25">
      <c r="A340" s="8">
        <f>IFERROR(VLOOKUP(B340,'[1]DADOS (OCULTAR)'!$Q$3:$S$136,3,0),"")</f>
        <v>10739225002323</v>
      </c>
      <c r="B340" s="9" t="str">
        <f>'[1]TCE - ANEXO III - Preencher'!C349</f>
        <v>HOSPITAL DOM MALAN - CG Nº 027/2022</v>
      </c>
      <c r="C340" s="10"/>
      <c r="D340" s="11" t="str">
        <f>'[1]TCE - ANEXO III - Preencher'!E349</f>
        <v>EDIVANIA DIAS DOS SANTOS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>
        <f>IF('[1]TCE - ANEXO III - Preencher'!H349="","",'[1]TCE - ANEXO III - Preencher'!H349)</f>
        <v>46143</v>
      </c>
      <c r="H340" s="14">
        <f>'[1]TCE - ANEXO III - Preencher'!I349</f>
        <v>0</v>
      </c>
      <c r="I340" s="14">
        <f>'[1]TCE - ANEXO III - Preencher'!J349</f>
        <v>292.69200000000001</v>
      </c>
      <c r="J340" s="14">
        <f>'[1]TCE - ANEXO III - Preencher'!K349</f>
        <v>0</v>
      </c>
      <c r="K340" s="15">
        <f>'[1]TCE - ANEXO III - Preencher'!L349</f>
        <v>71.443564530289706</v>
      </c>
      <c r="L340" s="15">
        <f>'[1]TCE - ANEXO III - Preencher'!M349</f>
        <v>1.31</v>
      </c>
      <c r="M340" s="15">
        <f t="shared" si="31"/>
        <v>70.133564530289703</v>
      </c>
      <c r="N340" s="15">
        <f>'[1]TCE - ANEXO III - Preencher'!O349</f>
        <v>1.7740445126630799</v>
      </c>
      <c r="O340" s="15">
        <f>'[1]TCE - ANEXO III - Preencher'!P349</f>
        <v>0</v>
      </c>
      <c r="P340" s="16">
        <f t="shared" si="32"/>
        <v>1.7740445126630799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1563.94</v>
      </c>
      <c r="Y340" s="15">
        <f>'[1]TCE - ANEXO III - Preencher'!Z349</f>
        <v>0</v>
      </c>
      <c r="Z340" s="16">
        <f t="shared" si="35"/>
        <v>1563.94</v>
      </c>
      <c r="AA340" s="17" t="str">
        <f>IF('[1]TCE - ANEXO III - Preencher'!AB349="","",'[1]TCE - ANEXO III - Preencher'!AB349)</f>
        <v>PISO ENFERMAGEM</v>
      </c>
      <c r="AB340" s="15">
        <f t="shared" si="30"/>
        <v>1928.5396090429529</v>
      </c>
    </row>
    <row r="341" spans="1:28" x14ac:dyDescent="0.25">
      <c r="A341" s="8">
        <f>IFERROR(VLOOKUP(B341,'[1]DADOS (OCULTAR)'!$Q$3:$S$136,3,0),"")</f>
        <v>10739225002323</v>
      </c>
      <c r="B341" s="9" t="str">
        <f>'[1]TCE - ANEXO III - Preencher'!C350</f>
        <v>HOSPITAL DOM MALAN - CG Nº 027/2022</v>
      </c>
      <c r="C341" s="10"/>
      <c r="D341" s="11" t="str">
        <f>'[1]TCE - ANEXO III - Preencher'!E350</f>
        <v>EDIVANOBIA VIEIRA LIMA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4221-05</v>
      </c>
      <c r="G341" s="13">
        <f>IF('[1]TCE - ANEXO III - Preencher'!H350="","",'[1]TCE - ANEXO III - Preencher'!H350)</f>
        <v>46143</v>
      </c>
      <c r="H341" s="14">
        <f>'[1]TCE - ANEXO III - Preencher'!I350</f>
        <v>0</v>
      </c>
      <c r="I341" s="14">
        <f>'[1]TCE - ANEXO III - Preencher'!J350</f>
        <v>419.20960000000002</v>
      </c>
      <c r="J341" s="14">
        <f>'[1]TCE - ANEXO III - Preencher'!K350</f>
        <v>0</v>
      </c>
      <c r="K341" s="15">
        <f>'[1]TCE - ANEXO III - Preencher'!L350</f>
        <v>71.443564530289706</v>
      </c>
      <c r="L341" s="15">
        <f>'[1]TCE - ANEXO III - Preencher'!M350</f>
        <v>0.11</v>
      </c>
      <c r="M341" s="15">
        <f t="shared" si="31"/>
        <v>71.333564530289706</v>
      </c>
      <c r="N341" s="15">
        <f>'[1]TCE - ANEXO III - Preencher'!O350</f>
        <v>1.7740445126630799</v>
      </c>
      <c r="O341" s="15">
        <f>'[1]TCE - ANEXO III - Preencher'!P350</f>
        <v>0</v>
      </c>
      <c r="P341" s="16">
        <f t="shared" si="32"/>
        <v>1.7740445126630799</v>
      </c>
      <c r="Q341" s="15">
        <f>'[1]TCE - ANEXO III - Preencher'!R350</f>
        <v>187.71394230769201</v>
      </c>
      <c r="R341" s="15">
        <f>'[1]TCE - ANEXO III - Preencher'!S350</f>
        <v>6.48</v>
      </c>
      <c r="S341" s="16">
        <f t="shared" si="33"/>
        <v>181.23394230769202</v>
      </c>
      <c r="T341" s="15">
        <f>'[1]TCE - ANEXO III - Preencher'!U350</f>
        <v>162.1</v>
      </c>
      <c r="U341" s="15">
        <f>'[1]TCE - ANEXO III - Preencher'!V350</f>
        <v>0</v>
      </c>
      <c r="V341" s="16">
        <f t="shared" si="34"/>
        <v>162.1</v>
      </c>
      <c r="W341" s="17" t="str">
        <f>IF('[1]TCE - ANEXO III - Preencher'!X350="","",'[1]TCE - ANEXO III - Preencher'!X350)</f>
        <v>AUXILIO CRECHE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835.65115135064491</v>
      </c>
    </row>
    <row r="342" spans="1:28" x14ac:dyDescent="0.25">
      <c r="A342" s="8">
        <f>IFERROR(VLOOKUP(B342,'[1]DADOS (OCULTAR)'!$Q$3:$S$136,3,0),"")</f>
        <v>10739225002323</v>
      </c>
      <c r="B342" s="9" t="str">
        <f>'[1]TCE - ANEXO III - Preencher'!C351</f>
        <v>HOSPITAL DOM MALAN - CG Nº 027/2022</v>
      </c>
      <c r="C342" s="10"/>
      <c r="D342" s="11" t="str">
        <f>'[1]TCE - ANEXO III - Preencher'!E351</f>
        <v>EDJANE DA SILVA CARVALHO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>
        <f>IF('[1]TCE - ANEXO III - Preencher'!H351="","",'[1]TCE - ANEXO III - Preencher'!H351)</f>
        <v>46143</v>
      </c>
      <c r="H342" s="14">
        <f>'[1]TCE - ANEXO III - Preencher'!I351</f>
        <v>0</v>
      </c>
      <c r="I342" s="14">
        <f>'[1]TCE - ANEXO III - Preencher'!J351</f>
        <v>271.7448</v>
      </c>
      <c r="J342" s="14">
        <f>'[1]TCE - ANEXO III - Preencher'!K351</f>
        <v>0</v>
      </c>
      <c r="K342" s="15">
        <f>'[1]TCE - ANEXO III - Preencher'!L351</f>
        <v>71.443564530289706</v>
      </c>
      <c r="L342" s="15">
        <f>'[1]TCE - ANEXO III - Preencher'!M351</f>
        <v>1.53</v>
      </c>
      <c r="M342" s="15">
        <f t="shared" si="31"/>
        <v>69.913564530289705</v>
      </c>
      <c r="N342" s="15">
        <f>'[1]TCE - ANEXO III - Preencher'!O351</f>
        <v>1.7740445126630799</v>
      </c>
      <c r="O342" s="15">
        <f>'[1]TCE - ANEXO III - Preencher'!P351</f>
        <v>0</v>
      </c>
      <c r="P342" s="16">
        <f t="shared" si="32"/>
        <v>1.7740445126630799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1563.94</v>
      </c>
      <c r="Y342" s="15">
        <f>'[1]TCE - ANEXO III - Preencher'!Z351</f>
        <v>0</v>
      </c>
      <c r="Z342" s="16">
        <f t="shared" si="35"/>
        <v>1563.94</v>
      </c>
      <c r="AA342" s="17" t="str">
        <f>IF('[1]TCE - ANEXO III - Preencher'!AB351="","",'[1]TCE - ANEXO III - Preencher'!AB351)</f>
        <v>PISO ENFERMAGEM</v>
      </c>
      <c r="AB342" s="15">
        <f t="shared" si="30"/>
        <v>1907.3724090429528</v>
      </c>
    </row>
    <row r="343" spans="1:28" x14ac:dyDescent="0.25">
      <c r="A343" s="8">
        <f>IFERROR(VLOOKUP(B343,'[1]DADOS (OCULTAR)'!$Q$3:$S$136,3,0),"")</f>
        <v>10739225002323</v>
      </c>
      <c r="B343" s="9" t="str">
        <f>'[1]TCE - ANEXO III - Preencher'!C352</f>
        <v>HOSPITAL DOM MALAN - CG Nº 027/2022</v>
      </c>
      <c r="C343" s="10"/>
      <c r="D343" s="11" t="str">
        <f>'[1]TCE - ANEXO III - Preencher'!E352</f>
        <v>EDLAIR OLIVEIRA DOS REIS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5134-30</v>
      </c>
      <c r="G343" s="13">
        <f>IF('[1]TCE - ANEXO III - Preencher'!H352="","",'[1]TCE - ANEXO III - Preencher'!H352)</f>
        <v>46143</v>
      </c>
      <c r="H343" s="14">
        <f>'[1]TCE - ANEXO III - Preencher'!I352</f>
        <v>0</v>
      </c>
      <c r="I343" s="14">
        <f>'[1]TCE - ANEXO III - Preencher'!J352</f>
        <v>180.26</v>
      </c>
      <c r="J343" s="14">
        <f>'[1]TCE - ANEXO III - Preencher'!K352</f>
        <v>0</v>
      </c>
      <c r="K343" s="15">
        <f>'[1]TCE - ANEXO III - Preencher'!L352</f>
        <v>71.443564530289706</v>
      </c>
      <c r="L343" s="15">
        <f>'[1]TCE - ANEXO III - Preencher'!M352</f>
        <v>1.62</v>
      </c>
      <c r="M343" s="15">
        <f t="shared" si="31"/>
        <v>69.823564530289701</v>
      </c>
      <c r="N343" s="15">
        <f>'[1]TCE - ANEXO III - Preencher'!O352</f>
        <v>1.7740445126630799</v>
      </c>
      <c r="O343" s="15">
        <f>'[1]TCE - ANEXO III - Preencher'!P352</f>
        <v>0</v>
      </c>
      <c r="P343" s="16">
        <f t="shared" si="32"/>
        <v>1.7740445126630799</v>
      </c>
      <c r="Q343" s="15">
        <f>'[1]TCE - ANEXO III - Preencher'!R352</f>
        <v>187.71394230769201</v>
      </c>
      <c r="R343" s="15">
        <f>'[1]TCE - ANEXO III - Preencher'!S352</f>
        <v>97.26</v>
      </c>
      <c r="S343" s="16">
        <f t="shared" si="33"/>
        <v>90.453942307692003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342.31155135064478</v>
      </c>
    </row>
    <row r="344" spans="1:28" x14ac:dyDescent="0.25">
      <c r="A344" s="8">
        <f>IFERROR(VLOOKUP(B344,'[1]DADOS (OCULTAR)'!$Q$3:$S$136,3,0),"")</f>
        <v>10739225002323</v>
      </c>
      <c r="B344" s="9" t="str">
        <f>'[1]TCE - ANEXO III - Preencher'!C353</f>
        <v>HOSPITAL DOM MALAN - CG Nº 027/2022</v>
      </c>
      <c r="C344" s="10"/>
      <c r="D344" s="11" t="str">
        <f>'[1]TCE - ANEXO III - Preencher'!E353</f>
        <v>EDNA DE SOUZA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>
        <f>IF('[1]TCE - ANEXO III - Preencher'!H353="","",'[1]TCE - ANEXO III - Preencher'!H353)</f>
        <v>46143</v>
      </c>
      <c r="H344" s="14">
        <f>'[1]TCE - ANEXO III - Preencher'!I353</f>
        <v>0</v>
      </c>
      <c r="I344" s="14">
        <f>'[1]TCE - ANEXO III - Preencher'!J353</f>
        <v>282.21840000000003</v>
      </c>
      <c r="J344" s="14">
        <f>'[1]TCE - ANEXO III - Preencher'!K353</f>
        <v>0</v>
      </c>
      <c r="K344" s="15">
        <f>'[1]TCE - ANEXO III - Preencher'!L353</f>
        <v>71.443564530289706</v>
      </c>
      <c r="L344" s="15">
        <f>'[1]TCE - ANEXO III - Preencher'!M353</f>
        <v>1.64</v>
      </c>
      <c r="M344" s="15">
        <f t="shared" si="31"/>
        <v>69.803564530289705</v>
      </c>
      <c r="N344" s="15">
        <f>'[1]TCE - ANEXO III - Preencher'!O353</f>
        <v>1.7740445126630799</v>
      </c>
      <c r="O344" s="15">
        <f>'[1]TCE - ANEXO III - Preencher'!P353</f>
        <v>0</v>
      </c>
      <c r="P344" s="16">
        <f t="shared" si="32"/>
        <v>1.7740445126630799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1563.94</v>
      </c>
      <c r="Y344" s="15">
        <f>'[1]TCE - ANEXO III - Preencher'!Z353</f>
        <v>0</v>
      </c>
      <c r="Z344" s="16">
        <f t="shared" si="35"/>
        <v>1563.94</v>
      </c>
      <c r="AA344" s="17" t="str">
        <f>IF('[1]TCE - ANEXO III - Preencher'!AB353="","",'[1]TCE - ANEXO III - Preencher'!AB353)</f>
        <v>PISO ENFERMAGEM</v>
      </c>
      <c r="AB344" s="15">
        <f t="shared" si="30"/>
        <v>1917.7360090429529</v>
      </c>
    </row>
    <row r="345" spans="1:28" x14ac:dyDescent="0.25">
      <c r="A345" s="8">
        <f>IFERROR(VLOOKUP(B345,'[1]DADOS (OCULTAR)'!$Q$3:$S$136,3,0),"")</f>
        <v>10739225002323</v>
      </c>
      <c r="B345" s="9" t="str">
        <f>'[1]TCE - ANEXO III - Preencher'!C354</f>
        <v>HOSPITAL DOM MALAN - CG Nº 027/2022</v>
      </c>
      <c r="C345" s="10"/>
      <c r="D345" s="11" t="str">
        <f>'[1]TCE - ANEXO III - Preencher'!E354</f>
        <v>EDNA MARCIA FREIRE DE CARVALHO LIMA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>
        <f>IF('[1]TCE - ANEXO III - Preencher'!H354="","",'[1]TCE - ANEXO III - Preencher'!H354)</f>
        <v>46143</v>
      </c>
      <c r="H345" s="14">
        <f>'[1]TCE - ANEXO III - Preencher'!I354</f>
        <v>0</v>
      </c>
      <c r="I345" s="14">
        <f>'[1]TCE - ANEXO III - Preencher'!J354</f>
        <v>305.28640000000001</v>
      </c>
      <c r="J345" s="14">
        <f>'[1]TCE - ANEXO III - Preencher'!K354</f>
        <v>0</v>
      </c>
      <c r="K345" s="15">
        <f>'[1]TCE - ANEXO III - Preencher'!L354</f>
        <v>71.443564530289706</v>
      </c>
      <c r="L345" s="15">
        <f>'[1]TCE - ANEXO III - Preencher'!M354</f>
        <v>1.37</v>
      </c>
      <c r="M345" s="15">
        <f t="shared" si="31"/>
        <v>70.073564530289701</v>
      </c>
      <c r="N345" s="15">
        <f>'[1]TCE - ANEXO III - Preencher'!O354</f>
        <v>1.7740445126630799</v>
      </c>
      <c r="O345" s="15">
        <f>'[1]TCE - ANEXO III - Preencher'!P354</f>
        <v>0</v>
      </c>
      <c r="P345" s="16">
        <f t="shared" si="32"/>
        <v>1.7740445126630799</v>
      </c>
      <c r="Q345" s="15">
        <f>'[1]TCE - ANEXO III - Preencher'!R354</f>
        <v>187.71394230769201</v>
      </c>
      <c r="R345" s="15">
        <f>'[1]TCE - ANEXO III - Preencher'!S354</f>
        <v>81.98</v>
      </c>
      <c r="S345" s="16">
        <f t="shared" si="33"/>
        <v>105.733942307692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1563.94</v>
      </c>
      <c r="Y345" s="15">
        <f>'[1]TCE - ANEXO III - Preencher'!Z354</f>
        <v>0</v>
      </c>
      <c r="Z345" s="16">
        <f t="shared" si="35"/>
        <v>1563.94</v>
      </c>
      <c r="AA345" s="17" t="str">
        <f>IF('[1]TCE - ANEXO III - Preencher'!AB354="","",'[1]TCE - ANEXO III - Preencher'!AB354)</f>
        <v>PISO ENFERMAGEM</v>
      </c>
      <c r="AB345" s="15">
        <f t="shared" si="30"/>
        <v>2046.807951350645</v>
      </c>
    </row>
    <row r="346" spans="1:28" x14ac:dyDescent="0.25">
      <c r="A346" s="8">
        <f>IFERROR(VLOOKUP(B346,'[1]DADOS (OCULTAR)'!$Q$3:$S$136,3,0),"")</f>
        <v>10739225002323</v>
      </c>
      <c r="B346" s="9" t="str">
        <f>'[1]TCE - ANEXO III - Preencher'!C355</f>
        <v>HOSPITAL DOM MALAN - CG Nº 027/2022</v>
      </c>
      <c r="C346" s="10"/>
      <c r="D346" s="11" t="str">
        <f>'[1]TCE - ANEXO III - Preencher'!E355</f>
        <v>EDNA MENDES DE SOUZA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>
        <f>IF('[1]TCE - ANEXO III - Preencher'!H355="","",'[1]TCE - ANEXO III - Preencher'!H355)</f>
        <v>46143</v>
      </c>
      <c r="H346" s="14">
        <f>'[1]TCE - ANEXO III - Preencher'!I355</f>
        <v>0</v>
      </c>
      <c r="I346" s="14">
        <f>'[1]TCE - ANEXO III - Preencher'!J355</f>
        <v>300.24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1.7740445126630799</v>
      </c>
      <c r="O346" s="15">
        <f>'[1]TCE - ANEXO III - Preencher'!P355</f>
        <v>0</v>
      </c>
      <c r="P346" s="16">
        <f t="shared" si="32"/>
        <v>1.7740445126630799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1563.94</v>
      </c>
      <c r="Y346" s="15">
        <f>'[1]TCE - ANEXO III - Preencher'!Z355</f>
        <v>0</v>
      </c>
      <c r="Z346" s="16">
        <f t="shared" si="35"/>
        <v>1563.94</v>
      </c>
      <c r="AA346" s="17" t="str">
        <f>IF('[1]TCE - ANEXO III - Preencher'!AB355="","",'[1]TCE - ANEXO III - Preencher'!AB355)</f>
        <v>PISO ENFERMAGEM</v>
      </c>
      <c r="AB346" s="15">
        <f t="shared" si="30"/>
        <v>1865.9540445126631</v>
      </c>
    </row>
    <row r="347" spans="1:28" x14ac:dyDescent="0.25">
      <c r="A347" s="8">
        <f>IFERROR(VLOOKUP(B347,'[1]DADOS (OCULTAR)'!$Q$3:$S$136,3,0),"")</f>
        <v>10739225002323</v>
      </c>
      <c r="B347" s="9" t="str">
        <f>'[1]TCE - ANEXO III - Preencher'!C356</f>
        <v>HOSPITAL DOM MALAN - CG Nº 027/2022</v>
      </c>
      <c r="C347" s="10"/>
      <c r="D347" s="11" t="str">
        <f>'[1]TCE - ANEXO III - Preencher'!E356</f>
        <v>EDNALDA SOUZA DA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2235-05</v>
      </c>
      <c r="G347" s="13">
        <f>IF('[1]TCE - ANEXO III - Preencher'!H356="","",'[1]TCE - ANEXO III - Preencher'!H356)</f>
        <v>46143</v>
      </c>
      <c r="H347" s="14">
        <f>'[1]TCE - ANEXO III - Preencher'!I356</f>
        <v>0</v>
      </c>
      <c r="I347" s="14">
        <f>'[1]TCE - ANEXO III - Preencher'!J356</f>
        <v>358.72320000000002</v>
      </c>
      <c r="J347" s="14">
        <f>'[1]TCE - ANEXO III - Preencher'!K356</f>
        <v>0</v>
      </c>
      <c r="K347" s="15">
        <f>'[1]TCE - ANEXO III - Preencher'!L356</f>
        <v>71.443564530289706</v>
      </c>
      <c r="L347" s="15">
        <f>'[1]TCE - ANEXO III - Preencher'!M356</f>
        <v>2.12</v>
      </c>
      <c r="M347" s="15">
        <f t="shared" si="31"/>
        <v>69.323564530289701</v>
      </c>
      <c r="N347" s="15">
        <f>'[1]TCE - ANEXO III - Preencher'!O356</f>
        <v>1.7740445126630799</v>
      </c>
      <c r="O347" s="15">
        <f>'[1]TCE - ANEXO III - Preencher'!P356</f>
        <v>0</v>
      </c>
      <c r="P347" s="16">
        <f t="shared" si="32"/>
        <v>1.7740445126630799</v>
      </c>
      <c r="Q347" s="15">
        <f>'[1]TCE - ANEXO III - Preencher'!R356</f>
        <v>187.71394230769201</v>
      </c>
      <c r="R347" s="15">
        <f>'[1]TCE - ANEXO III - Preencher'!S356</f>
        <v>127.28</v>
      </c>
      <c r="S347" s="16">
        <f t="shared" si="33"/>
        <v>60.433942307692007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2038.58</v>
      </c>
      <c r="Y347" s="15">
        <f>'[1]TCE - ANEXO III - Preencher'!Z356</f>
        <v>0</v>
      </c>
      <c r="Z347" s="16">
        <f t="shared" si="35"/>
        <v>2038.58</v>
      </c>
      <c r="AA347" s="17" t="str">
        <f>IF('[1]TCE - ANEXO III - Preencher'!AB356="","",'[1]TCE - ANEXO III - Preencher'!AB356)</f>
        <v>PISO ENFERMAGEM</v>
      </c>
      <c r="AB347" s="15">
        <f t="shared" si="30"/>
        <v>2528.8347513506446</v>
      </c>
    </row>
    <row r="348" spans="1:28" x14ac:dyDescent="0.25">
      <c r="A348" s="8">
        <f>IFERROR(VLOOKUP(B348,'[1]DADOS (OCULTAR)'!$Q$3:$S$136,3,0),"")</f>
        <v>10739225002323</v>
      </c>
      <c r="B348" s="9" t="str">
        <f>'[1]TCE - ANEXO III - Preencher'!C357</f>
        <v>HOSPITAL DOM MALAN - CG Nº 027/2022</v>
      </c>
      <c r="C348" s="10"/>
      <c r="D348" s="11" t="str">
        <f>'[1]TCE - ANEXO III - Preencher'!E357</f>
        <v>EDNALVA ALVES CANARIO CELESTINO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5211-30</v>
      </c>
      <c r="G348" s="13">
        <f>IF('[1]TCE - ANEXO III - Preencher'!H357="","",'[1]TCE - ANEXO III - Preencher'!H357)</f>
        <v>46143</v>
      </c>
      <c r="H348" s="14">
        <f>'[1]TCE - ANEXO III - Preencher'!I357</f>
        <v>0</v>
      </c>
      <c r="I348" s="14">
        <f>'[1]TCE - ANEXO III - Preencher'!J357</f>
        <v>145.24160000000001</v>
      </c>
      <c r="J348" s="14">
        <f>'[1]TCE - ANEXO III - Preencher'!K357</f>
        <v>0</v>
      </c>
      <c r="K348" s="15">
        <f>'[1]TCE - ANEXO III - Preencher'!L357</f>
        <v>71.443564530289706</v>
      </c>
      <c r="L348" s="15">
        <f>'[1]TCE - ANEXO III - Preencher'!M357</f>
        <v>1.51</v>
      </c>
      <c r="M348" s="15">
        <f t="shared" si="31"/>
        <v>69.933564530289701</v>
      </c>
      <c r="N348" s="15">
        <f>'[1]TCE - ANEXO III - Preencher'!O357</f>
        <v>1.7740445126630799</v>
      </c>
      <c r="O348" s="15">
        <f>'[1]TCE - ANEXO III - Preencher'!P357</f>
        <v>0</v>
      </c>
      <c r="P348" s="16">
        <f t="shared" si="32"/>
        <v>1.7740445126630799</v>
      </c>
      <c r="Q348" s="15">
        <f>'[1]TCE - ANEXO III - Preencher'!R357</f>
        <v>187.71394230769201</v>
      </c>
      <c r="R348" s="15">
        <f>'[1]TCE - ANEXO III - Preencher'!S357</f>
        <v>90.78</v>
      </c>
      <c r="S348" s="16">
        <f t="shared" si="33"/>
        <v>96.933942307692007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313.88315135064477</v>
      </c>
    </row>
    <row r="349" spans="1:28" x14ac:dyDescent="0.25">
      <c r="A349" s="8">
        <f>IFERROR(VLOOKUP(B349,'[1]DADOS (OCULTAR)'!$Q$3:$S$136,3,0),"")</f>
        <v>10739225002323</v>
      </c>
      <c r="B349" s="9" t="str">
        <f>'[1]TCE - ANEXO III - Preencher'!C358</f>
        <v>HOSPITAL DOM MALAN - CG Nº 027/2022</v>
      </c>
      <c r="C349" s="10"/>
      <c r="D349" s="11" t="str">
        <f>'[1]TCE - ANEXO III - Preencher'!E358</f>
        <v>EDSON RODRIGUES DE SIQUEIRA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4110-10</v>
      </c>
      <c r="G349" s="13">
        <f>IF('[1]TCE - ANEXO III - Preencher'!H358="","",'[1]TCE - ANEXO III - Preencher'!H358)</f>
        <v>46143</v>
      </c>
      <c r="H349" s="14">
        <f>'[1]TCE - ANEXO III - Preencher'!I358</f>
        <v>0</v>
      </c>
      <c r="I349" s="14">
        <f>'[1]TCE - ANEXO III - Preencher'!J358</f>
        <v>165.0128</v>
      </c>
      <c r="J349" s="14">
        <f>'[1]TCE - ANEXO III - Preencher'!K358</f>
        <v>0</v>
      </c>
      <c r="K349" s="15">
        <f>'[1]TCE - ANEXO III - Preencher'!L358</f>
        <v>71.443564530289706</v>
      </c>
      <c r="L349" s="15">
        <f>'[1]TCE - ANEXO III - Preencher'!M358</f>
        <v>1.72</v>
      </c>
      <c r="M349" s="15">
        <f t="shared" si="31"/>
        <v>69.723564530289707</v>
      </c>
      <c r="N349" s="15">
        <f>'[1]TCE - ANEXO III - Preencher'!O358</f>
        <v>1.7740445126630799</v>
      </c>
      <c r="O349" s="15">
        <f>'[1]TCE - ANEXO III - Preencher'!P358</f>
        <v>0</v>
      </c>
      <c r="P349" s="16">
        <f t="shared" si="32"/>
        <v>1.7740445126630799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236.51040904295277</v>
      </c>
    </row>
    <row r="350" spans="1:28" x14ac:dyDescent="0.25">
      <c r="A350" s="8">
        <f>IFERROR(VLOOKUP(B350,'[1]DADOS (OCULTAR)'!$Q$3:$S$136,3,0),"")</f>
        <v>10739225002323</v>
      </c>
      <c r="B350" s="9" t="str">
        <f>'[1]TCE - ANEXO III - Preencher'!C359</f>
        <v>HOSPITAL DOM MALAN - CG Nº 027/2022</v>
      </c>
      <c r="C350" s="10"/>
      <c r="D350" s="11" t="str">
        <f>'[1]TCE - ANEXO III - Preencher'!E359</f>
        <v>EDUARDO BARBOSA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5211-30</v>
      </c>
      <c r="G350" s="13">
        <f>IF('[1]TCE - ANEXO III - Preencher'!H359="","",'[1]TCE - ANEXO III - Preencher'!H359)</f>
        <v>46143</v>
      </c>
      <c r="H350" s="14">
        <f>'[1]TCE - ANEXO III - Preencher'!I359</f>
        <v>0</v>
      </c>
      <c r="I350" s="14">
        <f>'[1]TCE - ANEXO III - Preencher'!J359</f>
        <v>176.66640000000001</v>
      </c>
      <c r="J350" s="14">
        <f>'[1]TCE - ANEXO III - Preencher'!K359</f>
        <v>0</v>
      </c>
      <c r="K350" s="15">
        <f>'[1]TCE - ANEXO III - Preencher'!L359</f>
        <v>71.443564530289706</v>
      </c>
      <c r="L350" s="15">
        <f>'[1]TCE - ANEXO III - Preencher'!M359</f>
        <v>1.62</v>
      </c>
      <c r="M350" s="15">
        <f t="shared" si="31"/>
        <v>69.823564530289701</v>
      </c>
      <c r="N350" s="15">
        <f>'[1]TCE - ANEXO III - Preencher'!O359</f>
        <v>1.7740445126630799</v>
      </c>
      <c r="O350" s="15">
        <f>'[1]TCE - ANEXO III - Preencher'!P359</f>
        <v>0</v>
      </c>
      <c r="P350" s="16">
        <f t="shared" si="32"/>
        <v>1.7740445126630799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248.26400904295278</v>
      </c>
    </row>
    <row r="351" spans="1:28" x14ac:dyDescent="0.25">
      <c r="A351" s="8">
        <f>IFERROR(VLOOKUP(B351,'[1]DADOS (OCULTAR)'!$Q$3:$S$136,3,0),"")</f>
        <v>10739225002323</v>
      </c>
      <c r="B351" s="9" t="str">
        <f>'[1]TCE - ANEXO III - Preencher'!C360</f>
        <v>HOSPITAL DOM MALAN - CG Nº 027/2022</v>
      </c>
      <c r="C351" s="10"/>
      <c r="D351" s="11" t="str">
        <f>'[1]TCE - ANEXO III - Preencher'!E360</f>
        <v>EDUARDO DE BARROS ALVES</v>
      </c>
      <c r="E351" s="9" t="str">
        <f>IF('[1]TCE - ANEXO III - Preencher'!F360="4 - Assistência Odontológica","2 - Outros Profissionais da Saúde",'[1]TCE - ANEXO III - Preencher'!F360)</f>
        <v>1 - Médico</v>
      </c>
      <c r="F351" s="12" t="str">
        <f>'[1]TCE - ANEXO III - Preencher'!G360</f>
        <v>2251-50</v>
      </c>
      <c r="G351" s="13">
        <f>IF('[1]TCE - ANEXO III - Preencher'!H360="","",'[1]TCE - ANEXO III - Preencher'!H360)</f>
        <v>46143</v>
      </c>
      <c r="H351" s="14">
        <f>'[1]TCE - ANEXO III - Preencher'!I360</f>
        <v>0</v>
      </c>
      <c r="I351" s="14">
        <f>'[1]TCE - ANEXO III - Preencher'!J360</f>
        <v>925.19679999999994</v>
      </c>
      <c r="J351" s="14">
        <f>'[1]TCE - ANEXO III - Preencher'!K360</f>
        <v>0</v>
      </c>
      <c r="K351" s="15">
        <f>'[1]TCE - ANEXO III - Preencher'!L360</f>
        <v>71.443564530289706</v>
      </c>
      <c r="L351" s="15">
        <f>'[1]TCE - ANEXO III - Preencher'!M360</f>
        <v>8.01</v>
      </c>
      <c r="M351" s="15">
        <f t="shared" si="31"/>
        <v>63.433564530289708</v>
      </c>
      <c r="N351" s="15">
        <f>'[1]TCE - ANEXO III - Preencher'!O360</f>
        <v>1.7740445126630799</v>
      </c>
      <c r="O351" s="15">
        <f>'[1]TCE - ANEXO III - Preencher'!P360</f>
        <v>0</v>
      </c>
      <c r="P351" s="16">
        <f t="shared" si="32"/>
        <v>1.7740445126630799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990.40440904295269</v>
      </c>
    </row>
    <row r="352" spans="1:28" x14ac:dyDescent="0.25">
      <c r="A352" s="8">
        <f>IFERROR(VLOOKUP(B352,'[1]DADOS (OCULTAR)'!$Q$3:$S$136,3,0),"")</f>
        <v>10739225002323</v>
      </c>
      <c r="B352" s="9" t="str">
        <f>'[1]TCE - ANEXO III - Preencher'!C361</f>
        <v>HOSPITAL DOM MALAN - CG Nº 027/2022</v>
      </c>
      <c r="C352" s="10"/>
      <c r="D352" s="11" t="str">
        <f>'[1]TCE - ANEXO III - Preencher'!E361</f>
        <v>EDUARDO PEREIRA DO NASCIMENTO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7166-10</v>
      </c>
      <c r="G352" s="13">
        <f>IF('[1]TCE - ANEXO III - Preencher'!H361="","",'[1]TCE - ANEXO III - Preencher'!H361)</f>
        <v>46143</v>
      </c>
      <c r="H352" s="14">
        <f>'[1]TCE - ANEXO III - Preencher'!I361</f>
        <v>0</v>
      </c>
      <c r="I352" s="14">
        <f>'[1]TCE - ANEXO III - Preencher'!J361</f>
        <v>230.05119999999999</v>
      </c>
      <c r="J352" s="14">
        <f>'[1]TCE - ANEXO III - Preencher'!K361</f>
        <v>0</v>
      </c>
      <c r="K352" s="15">
        <f>'[1]TCE - ANEXO III - Preencher'!L361</f>
        <v>71.443564530289706</v>
      </c>
      <c r="L352" s="15">
        <f>'[1]TCE - ANEXO III - Preencher'!M361</f>
        <v>1.76</v>
      </c>
      <c r="M352" s="15">
        <f t="shared" si="31"/>
        <v>69.683564530289701</v>
      </c>
      <c r="N352" s="15">
        <f>'[1]TCE - ANEXO III - Preencher'!O361</f>
        <v>1.7740445126630799</v>
      </c>
      <c r="O352" s="15">
        <f>'[1]TCE - ANEXO III - Preencher'!P361</f>
        <v>0</v>
      </c>
      <c r="P352" s="16">
        <f t="shared" si="32"/>
        <v>1.7740445126630799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301.50880904295275</v>
      </c>
    </row>
    <row r="353" spans="1:28" x14ac:dyDescent="0.25">
      <c r="A353" s="8">
        <f>IFERROR(VLOOKUP(B353,'[1]DADOS (OCULTAR)'!$Q$3:$S$136,3,0),"")</f>
        <v>10739225002323</v>
      </c>
      <c r="B353" s="9" t="str">
        <f>'[1]TCE - ANEXO III - Preencher'!C362</f>
        <v>HOSPITAL DOM MALAN - CG Nº 027/2022</v>
      </c>
      <c r="C353" s="10"/>
      <c r="D353" s="11" t="str">
        <f>'[1]TCE - ANEXO III - Preencher'!E362</f>
        <v>EDVAN VIEIRA DE SOUZA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3241-15</v>
      </c>
      <c r="G353" s="13">
        <f>IF('[1]TCE - ANEXO III - Preencher'!H362="","",'[1]TCE - ANEXO III - Preencher'!H362)</f>
        <v>46143</v>
      </c>
      <c r="H353" s="14">
        <f>'[1]TCE - ANEXO III - Preencher'!I362</f>
        <v>0</v>
      </c>
      <c r="I353" s="14">
        <f>'[1]TCE - ANEXO III - Preencher'!J362</f>
        <v>517.54719999999998</v>
      </c>
      <c r="J353" s="14">
        <f>'[1]TCE - ANEXO III - Preencher'!K362</f>
        <v>0</v>
      </c>
      <c r="K353" s="15">
        <f>'[1]TCE - ANEXO III - Preencher'!L362</f>
        <v>71.443564530289706</v>
      </c>
      <c r="L353" s="15">
        <f>'[1]TCE - ANEXO III - Preencher'!M362</f>
        <v>1.02</v>
      </c>
      <c r="M353" s="15">
        <f t="shared" si="31"/>
        <v>70.42356453028971</v>
      </c>
      <c r="N353" s="15">
        <f>'[1]TCE - ANEXO III - Preencher'!O362</f>
        <v>1.7740445126630799</v>
      </c>
      <c r="O353" s="15">
        <f>'[1]TCE - ANEXO III - Preencher'!P362</f>
        <v>0</v>
      </c>
      <c r="P353" s="16">
        <f t="shared" si="32"/>
        <v>1.7740445126630799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589.74480904295274</v>
      </c>
    </row>
    <row r="354" spans="1:28" x14ac:dyDescent="0.25">
      <c r="A354" s="8">
        <f>IFERROR(VLOOKUP(B354,'[1]DADOS (OCULTAR)'!$Q$3:$S$136,3,0),"")</f>
        <v>10739225002323</v>
      </c>
      <c r="B354" s="9" t="str">
        <f>'[1]TCE - ANEXO III - Preencher'!C363</f>
        <v>HOSPITAL DOM MALAN - CG Nº 027/2022</v>
      </c>
      <c r="C354" s="10"/>
      <c r="D354" s="11" t="str">
        <f>'[1]TCE - ANEXO III - Preencher'!E363</f>
        <v>EDWARD PAIXAO DE ARAUJO</v>
      </c>
      <c r="E354" s="9" t="str">
        <f>IF('[1]TCE - ANEXO III - Preencher'!F363="4 - Assistência Odontológica","2 - Outros Profissionais da Saúde",'[1]TCE - ANEXO III - Preencher'!F363)</f>
        <v>1 - Médico</v>
      </c>
      <c r="F354" s="12" t="str">
        <f>'[1]TCE - ANEXO III - Preencher'!G363</f>
        <v>2251-24</v>
      </c>
      <c r="G354" s="13">
        <f>IF('[1]TCE - ANEXO III - Preencher'!H363="","",'[1]TCE - ANEXO III - Preencher'!H363)</f>
        <v>46143</v>
      </c>
      <c r="H354" s="14">
        <f>'[1]TCE - ANEXO III - Preencher'!I363</f>
        <v>0</v>
      </c>
      <c r="I354" s="14">
        <f>'[1]TCE - ANEXO III - Preencher'!J363</f>
        <v>720.03440000000001</v>
      </c>
      <c r="J354" s="14">
        <f>'[1]TCE - ANEXO III - Preencher'!K363</f>
        <v>0</v>
      </c>
      <c r="K354" s="15">
        <f>'[1]TCE - ANEXO III - Preencher'!L363</f>
        <v>71.443564530289706</v>
      </c>
      <c r="L354" s="15">
        <f>'[1]TCE - ANEXO III - Preencher'!M363</f>
        <v>5.45</v>
      </c>
      <c r="M354" s="15">
        <f t="shared" si="31"/>
        <v>65.993564530289703</v>
      </c>
      <c r="N354" s="15">
        <f>'[1]TCE - ANEXO III - Preencher'!O363</f>
        <v>1.7740445126630799</v>
      </c>
      <c r="O354" s="15">
        <f>'[1]TCE - ANEXO III - Preencher'!P363</f>
        <v>0</v>
      </c>
      <c r="P354" s="16">
        <f t="shared" si="32"/>
        <v>1.7740445126630799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787.80200904295282</v>
      </c>
    </row>
    <row r="355" spans="1:28" x14ac:dyDescent="0.25">
      <c r="A355" s="8">
        <f>IFERROR(VLOOKUP(B355,'[1]DADOS (OCULTAR)'!$Q$3:$S$136,3,0),"")</f>
        <v>10739225002323</v>
      </c>
      <c r="B355" s="9" t="str">
        <f>'[1]TCE - ANEXO III - Preencher'!C364</f>
        <v>HOSPITAL DOM MALAN - CG Nº 027/2022</v>
      </c>
      <c r="C355" s="10"/>
      <c r="D355" s="11" t="str">
        <f>'[1]TCE - ANEXO III - Preencher'!E364</f>
        <v>EILANE MOREIRA BENTO RODRIGUES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2236-05</v>
      </c>
      <c r="G355" s="13">
        <f>IF('[1]TCE - ANEXO III - Preencher'!H364="","",'[1]TCE - ANEXO III - Preencher'!H364)</f>
        <v>46143</v>
      </c>
      <c r="H355" s="14">
        <f>'[1]TCE - ANEXO III - Preencher'!I364</f>
        <v>0</v>
      </c>
      <c r="I355" s="14">
        <f>'[1]TCE - ANEXO III - Preencher'!J364</f>
        <v>229.71439999999998</v>
      </c>
      <c r="J355" s="14">
        <f>'[1]TCE - ANEXO III - Preencher'!K364</f>
        <v>0</v>
      </c>
      <c r="K355" s="15">
        <f>'[1]TCE - ANEXO III - Preencher'!L364</f>
        <v>71.443564530289706</v>
      </c>
      <c r="L355" s="15">
        <f>'[1]TCE - ANEXO III - Preencher'!M364</f>
        <v>2.5499999999999998</v>
      </c>
      <c r="M355" s="15">
        <f t="shared" si="31"/>
        <v>68.893564530289709</v>
      </c>
      <c r="N355" s="15">
        <f>'[1]TCE - ANEXO III - Preencher'!O364</f>
        <v>1.7740445126630799</v>
      </c>
      <c r="O355" s="15">
        <f>'[1]TCE - ANEXO III - Preencher'!P364</f>
        <v>0</v>
      </c>
      <c r="P355" s="16">
        <f t="shared" si="32"/>
        <v>1.7740445126630799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300.38200904295275</v>
      </c>
    </row>
    <row r="356" spans="1:28" x14ac:dyDescent="0.25">
      <c r="A356" s="8">
        <f>IFERROR(VLOOKUP(B356,'[1]DADOS (OCULTAR)'!$Q$3:$S$136,3,0),"")</f>
        <v>10739225002323</v>
      </c>
      <c r="B356" s="9" t="str">
        <f>'[1]TCE - ANEXO III - Preencher'!C365</f>
        <v>HOSPITAL DOM MALAN - CG Nº 027/2022</v>
      </c>
      <c r="C356" s="10"/>
      <c r="D356" s="11" t="str">
        <f>'[1]TCE - ANEXO III - Preencher'!E365</f>
        <v>EILANIA DA SILVA BOMFIM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>
        <f>IF('[1]TCE - ANEXO III - Preencher'!H365="","",'[1]TCE - ANEXO III - Preencher'!H365)</f>
        <v>46143</v>
      </c>
      <c r="H356" s="14">
        <f>'[1]TCE - ANEXO III - Preencher'!I365</f>
        <v>0</v>
      </c>
      <c r="I356" s="14">
        <f>'[1]TCE - ANEXO III - Preencher'!J365</f>
        <v>292.70639999999997</v>
      </c>
      <c r="J356" s="14">
        <f>'[1]TCE - ANEXO III - Preencher'!K365</f>
        <v>0</v>
      </c>
      <c r="K356" s="15">
        <f>'[1]TCE - ANEXO III - Preencher'!L365</f>
        <v>71.443564530289706</v>
      </c>
      <c r="L356" s="15">
        <f>'[1]TCE - ANEXO III - Preencher'!M365</f>
        <v>1.53</v>
      </c>
      <c r="M356" s="15">
        <f t="shared" si="31"/>
        <v>69.913564530289705</v>
      </c>
      <c r="N356" s="15">
        <f>'[1]TCE - ANEXO III - Preencher'!O365</f>
        <v>1.7740445126630799</v>
      </c>
      <c r="O356" s="15">
        <f>'[1]TCE - ANEXO III - Preencher'!P365</f>
        <v>0</v>
      </c>
      <c r="P356" s="16">
        <f t="shared" si="32"/>
        <v>1.7740445126630799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1563.94</v>
      </c>
      <c r="Y356" s="15">
        <f>'[1]TCE - ANEXO III - Preencher'!Z365</f>
        <v>0</v>
      </c>
      <c r="Z356" s="16">
        <f t="shared" si="35"/>
        <v>1563.94</v>
      </c>
      <c r="AA356" s="17" t="str">
        <f>IF('[1]TCE - ANEXO III - Preencher'!AB365="","",'[1]TCE - ANEXO III - Preencher'!AB365)</f>
        <v>PISO ENFERMAGEM</v>
      </c>
      <c r="AB356" s="15">
        <f t="shared" si="30"/>
        <v>1928.3340090429529</v>
      </c>
    </row>
    <row r="357" spans="1:28" x14ac:dyDescent="0.25">
      <c r="A357" s="8">
        <f>IFERROR(VLOOKUP(B357,'[1]DADOS (OCULTAR)'!$Q$3:$S$136,3,0),"")</f>
        <v>10739225002323</v>
      </c>
      <c r="B357" s="9" t="str">
        <f>'[1]TCE - ANEXO III - Preencher'!C366</f>
        <v>HOSPITAL DOM MALAN - CG Nº 027/2022</v>
      </c>
      <c r="C357" s="10"/>
      <c r="D357" s="11" t="str">
        <f>'[1]TCE - ANEXO III - Preencher'!E366</f>
        <v>ELAINE APARECIDA DA MATA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2235-05</v>
      </c>
      <c r="G357" s="13">
        <f>IF('[1]TCE - ANEXO III - Preencher'!H366="","",'[1]TCE - ANEXO III - Preencher'!H366)</f>
        <v>46143</v>
      </c>
      <c r="H357" s="14">
        <f>'[1]TCE - ANEXO III - Preencher'!I366</f>
        <v>0</v>
      </c>
      <c r="I357" s="14">
        <f>'[1]TCE - ANEXO III - Preencher'!J366</f>
        <v>380.28800000000001</v>
      </c>
      <c r="J357" s="14">
        <f>'[1]TCE - ANEXO III - Preencher'!K366</f>
        <v>0</v>
      </c>
      <c r="K357" s="15">
        <f>'[1]TCE - ANEXO III - Preencher'!L366</f>
        <v>71.443564530289706</v>
      </c>
      <c r="L357" s="15">
        <f>'[1]TCE - ANEXO III - Preencher'!M366</f>
        <v>2.12</v>
      </c>
      <c r="M357" s="15">
        <f t="shared" si="31"/>
        <v>69.323564530289701</v>
      </c>
      <c r="N357" s="15">
        <f>'[1]TCE - ANEXO III - Preencher'!O366</f>
        <v>1.7740445126630799</v>
      </c>
      <c r="O357" s="15">
        <f>'[1]TCE - ANEXO III - Preencher'!P366</f>
        <v>0</v>
      </c>
      <c r="P357" s="16">
        <f t="shared" si="32"/>
        <v>1.7740445126630799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2038.58</v>
      </c>
      <c r="Y357" s="15">
        <f>'[1]TCE - ANEXO III - Preencher'!Z366</f>
        <v>0</v>
      </c>
      <c r="Z357" s="16">
        <f t="shared" si="35"/>
        <v>2038.58</v>
      </c>
      <c r="AA357" s="17" t="str">
        <f>IF('[1]TCE - ANEXO III - Preencher'!AB366="","",'[1]TCE - ANEXO III - Preencher'!AB366)</f>
        <v>PISO ENFERMAGEM</v>
      </c>
      <c r="AB357" s="15">
        <f t="shared" si="30"/>
        <v>2489.9656090429526</v>
      </c>
    </row>
    <row r="358" spans="1:28" x14ac:dyDescent="0.25">
      <c r="A358" s="8">
        <f>IFERROR(VLOOKUP(B358,'[1]DADOS (OCULTAR)'!$Q$3:$S$136,3,0),"")</f>
        <v>10739225002323</v>
      </c>
      <c r="B358" s="9" t="str">
        <f>'[1]TCE - ANEXO III - Preencher'!C367</f>
        <v>HOSPITAL DOM MALAN - CG Nº 027/2022</v>
      </c>
      <c r="C358" s="10"/>
      <c r="D358" s="11" t="str">
        <f>'[1]TCE - ANEXO III - Preencher'!E367</f>
        <v>ELAINE CRISTINA SOUZA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>
        <f>IF('[1]TCE - ANEXO III - Preencher'!H367="","",'[1]TCE - ANEXO III - Preencher'!H367)</f>
        <v>46143</v>
      </c>
      <c r="H358" s="14">
        <f>'[1]TCE - ANEXO III - Preencher'!I367</f>
        <v>0</v>
      </c>
      <c r="I358" s="14">
        <f>'[1]TCE - ANEXO III - Preencher'!J367</f>
        <v>308.5976</v>
      </c>
      <c r="J358" s="14">
        <f>'[1]TCE - ANEXO III - Preencher'!K367</f>
        <v>0</v>
      </c>
      <c r="K358" s="15">
        <f>'[1]TCE - ANEXO III - Preencher'!L367</f>
        <v>71.443564530289706</v>
      </c>
      <c r="L358" s="15">
        <f>'[1]TCE - ANEXO III - Preencher'!M367</f>
        <v>1.64</v>
      </c>
      <c r="M358" s="15">
        <f t="shared" si="31"/>
        <v>69.803564530289705</v>
      </c>
      <c r="N358" s="15">
        <f>'[1]TCE - ANEXO III - Preencher'!O367</f>
        <v>1.7740445126630799</v>
      </c>
      <c r="O358" s="15">
        <f>'[1]TCE - ANEXO III - Preencher'!P367</f>
        <v>0</v>
      </c>
      <c r="P358" s="16">
        <f t="shared" si="32"/>
        <v>1.7740445126630799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1563.94</v>
      </c>
      <c r="Y358" s="15">
        <f>'[1]TCE - ANEXO III - Preencher'!Z367</f>
        <v>0</v>
      </c>
      <c r="Z358" s="16">
        <f t="shared" si="35"/>
        <v>1563.94</v>
      </c>
      <c r="AA358" s="17" t="str">
        <f>IF('[1]TCE - ANEXO III - Preencher'!AB367="","",'[1]TCE - ANEXO III - Preencher'!AB367)</f>
        <v>PISO ENFERMAGEM</v>
      </c>
      <c r="AB358" s="15">
        <f t="shared" si="30"/>
        <v>1944.1152090429528</v>
      </c>
    </row>
    <row r="359" spans="1:28" x14ac:dyDescent="0.25">
      <c r="A359" s="8">
        <f>IFERROR(VLOOKUP(B359,'[1]DADOS (OCULTAR)'!$Q$3:$S$136,3,0),"")</f>
        <v>10739225002323</v>
      </c>
      <c r="B359" s="9" t="str">
        <f>'[1]TCE - ANEXO III - Preencher'!C368</f>
        <v>HOSPITAL DOM MALAN - CG Nº 027/2022</v>
      </c>
      <c r="C359" s="10"/>
      <c r="D359" s="11" t="str">
        <f>'[1]TCE - ANEXO III - Preencher'!E368</f>
        <v>ELAINE VITORIA PEREIRA DE SOUZA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>
        <f>IF('[1]TCE - ANEXO III - Preencher'!H368="","",'[1]TCE - ANEXO III - Preencher'!H368)</f>
        <v>46143</v>
      </c>
      <c r="H359" s="14">
        <f>'[1]TCE - ANEXO III - Preencher'!I368</f>
        <v>0</v>
      </c>
      <c r="I359" s="14">
        <f>'[1]TCE - ANEXO III - Preencher'!J368</f>
        <v>303.47040000000004</v>
      </c>
      <c r="J359" s="14">
        <f>'[1]TCE - ANEXO III - Preencher'!K368</f>
        <v>0</v>
      </c>
      <c r="K359" s="15">
        <f>'[1]TCE - ANEXO III - Preencher'!L368</f>
        <v>71.443564530289706</v>
      </c>
      <c r="L359" s="15">
        <f>'[1]TCE - ANEXO III - Preencher'!M368</f>
        <v>1.64</v>
      </c>
      <c r="M359" s="15">
        <f t="shared" si="31"/>
        <v>69.803564530289705</v>
      </c>
      <c r="N359" s="15">
        <f>'[1]TCE - ANEXO III - Preencher'!O368</f>
        <v>1.7740445126630799</v>
      </c>
      <c r="O359" s="15">
        <f>'[1]TCE - ANEXO III - Preencher'!P368</f>
        <v>0</v>
      </c>
      <c r="P359" s="16">
        <f t="shared" si="32"/>
        <v>1.7740445126630799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1563.94</v>
      </c>
      <c r="Y359" s="15">
        <f>'[1]TCE - ANEXO III - Preencher'!Z368</f>
        <v>0</v>
      </c>
      <c r="Z359" s="16">
        <f t="shared" si="35"/>
        <v>1563.94</v>
      </c>
      <c r="AA359" s="17" t="str">
        <f>IF('[1]TCE - ANEXO III - Preencher'!AB368="","",'[1]TCE - ANEXO III - Preencher'!AB368)</f>
        <v>PISO ENFERMAGEM</v>
      </c>
      <c r="AB359" s="15">
        <f t="shared" si="30"/>
        <v>1938.9880090429529</v>
      </c>
    </row>
    <row r="360" spans="1:28" x14ac:dyDescent="0.25">
      <c r="A360" s="8">
        <f>IFERROR(VLOOKUP(B360,'[1]DADOS (OCULTAR)'!$Q$3:$S$136,3,0),"")</f>
        <v>10739225002323</v>
      </c>
      <c r="B360" s="9" t="str">
        <f>'[1]TCE - ANEXO III - Preencher'!C369</f>
        <v>HOSPITAL DOM MALAN - CG Nº 027/2022</v>
      </c>
      <c r="C360" s="10"/>
      <c r="D360" s="11" t="str">
        <f>'[1]TCE - ANEXO III - Preencher'!E369</f>
        <v>ELDA JANE SANTANA DA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>
        <f>IF('[1]TCE - ANEXO III - Preencher'!H369="","",'[1]TCE - ANEXO III - Preencher'!H369)</f>
        <v>46143</v>
      </c>
      <c r="H360" s="14">
        <f>'[1]TCE - ANEXO III - Preencher'!I369</f>
        <v>0</v>
      </c>
      <c r="I360" s="14">
        <f>'[1]TCE - ANEXO III - Preencher'!J369</f>
        <v>380.32480000000004</v>
      </c>
      <c r="J360" s="14">
        <f>'[1]TCE - ANEXO III - Preencher'!K369</f>
        <v>0</v>
      </c>
      <c r="K360" s="15">
        <f>'[1]TCE - ANEXO III - Preencher'!L369</f>
        <v>71.443564530289706</v>
      </c>
      <c r="L360" s="15">
        <f>'[1]TCE - ANEXO III - Preencher'!M369</f>
        <v>0.16</v>
      </c>
      <c r="M360" s="15">
        <f t="shared" si="31"/>
        <v>71.283564530289709</v>
      </c>
      <c r="N360" s="15">
        <f>'[1]TCE - ANEXO III - Preencher'!O369</f>
        <v>1.7740445126630799</v>
      </c>
      <c r="O360" s="15">
        <f>'[1]TCE - ANEXO III - Preencher'!P369</f>
        <v>0</v>
      </c>
      <c r="P360" s="16">
        <f t="shared" si="32"/>
        <v>1.7740445126630799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1563.94</v>
      </c>
      <c r="Y360" s="15">
        <f>'[1]TCE - ANEXO III - Preencher'!Z369</f>
        <v>0</v>
      </c>
      <c r="Z360" s="16">
        <f t="shared" si="35"/>
        <v>1563.94</v>
      </c>
      <c r="AA360" s="17" t="str">
        <f>IF('[1]TCE - ANEXO III - Preencher'!AB369="","",'[1]TCE - ANEXO III - Preencher'!AB369)</f>
        <v>PISO ENFERMAGEM</v>
      </c>
      <c r="AB360" s="15">
        <f t="shared" si="30"/>
        <v>2017.3224090429528</v>
      </c>
    </row>
    <row r="361" spans="1:28" x14ac:dyDescent="0.25">
      <c r="A361" s="8">
        <f>IFERROR(VLOOKUP(B361,'[1]DADOS (OCULTAR)'!$Q$3:$S$136,3,0),"")</f>
        <v>10739225002323</v>
      </c>
      <c r="B361" s="9" t="str">
        <f>'[1]TCE - ANEXO III - Preencher'!C370</f>
        <v>HOSPITAL DOM MALAN - CG Nº 027/2022</v>
      </c>
      <c r="C361" s="10"/>
      <c r="D361" s="11" t="str">
        <f>'[1]TCE - ANEXO III - Preencher'!E370</f>
        <v>ELIANA DA SILVA SOARES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>
        <f>IF('[1]TCE - ANEXO III - Preencher'!H370="","",'[1]TCE - ANEXO III - Preencher'!H370)</f>
        <v>46143</v>
      </c>
      <c r="H361" s="14">
        <f>'[1]TCE - ANEXO III - Preencher'!I370</f>
        <v>0</v>
      </c>
      <c r="I361" s="14">
        <f>'[1]TCE - ANEXO III - Preencher'!J370</f>
        <v>253.02400000000003</v>
      </c>
      <c r="J361" s="14">
        <f>'[1]TCE - ANEXO III - Preencher'!K370</f>
        <v>0</v>
      </c>
      <c r="K361" s="15">
        <f>'[1]TCE - ANEXO III - Preencher'!L370</f>
        <v>71.443564530289706</v>
      </c>
      <c r="L361" s="15">
        <f>'[1]TCE - ANEXO III - Preencher'!M370</f>
        <v>1.64</v>
      </c>
      <c r="M361" s="15">
        <f t="shared" si="31"/>
        <v>69.803564530289705</v>
      </c>
      <c r="N361" s="15">
        <f>'[1]TCE - ANEXO III - Preencher'!O370</f>
        <v>1.7740445126630799</v>
      </c>
      <c r="O361" s="15">
        <f>'[1]TCE - ANEXO III - Preencher'!P370</f>
        <v>0</v>
      </c>
      <c r="P361" s="16">
        <f t="shared" si="32"/>
        <v>1.7740445126630799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1199.01</v>
      </c>
      <c r="Y361" s="15">
        <f>'[1]TCE - ANEXO III - Preencher'!Z370</f>
        <v>0</v>
      </c>
      <c r="Z361" s="16">
        <f t="shared" si="35"/>
        <v>1199.01</v>
      </c>
      <c r="AA361" s="17" t="str">
        <f>IF('[1]TCE - ANEXO III - Preencher'!AB370="","",'[1]TCE - ANEXO III - Preencher'!AB370)</f>
        <v>PISO ENFERMAGEM</v>
      </c>
      <c r="AB361" s="15">
        <f t="shared" si="30"/>
        <v>1523.6116090429528</v>
      </c>
    </row>
    <row r="362" spans="1:28" x14ac:dyDescent="0.25">
      <c r="A362" s="8">
        <f>IFERROR(VLOOKUP(B362,'[1]DADOS (OCULTAR)'!$Q$3:$S$136,3,0),"")</f>
        <v>10739225002323</v>
      </c>
      <c r="B362" s="9" t="str">
        <f>'[1]TCE - ANEXO III - Preencher'!C371</f>
        <v>HOSPITAL DOM MALAN - CG Nº 027/2022</v>
      </c>
      <c r="C362" s="10"/>
      <c r="D362" s="11" t="str">
        <f>'[1]TCE - ANEXO III - Preencher'!E371</f>
        <v>ELIANA DE JESUS SANTOS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5134-30</v>
      </c>
      <c r="G362" s="13">
        <f>IF('[1]TCE - ANEXO III - Preencher'!H371="","",'[1]TCE - ANEXO III - Preencher'!H371)</f>
        <v>46143</v>
      </c>
      <c r="H362" s="14">
        <f>'[1]TCE - ANEXO III - Preencher'!I371</f>
        <v>0</v>
      </c>
      <c r="I362" s="14">
        <f>'[1]TCE - ANEXO III - Preencher'!J371</f>
        <v>155.61600000000001</v>
      </c>
      <c r="J362" s="14">
        <f>'[1]TCE - ANEXO III - Preencher'!K371</f>
        <v>0</v>
      </c>
      <c r="K362" s="15">
        <f>'[1]TCE - ANEXO III - Preencher'!L371</f>
        <v>71.443564530289706</v>
      </c>
      <c r="L362" s="15">
        <f>'[1]TCE - ANEXO III - Preencher'!M371</f>
        <v>1.62</v>
      </c>
      <c r="M362" s="15">
        <f t="shared" si="31"/>
        <v>69.823564530289701</v>
      </c>
      <c r="N362" s="15">
        <f>'[1]TCE - ANEXO III - Preencher'!O371</f>
        <v>1.7740445126630799</v>
      </c>
      <c r="O362" s="15">
        <f>'[1]TCE - ANEXO III - Preencher'!P371</f>
        <v>0</v>
      </c>
      <c r="P362" s="16">
        <f t="shared" si="32"/>
        <v>1.7740445126630799</v>
      </c>
      <c r="Q362" s="15">
        <f>'[1]TCE - ANEXO III - Preencher'!R371</f>
        <v>187.71394230769201</v>
      </c>
      <c r="R362" s="15">
        <f>'[1]TCE - ANEXO III - Preencher'!S371</f>
        <v>97.26</v>
      </c>
      <c r="S362" s="16">
        <f t="shared" si="33"/>
        <v>90.453942307692003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317.66755135064477</v>
      </c>
    </row>
    <row r="363" spans="1:28" x14ac:dyDescent="0.25">
      <c r="A363" s="8">
        <f>IFERROR(VLOOKUP(B363,'[1]DADOS (OCULTAR)'!$Q$3:$S$136,3,0),"")</f>
        <v>10739225002323</v>
      </c>
      <c r="B363" s="9" t="str">
        <f>'[1]TCE - ANEXO III - Preencher'!C372</f>
        <v>HOSPITAL DOM MALAN - CG Nº 027/2022</v>
      </c>
      <c r="C363" s="10"/>
      <c r="D363" s="11" t="str">
        <f>'[1]TCE - ANEXO III - Preencher'!E372</f>
        <v>ELIANA REZENDE DE SOUZA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>
        <f>IF('[1]TCE - ANEXO III - Preencher'!H372="","",'[1]TCE - ANEXO III - Preencher'!H372)</f>
        <v>46143</v>
      </c>
      <c r="H363" s="14">
        <f>'[1]TCE - ANEXO III - Preencher'!I372</f>
        <v>0</v>
      </c>
      <c r="I363" s="14">
        <f>'[1]TCE - ANEXO III - Preencher'!J372</f>
        <v>303.47040000000004</v>
      </c>
      <c r="J363" s="14">
        <f>'[1]TCE - ANEXO III - Preencher'!K372</f>
        <v>0</v>
      </c>
      <c r="K363" s="15">
        <f>'[1]TCE - ANEXO III - Preencher'!L372</f>
        <v>71.443564530289706</v>
      </c>
      <c r="L363" s="15">
        <f>'[1]TCE - ANEXO III - Preencher'!M372</f>
        <v>1.64</v>
      </c>
      <c r="M363" s="15">
        <f t="shared" si="31"/>
        <v>69.803564530289705</v>
      </c>
      <c r="N363" s="15">
        <f>'[1]TCE - ANEXO III - Preencher'!O372</f>
        <v>1.7740445126630799</v>
      </c>
      <c r="O363" s="15">
        <f>'[1]TCE - ANEXO III - Preencher'!P372</f>
        <v>0</v>
      </c>
      <c r="P363" s="16">
        <f t="shared" si="32"/>
        <v>1.7740445126630799</v>
      </c>
      <c r="Q363" s="15">
        <f>'[1]TCE - ANEXO III - Preencher'!R372</f>
        <v>187.71394230769201</v>
      </c>
      <c r="R363" s="15">
        <f>'[1]TCE - ANEXO III - Preencher'!S372</f>
        <v>98.38</v>
      </c>
      <c r="S363" s="16">
        <f t="shared" si="33"/>
        <v>89.333942307692013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1563.94</v>
      </c>
      <c r="Y363" s="15">
        <f>'[1]TCE - ANEXO III - Preencher'!Z372</f>
        <v>0</v>
      </c>
      <c r="Z363" s="16">
        <f t="shared" si="35"/>
        <v>1563.94</v>
      </c>
      <c r="AA363" s="17" t="str">
        <f>IF('[1]TCE - ANEXO III - Preencher'!AB372="","",'[1]TCE - ANEXO III - Preencher'!AB372)</f>
        <v>PISO ENFERMAGEM</v>
      </c>
      <c r="AB363" s="15">
        <f t="shared" si="30"/>
        <v>2028.3219513506449</v>
      </c>
    </row>
    <row r="364" spans="1:28" x14ac:dyDescent="0.25">
      <c r="A364" s="8">
        <f>IFERROR(VLOOKUP(B364,'[1]DADOS (OCULTAR)'!$Q$3:$S$136,3,0),"")</f>
        <v>10739225002323</v>
      </c>
      <c r="B364" s="9" t="str">
        <f>'[1]TCE - ANEXO III - Preencher'!C373</f>
        <v>HOSPITAL DOM MALAN - CG Nº 027/2022</v>
      </c>
      <c r="C364" s="10"/>
      <c r="D364" s="11" t="str">
        <f>'[1]TCE - ANEXO III - Preencher'!E373</f>
        <v>ELIANNI PAMELA DAMASIO CRISTOVAM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2235-05</v>
      </c>
      <c r="G364" s="13">
        <f>IF('[1]TCE - ANEXO III - Preencher'!H373="","",'[1]TCE - ANEXO III - Preencher'!H373)</f>
        <v>46143</v>
      </c>
      <c r="H364" s="14">
        <f>'[1]TCE - ANEXO III - Preencher'!I373</f>
        <v>0</v>
      </c>
      <c r="I364" s="14">
        <f>'[1]TCE - ANEXO III - Preencher'!J373</f>
        <v>448.05680000000001</v>
      </c>
      <c r="J364" s="14">
        <f>'[1]TCE - ANEXO III - Preencher'!K373</f>
        <v>0</v>
      </c>
      <c r="K364" s="15">
        <f>'[1]TCE - ANEXO III - Preencher'!L373</f>
        <v>71.443564530289706</v>
      </c>
      <c r="L364" s="15">
        <f>'[1]TCE - ANEXO III - Preencher'!M373</f>
        <v>2.12</v>
      </c>
      <c r="M364" s="15">
        <f t="shared" si="31"/>
        <v>69.323564530289701</v>
      </c>
      <c r="N364" s="15">
        <f>'[1]TCE - ANEXO III - Preencher'!O373</f>
        <v>1.7740445126630799</v>
      </c>
      <c r="O364" s="15">
        <f>'[1]TCE - ANEXO III - Preencher'!P373</f>
        <v>0</v>
      </c>
      <c r="P364" s="16">
        <f t="shared" si="32"/>
        <v>1.7740445126630799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2038.58</v>
      </c>
      <c r="Y364" s="15">
        <f>'[1]TCE - ANEXO III - Preencher'!Z373</f>
        <v>0</v>
      </c>
      <c r="Z364" s="16">
        <f t="shared" si="35"/>
        <v>2038.58</v>
      </c>
      <c r="AA364" s="17" t="str">
        <f>IF('[1]TCE - ANEXO III - Preencher'!AB373="","",'[1]TCE - ANEXO III - Preencher'!AB373)</f>
        <v>PISO ENFERMAGEM</v>
      </c>
      <c r="AB364" s="15">
        <f t="shared" si="30"/>
        <v>2557.7344090429528</v>
      </c>
    </row>
    <row r="365" spans="1:28" x14ac:dyDescent="0.25">
      <c r="A365" s="8">
        <f>IFERROR(VLOOKUP(B365,'[1]DADOS (OCULTAR)'!$Q$3:$S$136,3,0),"")</f>
        <v>10739225002323</v>
      </c>
      <c r="B365" s="9" t="str">
        <f>'[1]TCE - ANEXO III - Preencher'!C374</f>
        <v>HOSPITAL DOM MALAN - CG Nº 027/2022</v>
      </c>
      <c r="C365" s="10"/>
      <c r="D365" s="11" t="str">
        <f>'[1]TCE - ANEXO III - Preencher'!E374</f>
        <v>ELIENE ALEXANDRE DA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>
        <f>IF('[1]TCE - ANEXO III - Preencher'!H374="","",'[1]TCE - ANEXO III - Preencher'!H374)</f>
        <v>46143</v>
      </c>
      <c r="H365" s="14">
        <f>'[1]TCE - ANEXO III - Preencher'!I374</f>
        <v>0</v>
      </c>
      <c r="I365" s="14">
        <f>'[1]TCE - ANEXO III - Preencher'!J374</f>
        <v>316.27359999999999</v>
      </c>
      <c r="J365" s="14">
        <f>'[1]TCE - ANEXO III - Preencher'!K374</f>
        <v>0</v>
      </c>
      <c r="K365" s="15">
        <f>'[1]TCE - ANEXO III - Preencher'!L374</f>
        <v>71.443564530289706</v>
      </c>
      <c r="L365" s="15">
        <f>'[1]TCE - ANEXO III - Preencher'!M374</f>
        <v>1.64</v>
      </c>
      <c r="M365" s="15">
        <f t="shared" si="31"/>
        <v>69.803564530289705</v>
      </c>
      <c r="N365" s="15">
        <f>'[1]TCE - ANEXO III - Preencher'!O374</f>
        <v>1.7740445126630799</v>
      </c>
      <c r="O365" s="15">
        <f>'[1]TCE - ANEXO III - Preencher'!P374</f>
        <v>0</v>
      </c>
      <c r="P365" s="16">
        <f t="shared" si="32"/>
        <v>1.7740445126630799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1563.94</v>
      </c>
      <c r="Y365" s="15">
        <f>'[1]TCE - ANEXO III - Preencher'!Z374</f>
        <v>0</v>
      </c>
      <c r="Z365" s="16">
        <f t="shared" si="35"/>
        <v>1563.94</v>
      </c>
      <c r="AA365" s="17" t="str">
        <f>IF('[1]TCE - ANEXO III - Preencher'!AB374="","",'[1]TCE - ANEXO III - Preencher'!AB374)</f>
        <v>PISO ENFERMAGEM</v>
      </c>
      <c r="AB365" s="15">
        <f t="shared" si="30"/>
        <v>1951.7912090429527</v>
      </c>
    </row>
    <row r="366" spans="1:28" x14ac:dyDescent="0.25">
      <c r="A366" s="8">
        <f>IFERROR(VLOOKUP(B366,'[1]DADOS (OCULTAR)'!$Q$3:$S$136,3,0),"")</f>
        <v>10739225002323</v>
      </c>
      <c r="B366" s="9" t="str">
        <f>'[1]TCE - ANEXO III - Preencher'!C375</f>
        <v>HOSPITAL DOM MALAN - CG Nº 027/2022</v>
      </c>
      <c r="C366" s="10"/>
      <c r="D366" s="11" t="str">
        <f>'[1]TCE - ANEXO III - Preencher'!E375</f>
        <v>ELIENE GONÇALVES DE OLIVEIRA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5211-30</v>
      </c>
      <c r="G366" s="13">
        <f>IF('[1]TCE - ANEXO III - Preencher'!H375="","",'[1]TCE - ANEXO III - Preencher'!H375)</f>
        <v>46143</v>
      </c>
      <c r="H366" s="14">
        <f>'[1]TCE - ANEXO III - Preencher'!I375</f>
        <v>0</v>
      </c>
      <c r="I366" s="14">
        <f>'[1]TCE - ANEXO III - Preencher'!J375</f>
        <v>180.6688</v>
      </c>
      <c r="J366" s="14">
        <f>'[1]TCE - ANEXO III - Preencher'!K375</f>
        <v>0</v>
      </c>
      <c r="K366" s="15">
        <f>'[1]TCE - ANEXO III - Preencher'!L375</f>
        <v>71.443564530289706</v>
      </c>
      <c r="L366" s="15">
        <f>'[1]TCE - ANEXO III - Preencher'!M375</f>
        <v>1.3</v>
      </c>
      <c r="M366" s="15">
        <f t="shared" si="31"/>
        <v>70.143564530289709</v>
      </c>
      <c r="N366" s="15">
        <f>'[1]TCE - ANEXO III - Preencher'!O375</f>
        <v>1.7740445126630799</v>
      </c>
      <c r="O366" s="15">
        <f>'[1]TCE - ANEXO III - Preencher'!P375</f>
        <v>0</v>
      </c>
      <c r="P366" s="16">
        <f t="shared" si="32"/>
        <v>1.7740445126630799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252.58640904295277</v>
      </c>
    </row>
    <row r="367" spans="1:28" x14ac:dyDescent="0.25">
      <c r="A367" s="8">
        <f>IFERROR(VLOOKUP(B367,'[1]DADOS (OCULTAR)'!$Q$3:$S$136,3,0),"")</f>
        <v>10739225002323</v>
      </c>
      <c r="B367" s="9" t="str">
        <f>'[1]TCE - ANEXO III - Preencher'!C376</f>
        <v>HOSPITAL DOM MALAN - CG Nº 027/2022</v>
      </c>
      <c r="C367" s="10"/>
      <c r="D367" s="11" t="str">
        <f>'[1]TCE - ANEXO III - Preencher'!E376</f>
        <v>ELIONAI BERNARDO DA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2234-05</v>
      </c>
      <c r="G367" s="13">
        <f>IF('[1]TCE - ANEXO III - Preencher'!H376="","",'[1]TCE - ANEXO III - Preencher'!H376)</f>
        <v>46143</v>
      </c>
      <c r="H367" s="14">
        <f>'[1]TCE - ANEXO III - Preencher'!I376</f>
        <v>0</v>
      </c>
      <c r="I367" s="14">
        <f>'[1]TCE - ANEXO III - Preencher'!J376</f>
        <v>376.87919999999997</v>
      </c>
      <c r="J367" s="14">
        <f>'[1]TCE - ANEXO III - Preencher'!K376</f>
        <v>0</v>
      </c>
      <c r="K367" s="15">
        <f>'[1]TCE - ANEXO III - Preencher'!L376</f>
        <v>71.443564530289706</v>
      </c>
      <c r="L367" s="15">
        <f>'[1]TCE - ANEXO III - Preencher'!M376</f>
        <v>4.22</v>
      </c>
      <c r="M367" s="15">
        <f t="shared" si="31"/>
        <v>67.223564530289707</v>
      </c>
      <c r="N367" s="15">
        <f>'[1]TCE - ANEXO III - Preencher'!O376</f>
        <v>1.7740445126630799</v>
      </c>
      <c r="O367" s="15">
        <f>'[1]TCE - ANEXO III - Preencher'!P376</f>
        <v>0</v>
      </c>
      <c r="P367" s="16">
        <f t="shared" si="32"/>
        <v>1.7740445126630799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445.87680904295274</v>
      </c>
    </row>
    <row r="368" spans="1:28" x14ac:dyDescent="0.25">
      <c r="A368" s="8">
        <f>IFERROR(VLOOKUP(B368,'[1]DADOS (OCULTAR)'!$Q$3:$S$136,3,0),"")</f>
        <v>10739225002323</v>
      </c>
      <c r="B368" s="9" t="str">
        <f>'[1]TCE - ANEXO III - Preencher'!C377</f>
        <v>HOSPITAL DOM MALAN - CG Nº 027/2022</v>
      </c>
      <c r="C368" s="10"/>
      <c r="D368" s="11" t="str">
        <f>'[1]TCE - ANEXO III - Preencher'!E377</f>
        <v>ELIS REGINA GOMES SAMPAIO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>
        <f>IF('[1]TCE - ANEXO III - Preencher'!H377="","",'[1]TCE - ANEXO III - Preencher'!H377)</f>
        <v>46143</v>
      </c>
      <c r="H368" s="14">
        <f>'[1]TCE - ANEXO III - Preencher'!I377</f>
        <v>0</v>
      </c>
      <c r="I368" s="14">
        <f>'[1]TCE - ANEXO III - Preencher'!J377</f>
        <v>314.51839999999999</v>
      </c>
      <c r="J368" s="14">
        <f>'[1]TCE - ANEXO III - Preencher'!K377</f>
        <v>0</v>
      </c>
      <c r="K368" s="15">
        <f>'[1]TCE - ANEXO III - Preencher'!L377</f>
        <v>71.443564530289706</v>
      </c>
      <c r="L368" s="15">
        <f>'[1]TCE - ANEXO III - Preencher'!M377</f>
        <v>1.64</v>
      </c>
      <c r="M368" s="15">
        <f t="shared" si="31"/>
        <v>69.803564530289705</v>
      </c>
      <c r="N368" s="15">
        <f>'[1]TCE - ANEXO III - Preencher'!O377</f>
        <v>1.7740445126630799</v>
      </c>
      <c r="O368" s="15">
        <f>'[1]TCE - ANEXO III - Preencher'!P377</f>
        <v>0</v>
      </c>
      <c r="P368" s="16">
        <f t="shared" si="32"/>
        <v>1.7740445126630799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1563.94</v>
      </c>
      <c r="Y368" s="15">
        <f>'[1]TCE - ANEXO III - Preencher'!Z377</f>
        <v>0</v>
      </c>
      <c r="Z368" s="16">
        <f t="shared" si="35"/>
        <v>1563.94</v>
      </c>
      <c r="AA368" s="17" t="str">
        <f>IF('[1]TCE - ANEXO III - Preencher'!AB377="","",'[1]TCE - ANEXO III - Preencher'!AB377)</f>
        <v>PISO ENFERMAGEM</v>
      </c>
      <c r="AB368" s="15">
        <f t="shared" si="30"/>
        <v>1950.0360090429529</v>
      </c>
    </row>
    <row r="369" spans="1:28" x14ac:dyDescent="0.25">
      <c r="A369" s="8">
        <f>IFERROR(VLOOKUP(B369,'[1]DADOS (OCULTAR)'!$Q$3:$S$136,3,0),"")</f>
        <v>10739225002323</v>
      </c>
      <c r="B369" s="9" t="str">
        <f>'[1]TCE - ANEXO III - Preencher'!C378</f>
        <v>HOSPITAL DOM MALAN - CG Nº 027/2022</v>
      </c>
      <c r="C369" s="10"/>
      <c r="D369" s="11" t="str">
        <f>'[1]TCE - ANEXO III - Preencher'!E378</f>
        <v>ELISA PEREIRA DOS SANTOS CASTRO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2236-05</v>
      </c>
      <c r="G369" s="13">
        <f>IF('[1]TCE - ANEXO III - Preencher'!H378="","",'[1]TCE - ANEXO III - Preencher'!H378)</f>
        <v>46143</v>
      </c>
      <c r="H369" s="14">
        <f>'[1]TCE - ANEXO III - Preencher'!I378</f>
        <v>0</v>
      </c>
      <c r="I369" s="14">
        <f>'[1]TCE - ANEXO III - Preencher'!J378</f>
        <v>191.2328</v>
      </c>
      <c r="J369" s="14">
        <f>'[1]TCE - ANEXO III - Preencher'!K378</f>
        <v>0</v>
      </c>
      <c r="K369" s="15">
        <f>'[1]TCE - ANEXO III - Preencher'!L378</f>
        <v>71.443564530289706</v>
      </c>
      <c r="L369" s="15">
        <f>'[1]TCE - ANEXO III - Preencher'!M378</f>
        <v>2.0699999999999998</v>
      </c>
      <c r="M369" s="15">
        <f t="shared" si="31"/>
        <v>69.373564530289713</v>
      </c>
      <c r="N369" s="15">
        <f>'[1]TCE - ANEXO III - Preencher'!O378</f>
        <v>1.7740445126630799</v>
      </c>
      <c r="O369" s="15">
        <f>'[1]TCE - ANEXO III - Preencher'!P378</f>
        <v>0</v>
      </c>
      <c r="P369" s="16">
        <f t="shared" si="32"/>
        <v>1.7740445126630799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262.38040904295281</v>
      </c>
    </row>
    <row r="370" spans="1:28" x14ac:dyDescent="0.25">
      <c r="A370" s="8">
        <f>IFERROR(VLOOKUP(B370,'[1]DADOS (OCULTAR)'!$Q$3:$S$136,3,0),"")</f>
        <v>10739225002323</v>
      </c>
      <c r="B370" s="9" t="str">
        <f>'[1]TCE - ANEXO III - Preencher'!C379</f>
        <v>HOSPITAL DOM MALAN - CG Nº 027/2022</v>
      </c>
      <c r="C370" s="10"/>
      <c r="D370" s="11" t="str">
        <f>'[1]TCE - ANEXO III - Preencher'!E379</f>
        <v>ELISABETE FREIRE GOMES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2515-10</v>
      </c>
      <c r="G370" s="13">
        <f>IF('[1]TCE - ANEXO III - Preencher'!H379="","",'[1]TCE - ANEXO III - Preencher'!H379)</f>
        <v>46143</v>
      </c>
      <c r="H370" s="14">
        <f>'[1]TCE - ANEXO III - Preencher'!I379</f>
        <v>0</v>
      </c>
      <c r="I370" s="14">
        <f>'[1]TCE - ANEXO III - Preencher'!J379</f>
        <v>271.80799999999999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1.7740445126630799</v>
      </c>
      <c r="O370" s="15">
        <f>'[1]TCE - ANEXO III - Preencher'!P379</f>
        <v>0</v>
      </c>
      <c r="P370" s="16">
        <f t="shared" si="32"/>
        <v>1.7740445126630799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273.58204451266306</v>
      </c>
    </row>
    <row r="371" spans="1:28" x14ac:dyDescent="0.25">
      <c r="A371" s="8">
        <f>IFERROR(VLOOKUP(B371,'[1]DADOS (OCULTAR)'!$Q$3:$S$136,3,0),"")</f>
        <v>10739225002323</v>
      </c>
      <c r="B371" s="9" t="str">
        <f>'[1]TCE - ANEXO III - Preencher'!C380</f>
        <v>HOSPITAL DOM MALAN - CG Nº 027/2022</v>
      </c>
      <c r="C371" s="10"/>
      <c r="D371" s="11" t="str">
        <f>'[1]TCE - ANEXO III - Preencher'!E380</f>
        <v>ELISANGELA DOS SANTOS SILVA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5134-30</v>
      </c>
      <c r="G371" s="13">
        <f>IF('[1]TCE - ANEXO III - Preencher'!H380="","",'[1]TCE - ANEXO III - Preencher'!H380)</f>
        <v>46143</v>
      </c>
      <c r="H371" s="14">
        <f>'[1]TCE - ANEXO III - Preencher'!I380</f>
        <v>0</v>
      </c>
      <c r="I371" s="14">
        <f>'[1]TCE - ANEXO III - Preencher'!J380</f>
        <v>223.36080000000001</v>
      </c>
      <c r="J371" s="14">
        <f>'[1]TCE - ANEXO III - Preencher'!K380</f>
        <v>0</v>
      </c>
      <c r="K371" s="15">
        <f>'[1]TCE - ANEXO III - Preencher'!L380</f>
        <v>71.443564530289706</v>
      </c>
      <c r="L371" s="15">
        <f>'[1]TCE - ANEXO III - Preencher'!M380</f>
        <v>1.62</v>
      </c>
      <c r="M371" s="15">
        <f t="shared" si="31"/>
        <v>69.823564530289701</v>
      </c>
      <c r="N371" s="15">
        <f>'[1]TCE - ANEXO III - Preencher'!O380</f>
        <v>1.7740445126630799</v>
      </c>
      <c r="O371" s="15">
        <f>'[1]TCE - ANEXO III - Preencher'!P380</f>
        <v>0</v>
      </c>
      <c r="P371" s="16">
        <f t="shared" si="32"/>
        <v>1.7740445126630799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294.95840904295278</v>
      </c>
    </row>
    <row r="372" spans="1:28" x14ac:dyDescent="0.25">
      <c r="A372" s="8">
        <f>IFERROR(VLOOKUP(B372,'[1]DADOS (OCULTAR)'!$Q$3:$S$136,3,0),"")</f>
        <v>10739225002323</v>
      </c>
      <c r="B372" s="9" t="str">
        <f>'[1]TCE - ANEXO III - Preencher'!C381</f>
        <v>HOSPITAL DOM MALAN - CG Nº 027/2022</v>
      </c>
      <c r="C372" s="10"/>
      <c r="D372" s="11" t="str">
        <f>'[1]TCE - ANEXO III - Preencher'!E381</f>
        <v>ELIZA MARIANE RAMALHO CAMPINA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>
        <f>IF('[1]TCE - ANEXO III - Preencher'!H381="","",'[1]TCE - ANEXO III - Preencher'!H381)</f>
        <v>46143</v>
      </c>
      <c r="H372" s="14">
        <f>'[1]TCE - ANEXO III - Preencher'!I381</f>
        <v>0</v>
      </c>
      <c r="I372" s="14">
        <f>'[1]TCE - ANEXO III - Preencher'!J381</f>
        <v>295.80160000000001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1.7740445126630799</v>
      </c>
      <c r="O372" s="15">
        <f>'[1]TCE - ANEXO III - Preencher'!P381</f>
        <v>0</v>
      </c>
      <c r="P372" s="16">
        <f t="shared" si="32"/>
        <v>1.7740445126630799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1563.94</v>
      </c>
      <c r="Y372" s="15">
        <f>'[1]TCE - ANEXO III - Preencher'!Z381</f>
        <v>0</v>
      </c>
      <c r="Z372" s="16">
        <f t="shared" si="35"/>
        <v>1563.94</v>
      </c>
      <c r="AA372" s="17" t="str">
        <f>IF('[1]TCE - ANEXO III - Preencher'!AB381="","",'[1]TCE - ANEXO III - Preencher'!AB381)</f>
        <v>PISO ENFERMAGEM</v>
      </c>
      <c r="AB372" s="15">
        <f t="shared" si="30"/>
        <v>1861.5156445126631</v>
      </c>
    </row>
    <row r="373" spans="1:28" x14ac:dyDescent="0.25">
      <c r="A373" s="8">
        <f>IFERROR(VLOOKUP(B373,'[1]DADOS (OCULTAR)'!$Q$3:$S$136,3,0),"")</f>
        <v>10739225002323</v>
      </c>
      <c r="B373" s="9" t="str">
        <f>'[1]TCE - ANEXO III - Preencher'!C382</f>
        <v>HOSPITAL DOM MALAN - CG Nº 027/2022</v>
      </c>
      <c r="C373" s="10"/>
      <c r="D373" s="11" t="str">
        <f>'[1]TCE - ANEXO III - Preencher'!E382</f>
        <v>ELIZANGELA NUNES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>
        <f>IF('[1]TCE - ANEXO III - Preencher'!H382="","",'[1]TCE - ANEXO III - Preencher'!H382)</f>
        <v>46143</v>
      </c>
      <c r="H373" s="14">
        <f>'[1]TCE - ANEXO III - Preencher'!I382</f>
        <v>0</v>
      </c>
      <c r="I373" s="14">
        <f>'[1]TCE - ANEXO III - Preencher'!J382</f>
        <v>303.47040000000004</v>
      </c>
      <c r="J373" s="14">
        <f>'[1]TCE - ANEXO III - Preencher'!K382</f>
        <v>0</v>
      </c>
      <c r="K373" s="15">
        <f>'[1]TCE - ANEXO III - Preencher'!L382</f>
        <v>71.443564530289706</v>
      </c>
      <c r="L373" s="15">
        <f>'[1]TCE - ANEXO III - Preencher'!M382</f>
        <v>1.64</v>
      </c>
      <c r="M373" s="15">
        <f t="shared" si="31"/>
        <v>69.803564530289705</v>
      </c>
      <c r="N373" s="15">
        <f>'[1]TCE - ANEXO III - Preencher'!O382</f>
        <v>1.7740445126630799</v>
      </c>
      <c r="O373" s="15">
        <f>'[1]TCE - ANEXO III - Preencher'!P382</f>
        <v>0</v>
      </c>
      <c r="P373" s="16">
        <f t="shared" si="32"/>
        <v>1.7740445126630799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1563.94</v>
      </c>
      <c r="Y373" s="15">
        <f>'[1]TCE - ANEXO III - Preencher'!Z382</f>
        <v>0</v>
      </c>
      <c r="Z373" s="16">
        <f t="shared" si="35"/>
        <v>1563.94</v>
      </c>
      <c r="AA373" s="17" t="str">
        <f>IF('[1]TCE - ANEXO III - Preencher'!AB382="","",'[1]TCE - ANEXO III - Preencher'!AB382)</f>
        <v>PISO ENFERMAGEM</v>
      </c>
      <c r="AB373" s="15">
        <f t="shared" si="30"/>
        <v>1938.9880090429529</v>
      </c>
    </row>
    <row r="374" spans="1:28" x14ac:dyDescent="0.25">
      <c r="A374" s="8">
        <f>IFERROR(VLOOKUP(B374,'[1]DADOS (OCULTAR)'!$Q$3:$S$136,3,0),"")</f>
        <v>10739225002323</v>
      </c>
      <c r="B374" s="9" t="str">
        <f>'[1]TCE - ANEXO III - Preencher'!C383</f>
        <v>HOSPITAL DOM MALAN - CG Nº 027/2022</v>
      </c>
      <c r="C374" s="10"/>
      <c r="D374" s="11" t="str">
        <f>'[1]TCE - ANEXO III - Preencher'!E383</f>
        <v>ELIZANGELA PEREIRA DE LIMA SANTOS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>
        <f>IF('[1]TCE - ANEXO III - Preencher'!H383="","",'[1]TCE - ANEXO III - Preencher'!H383)</f>
        <v>46143</v>
      </c>
      <c r="H374" s="14">
        <f>'[1]TCE - ANEXO III - Preencher'!I383</f>
        <v>0</v>
      </c>
      <c r="I374" s="14">
        <f>'[1]TCE - ANEXO III - Preencher'!J383</f>
        <v>282.21840000000003</v>
      </c>
      <c r="J374" s="14">
        <f>'[1]TCE - ANEXO III - Preencher'!K383</f>
        <v>0</v>
      </c>
      <c r="K374" s="15">
        <f>'[1]TCE - ANEXO III - Preencher'!L383</f>
        <v>71.443564530289706</v>
      </c>
      <c r="L374" s="15">
        <f>'[1]TCE - ANEXO III - Preencher'!M383</f>
        <v>1.64</v>
      </c>
      <c r="M374" s="15">
        <f t="shared" si="31"/>
        <v>69.803564530289705</v>
      </c>
      <c r="N374" s="15">
        <f>'[1]TCE - ANEXO III - Preencher'!O383</f>
        <v>1.7740445126630799</v>
      </c>
      <c r="O374" s="15">
        <f>'[1]TCE - ANEXO III - Preencher'!P383</f>
        <v>0</v>
      </c>
      <c r="P374" s="16">
        <f t="shared" si="32"/>
        <v>1.7740445126630799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1563.94</v>
      </c>
      <c r="Y374" s="15">
        <f>'[1]TCE - ANEXO III - Preencher'!Z383</f>
        <v>0</v>
      </c>
      <c r="Z374" s="16">
        <f t="shared" si="35"/>
        <v>1563.94</v>
      </c>
      <c r="AA374" s="17" t="str">
        <f>IF('[1]TCE - ANEXO III - Preencher'!AB383="","",'[1]TCE - ANEXO III - Preencher'!AB383)</f>
        <v>PISO ENFERMAGEM</v>
      </c>
      <c r="AB374" s="15">
        <f t="shared" si="30"/>
        <v>1917.7360090429529</v>
      </c>
    </row>
    <row r="375" spans="1:28" x14ac:dyDescent="0.25">
      <c r="A375" s="8">
        <f>IFERROR(VLOOKUP(B375,'[1]DADOS (OCULTAR)'!$Q$3:$S$136,3,0),"")</f>
        <v>10739225002323</v>
      </c>
      <c r="B375" s="9" t="str">
        <f>'[1]TCE - ANEXO III - Preencher'!C384</f>
        <v>HOSPITAL DOM MALAN - CG Nº 027/2022</v>
      </c>
      <c r="C375" s="10"/>
      <c r="D375" s="11" t="str">
        <f>'[1]TCE - ANEXO III - Preencher'!E384</f>
        <v>ELIZANGELA RODRIGUES DA SILVA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>
        <f>IF('[1]TCE - ANEXO III - Preencher'!H384="","",'[1]TCE - ANEXO III - Preencher'!H384)</f>
        <v>46143</v>
      </c>
      <c r="H375" s="14">
        <f>'[1]TCE - ANEXO III - Preencher'!I384</f>
        <v>0</v>
      </c>
      <c r="I375" s="14">
        <f>'[1]TCE - ANEXO III - Preencher'!J384</f>
        <v>478.33280000000002</v>
      </c>
      <c r="J375" s="14">
        <f>'[1]TCE - ANEXO III - Preencher'!K384</f>
        <v>0</v>
      </c>
      <c r="K375" s="15">
        <f>'[1]TCE - ANEXO III - Preencher'!L384</f>
        <v>71.443564530289706</v>
      </c>
      <c r="L375" s="15">
        <f>'[1]TCE - ANEXO III - Preencher'!M384</f>
        <v>0.11</v>
      </c>
      <c r="M375" s="15">
        <f t="shared" si="31"/>
        <v>71.333564530289706</v>
      </c>
      <c r="N375" s="15">
        <f>'[1]TCE - ANEXO III - Preencher'!O384</f>
        <v>1.7740445126630799</v>
      </c>
      <c r="O375" s="15">
        <f>'[1]TCE - ANEXO III - Preencher'!P384</f>
        <v>0</v>
      </c>
      <c r="P375" s="16">
        <f t="shared" si="32"/>
        <v>1.7740445126630799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1563.94</v>
      </c>
      <c r="Y375" s="15">
        <f>'[1]TCE - ANEXO III - Preencher'!Z384</f>
        <v>0</v>
      </c>
      <c r="Z375" s="16">
        <f t="shared" si="35"/>
        <v>1563.94</v>
      </c>
      <c r="AA375" s="17" t="str">
        <f>IF('[1]TCE - ANEXO III - Preencher'!AB384="","",'[1]TCE - ANEXO III - Preencher'!AB384)</f>
        <v>PISO ENFERMAGEM</v>
      </c>
      <c r="AB375" s="15">
        <f t="shared" si="30"/>
        <v>2115.380409042953</v>
      </c>
    </row>
    <row r="376" spans="1:28" x14ac:dyDescent="0.25">
      <c r="A376" s="8">
        <f>IFERROR(VLOOKUP(B376,'[1]DADOS (OCULTAR)'!$Q$3:$S$136,3,0),"")</f>
        <v>10739225002323</v>
      </c>
      <c r="B376" s="9" t="str">
        <f>'[1]TCE - ANEXO III - Preencher'!C385</f>
        <v>HOSPITAL DOM MALAN - CG Nº 027/2022</v>
      </c>
      <c r="C376" s="10"/>
      <c r="D376" s="11" t="str">
        <f>'[1]TCE - ANEXO III - Preencher'!E385</f>
        <v>ELIZANGELA SOARES PORTO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>
        <f>IF('[1]TCE - ANEXO III - Preencher'!H385="","",'[1]TCE - ANEXO III - Preencher'!H385)</f>
        <v>46143</v>
      </c>
      <c r="H376" s="14">
        <f>'[1]TCE - ANEXO III - Preencher'!I385</f>
        <v>0</v>
      </c>
      <c r="I376" s="14">
        <f>'[1]TCE - ANEXO III - Preencher'!J385</f>
        <v>241.98560000000001</v>
      </c>
      <c r="J376" s="14">
        <f>'[1]TCE - ANEXO III - Preencher'!K385</f>
        <v>0</v>
      </c>
      <c r="K376" s="15">
        <f>'[1]TCE - ANEXO III - Preencher'!L385</f>
        <v>71.443564530289706</v>
      </c>
      <c r="L376" s="15">
        <f>'[1]TCE - ANEXO III - Preencher'!M385</f>
        <v>1.64</v>
      </c>
      <c r="M376" s="15">
        <f t="shared" si="31"/>
        <v>69.803564530289705</v>
      </c>
      <c r="N376" s="15">
        <f>'[1]TCE - ANEXO III - Preencher'!O385</f>
        <v>1.7740445126630799</v>
      </c>
      <c r="O376" s="15">
        <f>'[1]TCE - ANEXO III - Preencher'!P385</f>
        <v>0</v>
      </c>
      <c r="P376" s="16">
        <f t="shared" si="32"/>
        <v>1.7740445126630799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313.56320904295279</v>
      </c>
    </row>
    <row r="377" spans="1:28" x14ac:dyDescent="0.25">
      <c r="A377" s="8">
        <f>IFERROR(VLOOKUP(B377,'[1]DADOS (OCULTAR)'!$Q$3:$S$136,3,0),"")</f>
        <v>10739225002323</v>
      </c>
      <c r="B377" s="9" t="str">
        <f>'[1]TCE - ANEXO III - Preencher'!C386</f>
        <v>HOSPITAL DOM MALAN - CG Nº 027/2022</v>
      </c>
      <c r="C377" s="10"/>
      <c r="D377" s="11" t="str">
        <f>'[1]TCE - ANEXO III - Preencher'!E386</f>
        <v>ELIZETE CARVALHO DOS SANTOS ROCHA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>
        <f>IF('[1]TCE - ANEXO III - Preencher'!H386="","",'[1]TCE - ANEXO III - Preencher'!H386)</f>
        <v>46143</v>
      </c>
      <c r="H377" s="14">
        <f>'[1]TCE - ANEXO III - Preencher'!I386</f>
        <v>0</v>
      </c>
      <c r="I377" s="14">
        <f>'[1]TCE - ANEXO III - Preencher'!J386</f>
        <v>151.8664</v>
      </c>
      <c r="J377" s="14">
        <f>'[1]TCE - ANEXO III - Preencher'!K386</f>
        <v>0</v>
      </c>
      <c r="K377" s="15">
        <f>'[1]TCE - ANEXO III - Preencher'!L386</f>
        <v>71.443564530289706</v>
      </c>
      <c r="L377" s="15">
        <f>'[1]TCE - ANEXO III - Preencher'!M386</f>
        <v>1.59</v>
      </c>
      <c r="M377" s="15">
        <f t="shared" si="31"/>
        <v>69.853564530289702</v>
      </c>
      <c r="N377" s="15">
        <f>'[1]TCE - ANEXO III - Preencher'!O386</f>
        <v>1.7740445126630799</v>
      </c>
      <c r="O377" s="15">
        <f>'[1]TCE - ANEXO III - Preencher'!P386</f>
        <v>0</v>
      </c>
      <c r="P377" s="16">
        <f t="shared" si="32"/>
        <v>1.7740445126630799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223.49400904295277</v>
      </c>
    </row>
    <row r="378" spans="1:28" x14ac:dyDescent="0.25">
      <c r="A378" s="8">
        <f>IFERROR(VLOOKUP(B378,'[1]DADOS (OCULTAR)'!$Q$3:$S$136,3,0),"")</f>
        <v>10739225002323</v>
      </c>
      <c r="B378" s="9" t="str">
        <f>'[1]TCE - ANEXO III - Preencher'!C387</f>
        <v>HOSPITAL DOM MALAN - CG Nº 027/2022</v>
      </c>
      <c r="C378" s="10"/>
      <c r="D378" s="11" t="str">
        <f>'[1]TCE - ANEXO III - Preencher'!E387</f>
        <v>ELIZIANE ALMEIDA FREIRE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2237-10</v>
      </c>
      <c r="G378" s="13">
        <f>IF('[1]TCE - ANEXO III - Preencher'!H387="","",'[1]TCE - ANEXO III - Preencher'!H387)</f>
        <v>46143</v>
      </c>
      <c r="H378" s="14">
        <f>'[1]TCE - ANEXO III - Preencher'!I387</f>
        <v>0</v>
      </c>
      <c r="I378" s="14">
        <f>'[1]TCE - ANEXO III - Preencher'!J387</f>
        <v>319.42160000000001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1.7740445126630799</v>
      </c>
      <c r="O378" s="15">
        <f>'[1]TCE - ANEXO III - Preencher'!P387</f>
        <v>0</v>
      </c>
      <c r="P378" s="16">
        <f t="shared" si="32"/>
        <v>1.7740445126630799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321.19564451266308</v>
      </c>
    </row>
    <row r="379" spans="1:28" x14ac:dyDescent="0.25">
      <c r="A379" s="8">
        <f>IFERROR(VLOOKUP(B379,'[1]DADOS (OCULTAR)'!$Q$3:$S$136,3,0),"")</f>
        <v>10739225002323</v>
      </c>
      <c r="B379" s="9" t="str">
        <f>'[1]TCE - ANEXO III - Preencher'!C388</f>
        <v>HOSPITAL DOM MALAN - CG Nº 027/2022</v>
      </c>
      <c r="C379" s="10"/>
      <c r="D379" s="11" t="str">
        <f>'[1]TCE - ANEXO III - Preencher'!E388</f>
        <v>ELOISE DE ANDRADE LUCAS PAIXAO</v>
      </c>
      <c r="E379" s="9" t="str">
        <f>IF('[1]TCE - ANEXO III - Preencher'!F388="4 - Assistência Odontológica","2 - Outros Profissionais da Saúde",'[1]TCE - ANEXO III - Preencher'!F388)</f>
        <v>1 - Médico</v>
      </c>
      <c r="F379" s="12" t="str">
        <f>'[1]TCE - ANEXO III - Preencher'!G388</f>
        <v>2251-50</v>
      </c>
      <c r="G379" s="13">
        <f>IF('[1]TCE - ANEXO III - Preencher'!H388="","",'[1]TCE - ANEXO III - Preencher'!H388)</f>
        <v>46143</v>
      </c>
      <c r="H379" s="14">
        <f>'[1]TCE - ANEXO III - Preencher'!I388</f>
        <v>0</v>
      </c>
      <c r="I379" s="14">
        <f>'[1]TCE - ANEXO III - Preencher'!J388</f>
        <v>3504.4176000000002</v>
      </c>
      <c r="J379" s="14">
        <f>'[1]TCE - ANEXO III - Preencher'!K388</f>
        <v>0</v>
      </c>
      <c r="K379" s="15">
        <f>'[1]TCE - ANEXO III - Preencher'!L388</f>
        <v>71.443564530289706</v>
      </c>
      <c r="L379" s="15">
        <f>'[1]TCE - ANEXO III - Preencher'!M388</f>
        <v>0.32</v>
      </c>
      <c r="M379" s="15">
        <f t="shared" si="31"/>
        <v>71.123564530289713</v>
      </c>
      <c r="N379" s="15">
        <f>'[1]TCE - ANEXO III - Preencher'!O388</f>
        <v>1.7740445126630799</v>
      </c>
      <c r="O379" s="15">
        <f>'[1]TCE - ANEXO III - Preencher'!P388</f>
        <v>0</v>
      </c>
      <c r="P379" s="16">
        <f t="shared" si="32"/>
        <v>1.7740445126630799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3577.315209042953</v>
      </c>
    </row>
    <row r="380" spans="1:28" x14ac:dyDescent="0.25">
      <c r="A380" s="8">
        <f>IFERROR(VLOOKUP(B380,'[1]DADOS (OCULTAR)'!$Q$3:$S$136,3,0),"")</f>
        <v>10739225002323</v>
      </c>
      <c r="B380" s="9" t="str">
        <f>'[1]TCE - ANEXO III - Preencher'!C389</f>
        <v>HOSPITAL DOM MALAN - CG Nº 027/2022</v>
      </c>
      <c r="C380" s="10"/>
      <c r="D380" s="11" t="str">
        <f>'[1]TCE - ANEXO III - Preencher'!E389</f>
        <v xml:space="preserve">EMANUELA ARAUJO DOS SANTOS 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4110-10</v>
      </c>
      <c r="G380" s="13">
        <f>IF('[1]TCE - ANEXO III - Preencher'!H389="","",'[1]TCE - ANEXO III - Preencher'!H389)</f>
        <v>46143</v>
      </c>
      <c r="H380" s="14">
        <f>'[1]TCE - ANEXO III - Preencher'!I389</f>
        <v>0</v>
      </c>
      <c r="I380" s="14">
        <f>'[1]TCE - ANEXO III - Preencher'!J389</f>
        <v>62.246400000000001</v>
      </c>
      <c r="J380" s="14">
        <f>'[1]TCE - ANEXO III - Preencher'!K389</f>
        <v>0</v>
      </c>
      <c r="K380" s="15">
        <f>'[1]TCE - ANEXO III - Preencher'!L389</f>
        <v>71.443564530289706</v>
      </c>
      <c r="L380" s="15">
        <f>'[1]TCE - ANEXO III - Preencher'!M389</f>
        <v>0.65</v>
      </c>
      <c r="M380" s="15">
        <f t="shared" si="31"/>
        <v>70.7935645302897</v>
      </c>
      <c r="N380" s="15">
        <f>'[1]TCE - ANEXO III - Preencher'!O389</f>
        <v>1.7740445126630799</v>
      </c>
      <c r="O380" s="15">
        <f>'[1]TCE - ANEXO III - Preencher'!P389</f>
        <v>0</v>
      </c>
      <c r="P380" s="16">
        <f t="shared" si="32"/>
        <v>1.7740445126630799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134.81400904295276</v>
      </c>
    </row>
    <row r="381" spans="1:28" x14ac:dyDescent="0.25">
      <c r="A381" s="8">
        <f>IFERROR(VLOOKUP(B381,'[1]DADOS (OCULTAR)'!$Q$3:$S$136,3,0),"")</f>
        <v>10739225002323</v>
      </c>
      <c r="B381" s="9" t="str">
        <f>'[1]TCE - ANEXO III - Preencher'!C390</f>
        <v>HOSPITAL DOM MALAN - CG Nº 027/2022</v>
      </c>
      <c r="C381" s="10"/>
      <c r="D381" s="11" t="str">
        <f>'[1]TCE - ANEXO III - Preencher'!E390</f>
        <v>EMANUELA DANTAS BARBOSA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3241-15</v>
      </c>
      <c r="G381" s="13">
        <f>IF('[1]TCE - ANEXO III - Preencher'!H390="","",'[1]TCE - ANEXO III - Preencher'!H390)</f>
        <v>46143</v>
      </c>
      <c r="H381" s="14">
        <f>'[1]TCE - ANEXO III - Preencher'!I390</f>
        <v>0</v>
      </c>
      <c r="I381" s="14">
        <f>'[1]TCE - ANEXO III - Preencher'!J390</f>
        <v>342.6696</v>
      </c>
      <c r="J381" s="14">
        <f>'[1]TCE - ANEXO III - Preencher'!K390</f>
        <v>0</v>
      </c>
      <c r="K381" s="15">
        <f>'[1]TCE - ANEXO III - Preencher'!L390</f>
        <v>71.443564530289706</v>
      </c>
      <c r="L381" s="15">
        <f>'[1]TCE - ANEXO III - Preencher'!M390</f>
        <v>3.06</v>
      </c>
      <c r="M381" s="15">
        <f t="shared" si="31"/>
        <v>68.383564530289703</v>
      </c>
      <c r="N381" s="15">
        <f>'[1]TCE - ANEXO III - Preencher'!O390</f>
        <v>1.7740445126630799</v>
      </c>
      <c r="O381" s="15">
        <f>'[1]TCE - ANEXO III - Preencher'!P390</f>
        <v>0</v>
      </c>
      <c r="P381" s="16">
        <f t="shared" si="32"/>
        <v>1.7740445126630799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412.82720904295275</v>
      </c>
    </row>
    <row r="382" spans="1:28" x14ac:dyDescent="0.25">
      <c r="A382" s="8">
        <f>IFERROR(VLOOKUP(B382,'[1]DADOS (OCULTAR)'!$Q$3:$S$136,3,0),"")</f>
        <v>10739225002323</v>
      </c>
      <c r="B382" s="9" t="str">
        <f>'[1]TCE - ANEXO III - Preencher'!C391</f>
        <v>HOSPITAL DOM MALAN - CG Nº 027/2022</v>
      </c>
      <c r="C382" s="10"/>
      <c r="D382" s="11" t="str">
        <f>'[1]TCE - ANEXO III - Preencher'!E391</f>
        <v>EMANUELA DE ARAuJO NASCIMENTO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2235-05</v>
      </c>
      <c r="G382" s="13">
        <f>IF('[1]TCE - ANEXO III - Preencher'!H391="","",'[1]TCE - ANEXO III - Preencher'!H391)</f>
        <v>46143</v>
      </c>
      <c r="H382" s="14">
        <f>'[1]TCE - ANEXO III - Preencher'!I391</f>
        <v>0</v>
      </c>
      <c r="I382" s="14">
        <f>'[1]TCE - ANEXO III - Preencher'!J391</f>
        <v>368.05680000000001</v>
      </c>
      <c r="J382" s="14">
        <f>'[1]TCE - ANEXO III - Preencher'!K391</f>
        <v>0</v>
      </c>
      <c r="K382" s="15">
        <f>'[1]TCE - ANEXO III - Preencher'!L391</f>
        <v>71.443564530289706</v>
      </c>
      <c r="L382" s="15">
        <f>'[1]TCE - ANEXO III - Preencher'!M391</f>
        <v>2.12</v>
      </c>
      <c r="M382" s="15">
        <f t="shared" si="31"/>
        <v>69.323564530289701</v>
      </c>
      <c r="N382" s="15">
        <f>'[1]TCE - ANEXO III - Preencher'!O391</f>
        <v>1.7740445126630799</v>
      </c>
      <c r="O382" s="15">
        <f>'[1]TCE - ANEXO III - Preencher'!P391</f>
        <v>0</v>
      </c>
      <c r="P382" s="16">
        <f t="shared" si="32"/>
        <v>1.7740445126630799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2038.58</v>
      </c>
      <c r="Y382" s="15">
        <f>'[1]TCE - ANEXO III - Preencher'!Z391</f>
        <v>0</v>
      </c>
      <c r="Z382" s="16">
        <f t="shared" si="35"/>
        <v>2038.58</v>
      </c>
      <c r="AA382" s="17" t="str">
        <f>IF('[1]TCE - ANEXO III - Preencher'!AB391="","",'[1]TCE - ANEXO III - Preencher'!AB391)</f>
        <v>PISO ENFERMAGEM</v>
      </c>
      <c r="AB382" s="15">
        <f t="shared" si="30"/>
        <v>2477.7344090429528</v>
      </c>
    </row>
    <row r="383" spans="1:28" x14ac:dyDescent="0.25">
      <c r="A383" s="8">
        <f>IFERROR(VLOOKUP(B383,'[1]DADOS (OCULTAR)'!$Q$3:$S$136,3,0),"")</f>
        <v>10739225002323</v>
      </c>
      <c r="B383" s="9" t="str">
        <f>'[1]TCE - ANEXO III - Preencher'!C392</f>
        <v>HOSPITAL DOM MALAN - CG Nº 027/2022</v>
      </c>
      <c r="C383" s="10"/>
      <c r="D383" s="11" t="str">
        <f>'[1]TCE - ANEXO III - Preencher'!E392</f>
        <v>EMANUELA MENDES DOS SANTOS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>
        <f>IF('[1]TCE - ANEXO III - Preencher'!H392="","",'[1]TCE - ANEXO III - Preencher'!H392)</f>
        <v>46143</v>
      </c>
      <c r="H383" s="14">
        <f>'[1]TCE - ANEXO III - Preencher'!I392</f>
        <v>0</v>
      </c>
      <c r="I383" s="14">
        <f>'[1]TCE - ANEXO III - Preencher'!J392</f>
        <v>284.78640000000001</v>
      </c>
      <c r="J383" s="14">
        <f>'[1]TCE - ANEXO III - Preencher'!K392</f>
        <v>0</v>
      </c>
      <c r="K383" s="15">
        <f>'[1]TCE - ANEXO III - Preencher'!L392</f>
        <v>71.443564530289706</v>
      </c>
      <c r="L383" s="15">
        <f>'[1]TCE - ANEXO III - Preencher'!M392</f>
        <v>1.64</v>
      </c>
      <c r="M383" s="15">
        <f t="shared" si="31"/>
        <v>69.803564530289705</v>
      </c>
      <c r="N383" s="15">
        <f>'[1]TCE - ANEXO III - Preencher'!O392</f>
        <v>1.7740445126630799</v>
      </c>
      <c r="O383" s="15">
        <f>'[1]TCE - ANEXO III - Preencher'!P392</f>
        <v>0</v>
      </c>
      <c r="P383" s="16">
        <f t="shared" si="32"/>
        <v>1.7740445126630799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1563.94</v>
      </c>
      <c r="Y383" s="15">
        <f>'[1]TCE - ANEXO III - Preencher'!Z392</f>
        <v>0</v>
      </c>
      <c r="Z383" s="16">
        <f t="shared" si="35"/>
        <v>1563.94</v>
      </c>
      <c r="AA383" s="17" t="str">
        <f>IF('[1]TCE - ANEXO III - Preencher'!AB392="","",'[1]TCE - ANEXO III - Preencher'!AB392)</f>
        <v>PISO ENFERMAGEM</v>
      </c>
      <c r="AB383" s="15">
        <f t="shared" si="30"/>
        <v>1920.3040090429529</v>
      </c>
    </row>
    <row r="384" spans="1:28" x14ac:dyDescent="0.25">
      <c r="A384" s="8">
        <f>IFERROR(VLOOKUP(B384,'[1]DADOS (OCULTAR)'!$Q$3:$S$136,3,0),"")</f>
        <v>10739225002323</v>
      </c>
      <c r="B384" s="9" t="str">
        <f>'[1]TCE - ANEXO III - Preencher'!C393</f>
        <v>HOSPITAL DOM MALAN - CG Nº 027/2022</v>
      </c>
      <c r="C384" s="10"/>
      <c r="D384" s="11" t="str">
        <f>'[1]TCE - ANEXO III - Preencher'!E393</f>
        <v>EMANUELA NEVES DE ARAUJO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>
        <f>IF('[1]TCE - ANEXO III - Preencher'!H393="","",'[1]TCE - ANEXO III - Preencher'!H393)</f>
        <v>46143</v>
      </c>
      <c r="H384" s="14">
        <f>'[1]TCE - ANEXO III - Preencher'!I393</f>
        <v>0</v>
      </c>
      <c r="I384" s="14">
        <f>'[1]TCE - ANEXO III - Preencher'!J393</f>
        <v>375.83280000000002</v>
      </c>
      <c r="J384" s="14">
        <f>'[1]TCE - ANEXO III - Preencher'!K393</f>
        <v>0</v>
      </c>
      <c r="K384" s="15">
        <f>'[1]TCE - ANEXO III - Preencher'!L393</f>
        <v>71.443564530289706</v>
      </c>
      <c r="L384" s="15">
        <f>'[1]TCE - ANEXO III - Preencher'!M393</f>
        <v>0.11</v>
      </c>
      <c r="M384" s="15">
        <f t="shared" si="31"/>
        <v>71.333564530289706</v>
      </c>
      <c r="N384" s="15">
        <f>'[1]TCE - ANEXO III - Preencher'!O393</f>
        <v>1.7740445126630799</v>
      </c>
      <c r="O384" s="15">
        <f>'[1]TCE - ANEXO III - Preencher'!P393</f>
        <v>0</v>
      </c>
      <c r="P384" s="16">
        <f t="shared" si="32"/>
        <v>1.7740445126630799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1563.94</v>
      </c>
      <c r="Y384" s="15">
        <f>'[1]TCE - ANEXO III - Preencher'!Z393</f>
        <v>0</v>
      </c>
      <c r="Z384" s="16">
        <f t="shared" si="35"/>
        <v>1563.94</v>
      </c>
      <c r="AA384" s="17" t="str">
        <f>IF('[1]TCE - ANEXO III - Preencher'!AB393="","",'[1]TCE - ANEXO III - Preencher'!AB393)</f>
        <v>PISO ENFERMAGEM</v>
      </c>
      <c r="AB384" s="15">
        <f t="shared" si="30"/>
        <v>2012.8804090429528</v>
      </c>
    </row>
    <row r="385" spans="1:28" x14ac:dyDescent="0.25">
      <c r="A385" s="8">
        <f>IFERROR(VLOOKUP(B385,'[1]DADOS (OCULTAR)'!$Q$3:$S$136,3,0),"")</f>
        <v>10739225002323</v>
      </c>
      <c r="B385" s="9" t="str">
        <f>'[1]TCE - ANEXO III - Preencher'!C394</f>
        <v>HOSPITAL DOM MALAN - CG Nº 027/2022</v>
      </c>
      <c r="C385" s="10"/>
      <c r="D385" s="11" t="str">
        <f>'[1]TCE - ANEXO III - Preencher'!E394</f>
        <v>EMANUELLA VIRGINIA PEDROZA DE ARAuJO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2235-05</v>
      </c>
      <c r="G385" s="13">
        <f>IF('[1]TCE - ANEXO III - Preencher'!H394="","",'[1]TCE - ANEXO III - Preencher'!H394)</f>
        <v>46143</v>
      </c>
      <c r="H385" s="14">
        <f>'[1]TCE - ANEXO III - Preencher'!I394</f>
        <v>0</v>
      </c>
      <c r="I385" s="14">
        <f>'[1]TCE - ANEXO III - Preencher'!J394</f>
        <v>553.06640000000004</v>
      </c>
      <c r="J385" s="14">
        <f>'[1]TCE - ANEXO III - Preencher'!K394</f>
        <v>0</v>
      </c>
      <c r="K385" s="15">
        <f>'[1]TCE - ANEXO III - Preencher'!L394</f>
        <v>71.443564530289706</v>
      </c>
      <c r="L385" s="15">
        <f>'[1]TCE - ANEXO III - Preencher'!M394</f>
        <v>2.12</v>
      </c>
      <c r="M385" s="15">
        <f t="shared" si="31"/>
        <v>69.323564530289701</v>
      </c>
      <c r="N385" s="15">
        <f>'[1]TCE - ANEXO III - Preencher'!O394</f>
        <v>1.7740445126630799</v>
      </c>
      <c r="O385" s="15">
        <f>'[1]TCE - ANEXO III - Preencher'!P394</f>
        <v>0</v>
      </c>
      <c r="P385" s="16">
        <f t="shared" si="32"/>
        <v>1.7740445126630799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2038.58</v>
      </c>
      <c r="Y385" s="15">
        <f>'[1]TCE - ANEXO III - Preencher'!Z394</f>
        <v>0</v>
      </c>
      <c r="Z385" s="16">
        <f t="shared" si="35"/>
        <v>2038.58</v>
      </c>
      <c r="AA385" s="17" t="str">
        <f>IF('[1]TCE - ANEXO III - Preencher'!AB394="","",'[1]TCE - ANEXO III - Preencher'!AB394)</f>
        <v>PISO ENFERMAGEM</v>
      </c>
      <c r="AB385" s="15">
        <f t="shared" si="30"/>
        <v>2662.7440090429527</v>
      </c>
    </row>
    <row r="386" spans="1:28" x14ac:dyDescent="0.25">
      <c r="A386" s="8">
        <f>IFERROR(VLOOKUP(B386,'[1]DADOS (OCULTAR)'!$Q$3:$S$136,3,0),"")</f>
        <v>10739225002323</v>
      </c>
      <c r="B386" s="9" t="str">
        <f>'[1]TCE - ANEXO III - Preencher'!C395</f>
        <v>HOSPITAL DOM MALAN - CG Nº 027/2022</v>
      </c>
      <c r="C386" s="10"/>
      <c r="D386" s="11" t="str">
        <f>'[1]TCE - ANEXO III - Preencher'!E395</f>
        <v>EMANUELLE GOMES DA SILVA</v>
      </c>
      <c r="E386" s="9" t="str">
        <f>IF('[1]TCE - ANEXO III - Preencher'!F395="4 - Assistência Odontológica","2 - Outros Profissionais da Saúde",'[1]TCE - ANEXO III - Preencher'!F395)</f>
        <v>1 - Médico</v>
      </c>
      <c r="F386" s="12" t="str">
        <f>'[1]TCE - ANEXO III - Preencher'!G395</f>
        <v>2252-50</v>
      </c>
      <c r="G386" s="13">
        <f>IF('[1]TCE - ANEXO III - Preencher'!H395="","",'[1]TCE - ANEXO III - Preencher'!H395)</f>
        <v>46143</v>
      </c>
      <c r="H386" s="14">
        <f>'[1]TCE - ANEXO III - Preencher'!I395</f>
        <v>0</v>
      </c>
      <c r="I386" s="14">
        <f>'[1]TCE - ANEXO III - Preencher'!J395</f>
        <v>2128.4888000000001</v>
      </c>
      <c r="J386" s="14">
        <f>'[1]TCE - ANEXO III - Preencher'!K395</f>
        <v>0</v>
      </c>
      <c r="K386" s="15">
        <f>'[1]TCE - ANEXO III - Preencher'!L395</f>
        <v>71.443564530289706</v>
      </c>
      <c r="L386" s="15">
        <f>'[1]TCE - ANEXO III - Preencher'!M395</f>
        <v>0.64</v>
      </c>
      <c r="M386" s="15">
        <f t="shared" si="31"/>
        <v>70.803564530289705</v>
      </c>
      <c r="N386" s="15">
        <f>'[1]TCE - ANEXO III - Preencher'!O395</f>
        <v>1.7740445126630799</v>
      </c>
      <c r="O386" s="15">
        <f>'[1]TCE - ANEXO III - Preencher'!P395</f>
        <v>0</v>
      </c>
      <c r="P386" s="16">
        <f t="shared" si="32"/>
        <v>1.7740445126630799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2201.0664090429532</v>
      </c>
    </row>
    <row r="387" spans="1:28" x14ac:dyDescent="0.25">
      <c r="A387" s="8">
        <f>IFERROR(VLOOKUP(B387,'[1]DADOS (OCULTAR)'!$Q$3:$S$136,3,0),"")</f>
        <v>10739225002323</v>
      </c>
      <c r="B387" s="9" t="str">
        <f>'[1]TCE - ANEXO III - Preencher'!C396</f>
        <v>HOSPITAL DOM MALAN - CG Nº 027/2022</v>
      </c>
      <c r="C387" s="10"/>
      <c r="D387" s="11" t="str">
        <f>'[1]TCE - ANEXO III - Preencher'!E396</f>
        <v>EMELLE DE ESPINDOLA LUNA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2236-05</v>
      </c>
      <c r="G387" s="13">
        <f>IF('[1]TCE - ANEXO III - Preencher'!H396="","",'[1]TCE - ANEXO III - Preencher'!H396)</f>
        <v>46143</v>
      </c>
      <c r="H387" s="14">
        <f>'[1]TCE - ANEXO III - Preencher'!I396</f>
        <v>0</v>
      </c>
      <c r="I387" s="14">
        <f>'[1]TCE - ANEXO III - Preencher'!J396</f>
        <v>191.2328</v>
      </c>
      <c r="J387" s="14">
        <f>'[1]TCE - ANEXO III - Preencher'!K396</f>
        <v>0</v>
      </c>
      <c r="K387" s="15">
        <f>'[1]TCE - ANEXO III - Preencher'!L396</f>
        <v>71.443564530289706</v>
      </c>
      <c r="L387" s="15">
        <f>'[1]TCE - ANEXO III - Preencher'!M396</f>
        <v>2.0699999999999998</v>
      </c>
      <c r="M387" s="15">
        <f t="shared" si="31"/>
        <v>69.373564530289713</v>
      </c>
      <c r="N387" s="15">
        <f>'[1]TCE - ANEXO III - Preencher'!O396</f>
        <v>1.7740445126630799</v>
      </c>
      <c r="O387" s="15">
        <f>'[1]TCE - ANEXO III - Preencher'!P396</f>
        <v>0</v>
      </c>
      <c r="P387" s="16">
        <f t="shared" si="32"/>
        <v>1.7740445126630799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262.38040904295281</v>
      </c>
    </row>
    <row r="388" spans="1:28" x14ac:dyDescent="0.25">
      <c r="A388" s="8">
        <f>IFERROR(VLOOKUP(B388,'[1]DADOS (OCULTAR)'!$Q$3:$S$136,3,0),"")</f>
        <v>10739225002323</v>
      </c>
      <c r="B388" s="9" t="str">
        <f>'[1]TCE - ANEXO III - Preencher'!C397</f>
        <v>HOSPITAL DOM MALAN - CG Nº 027/2022</v>
      </c>
      <c r="C388" s="10"/>
      <c r="D388" s="11" t="str">
        <f>'[1]TCE - ANEXO III - Preencher'!E397</f>
        <v>EMILLY GRAZIELE SILVA SANTOS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5211-30</v>
      </c>
      <c r="G388" s="13">
        <f>IF('[1]TCE - ANEXO III - Preencher'!H397="","",'[1]TCE - ANEXO III - Preencher'!H397)</f>
        <v>46143</v>
      </c>
      <c r="H388" s="14">
        <f>'[1]TCE - ANEXO III - Preencher'!I397</f>
        <v>0</v>
      </c>
      <c r="I388" s="14">
        <f>'[1]TCE - ANEXO III - Preencher'!J397</f>
        <v>155.61600000000001</v>
      </c>
      <c r="J388" s="14">
        <f>'[1]TCE - ANEXO III - Preencher'!K397</f>
        <v>0</v>
      </c>
      <c r="K388" s="15">
        <f>'[1]TCE - ANEXO III - Preencher'!L397</f>
        <v>71.443564530289706</v>
      </c>
      <c r="L388" s="15">
        <f>'[1]TCE - ANEXO III - Preencher'!M397</f>
        <v>1.62</v>
      </c>
      <c r="M388" s="15">
        <f t="shared" ref="M388:M451" si="37">K388-L388</f>
        <v>69.823564530289701</v>
      </c>
      <c r="N388" s="15">
        <f>'[1]TCE - ANEXO III - Preencher'!O397</f>
        <v>1.7740445126630799</v>
      </c>
      <c r="O388" s="15">
        <f>'[1]TCE - ANEXO III - Preencher'!P397</f>
        <v>0</v>
      </c>
      <c r="P388" s="16">
        <f t="shared" ref="P388:P451" si="38">N388-O388</f>
        <v>1.7740445126630799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162.1</v>
      </c>
      <c r="U388" s="15">
        <f>'[1]TCE - ANEXO III - Preencher'!V397</f>
        <v>0</v>
      </c>
      <c r="V388" s="16">
        <f t="shared" ref="V388:V451" si="40">T388-U388</f>
        <v>162.1</v>
      </c>
      <c r="W388" s="17" t="str">
        <f>IF('[1]TCE - ANEXO III - Preencher'!X397="","",'[1]TCE - ANEXO III - Preencher'!X397)</f>
        <v>AUXILIO CRECHE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389.31360904295275</v>
      </c>
    </row>
    <row r="389" spans="1:28" x14ac:dyDescent="0.25">
      <c r="A389" s="8">
        <f>IFERROR(VLOOKUP(B389,'[1]DADOS (OCULTAR)'!$Q$3:$S$136,3,0),"")</f>
        <v>10739225002323</v>
      </c>
      <c r="B389" s="9" t="str">
        <f>'[1]TCE - ANEXO III - Preencher'!C398</f>
        <v>HOSPITAL DOM MALAN - CG Nº 027/2022</v>
      </c>
      <c r="C389" s="10"/>
      <c r="D389" s="11" t="str">
        <f>'[1]TCE - ANEXO III - Preencher'!E398</f>
        <v>ENIA DEISY DIAS BARRENSE RODRIGUES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2235-05</v>
      </c>
      <c r="G389" s="13">
        <f>IF('[1]TCE - ANEXO III - Preencher'!H398="","",'[1]TCE - ANEXO III - Preencher'!H398)</f>
        <v>46143</v>
      </c>
      <c r="H389" s="14">
        <f>'[1]TCE - ANEXO III - Preencher'!I398</f>
        <v>0</v>
      </c>
      <c r="I389" s="14">
        <f>'[1]TCE - ANEXO III - Preencher'!J398</f>
        <v>368.05680000000001</v>
      </c>
      <c r="J389" s="14">
        <f>'[1]TCE - ANEXO III - Preencher'!K398</f>
        <v>0</v>
      </c>
      <c r="K389" s="15">
        <f>'[1]TCE - ANEXO III - Preencher'!L398</f>
        <v>71.443564530289706</v>
      </c>
      <c r="L389" s="15">
        <f>'[1]TCE - ANEXO III - Preencher'!M398</f>
        <v>2.12</v>
      </c>
      <c r="M389" s="15">
        <f t="shared" si="37"/>
        <v>69.323564530289701</v>
      </c>
      <c r="N389" s="15">
        <f>'[1]TCE - ANEXO III - Preencher'!O398</f>
        <v>1.7740445126630799</v>
      </c>
      <c r="O389" s="15">
        <f>'[1]TCE - ANEXO III - Preencher'!P398</f>
        <v>0</v>
      </c>
      <c r="P389" s="16">
        <f t="shared" si="38"/>
        <v>1.7740445126630799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2038.58</v>
      </c>
      <c r="Y389" s="15">
        <f>'[1]TCE - ANEXO III - Preencher'!Z398</f>
        <v>0</v>
      </c>
      <c r="Z389" s="16">
        <f t="shared" si="41"/>
        <v>2038.58</v>
      </c>
      <c r="AA389" s="17" t="str">
        <f>IF('[1]TCE - ANEXO III - Preencher'!AB398="","",'[1]TCE - ANEXO III - Preencher'!AB398)</f>
        <v>PISO ENFERMAGEM</v>
      </c>
      <c r="AB389" s="15">
        <f t="shared" si="36"/>
        <v>2477.7344090429528</v>
      </c>
    </row>
    <row r="390" spans="1:28" x14ac:dyDescent="0.25">
      <c r="A390" s="8">
        <f>IFERROR(VLOOKUP(B390,'[1]DADOS (OCULTAR)'!$Q$3:$S$136,3,0),"")</f>
        <v>10739225002323</v>
      </c>
      <c r="B390" s="9" t="str">
        <f>'[1]TCE - ANEXO III - Preencher'!C399</f>
        <v>HOSPITAL DOM MALAN - CG Nº 027/2022</v>
      </c>
      <c r="C390" s="10"/>
      <c r="D390" s="11" t="str">
        <f>'[1]TCE - ANEXO III - Preencher'!E399</f>
        <v>ERICA ALMEIDA VIANA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2251-24</v>
      </c>
      <c r="G390" s="13">
        <f>IF('[1]TCE - ANEXO III - Preencher'!H399="","",'[1]TCE - ANEXO III - Preencher'!H399)</f>
        <v>46143</v>
      </c>
      <c r="H390" s="14">
        <f>'[1]TCE - ANEXO III - Preencher'!I399</f>
        <v>0</v>
      </c>
      <c r="I390" s="14">
        <f>'[1]TCE - ANEXO III - Preencher'!J399</f>
        <v>834.98559999999998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1.7740445126630799</v>
      </c>
      <c r="O390" s="15">
        <f>'[1]TCE - ANEXO III - Preencher'!P399</f>
        <v>0</v>
      </c>
      <c r="P390" s="16">
        <f t="shared" si="38"/>
        <v>1.7740445126630799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836.75964451266304</v>
      </c>
    </row>
    <row r="391" spans="1:28" x14ac:dyDescent="0.25">
      <c r="A391" s="8">
        <f>IFERROR(VLOOKUP(B391,'[1]DADOS (OCULTAR)'!$Q$3:$S$136,3,0),"")</f>
        <v>10739225002323</v>
      </c>
      <c r="B391" s="9" t="str">
        <f>'[1]TCE - ANEXO III - Preencher'!C400</f>
        <v>HOSPITAL DOM MALAN - CG Nº 027/2022</v>
      </c>
      <c r="C391" s="10"/>
      <c r="D391" s="11" t="str">
        <f>'[1]TCE - ANEXO III - Preencher'!E400</f>
        <v>ERICA CAROLINE DE SOUZA GOES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2235-05</v>
      </c>
      <c r="G391" s="13">
        <f>IF('[1]TCE - ANEXO III - Preencher'!H400="","",'[1]TCE - ANEXO III - Preencher'!H400)</f>
        <v>46143</v>
      </c>
      <c r="H391" s="14">
        <f>'[1]TCE - ANEXO III - Preencher'!I400</f>
        <v>0</v>
      </c>
      <c r="I391" s="14">
        <f>'[1]TCE - ANEXO III - Preencher'!J400</f>
        <v>383.12639999999999</v>
      </c>
      <c r="J391" s="14">
        <f>'[1]TCE - ANEXO III - Preencher'!K400</f>
        <v>0</v>
      </c>
      <c r="K391" s="15">
        <f>'[1]TCE - ANEXO III - Preencher'!L400</f>
        <v>71.443564530289706</v>
      </c>
      <c r="L391" s="15">
        <f>'[1]TCE - ANEXO III - Preencher'!M400</f>
        <v>1.98</v>
      </c>
      <c r="M391" s="15">
        <f t="shared" si="37"/>
        <v>69.463564530289702</v>
      </c>
      <c r="N391" s="15">
        <f>'[1]TCE - ANEXO III - Preencher'!O400</f>
        <v>1.7740445126630799</v>
      </c>
      <c r="O391" s="15">
        <f>'[1]TCE - ANEXO III - Preencher'!P400</f>
        <v>0</v>
      </c>
      <c r="P391" s="16">
        <f t="shared" si="38"/>
        <v>1.7740445126630799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2038.58</v>
      </c>
      <c r="Y391" s="15">
        <f>'[1]TCE - ANEXO III - Preencher'!Z400</f>
        <v>0</v>
      </c>
      <c r="Z391" s="16">
        <f t="shared" si="41"/>
        <v>2038.58</v>
      </c>
      <c r="AA391" s="17" t="str">
        <f>IF('[1]TCE - ANEXO III - Preencher'!AB400="","",'[1]TCE - ANEXO III - Preencher'!AB400)</f>
        <v>PISO ENFERMAGEM</v>
      </c>
      <c r="AB391" s="15">
        <f t="shared" si="36"/>
        <v>2492.9440090429525</v>
      </c>
    </row>
    <row r="392" spans="1:28" x14ac:dyDescent="0.25">
      <c r="A392" s="8">
        <f>IFERROR(VLOOKUP(B392,'[1]DADOS (OCULTAR)'!$Q$3:$S$136,3,0),"")</f>
        <v>10739225002323</v>
      </c>
      <c r="B392" s="9" t="str">
        <f>'[1]TCE - ANEXO III - Preencher'!C401</f>
        <v>HOSPITAL DOM MALAN - CG Nº 027/2022</v>
      </c>
      <c r="C392" s="10"/>
      <c r="D392" s="11" t="str">
        <f>'[1]TCE - ANEXO III - Preencher'!E401</f>
        <v>ERICA CHALANE DE SOUZA GRANJA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>
        <f>IF('[1]TCE - ANEXO III - Preencher'!H401="","",'[1]TCE - ANEXO III - Preencher'!H401)</f>
        <v>46143</v>
      </c>
      <c r="H392" s="14">
        <f>'[1]TCE - ANEXO III - Preencher'!I401</f>
        <v>0</v>
      </c>
      <c r="I392" s="14">
        <f>'[1]TCE - ANEXO III - Preencher'!J401</f>
        <v>173.78479999999999</v>
      </c>
      <c r="J392" s="14">
        <f>'[1]TCE - ANEXO III - Preencher'!K401</f>
        <v>0</v>
      </c>
      <c r="K392" s="15">
        <f>'[1]TCE - ANEXO III - Preencher'!L401</f>
        <v>71.443564530289706</v>
      </c>
      <c r="L392" s="15">
        <f>'[1]TCE - ANEXO III - Preencher'!M401</f>
        <v>1.64</v>
      </c>
      <c r="M392" s="15">
        <f t="shared" si="37"/>
        <v>69.803564530289705</v>
      </c>
      <c r="N392" s="15">
        <f>'[1]TCE - ANEXO III - Preencher'!O401</f>
        <v>1.7740445126630799</v>
      </c>
      <c r="O392" s="15">
        <f>'[1]TCE - ANEXO III - Preencher'!P401</f>
        <v>0</v>
      </c>
      <c r="P392" s="16">
        <f t="shared" si="38"/>
        <v>1.7740445126630799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208.52</v>
      </c>
      <c r="Y392" s="15">
        <f>'[1]TCE - ANEXO III - Preencher'!Z401</f>
        <v>0</v>
      </c>
      <c r="Z392" s="16">
        <f t="shared" si="41"/>
        <v>208.52</v>
      </c>
      <c r="AA392" s="17" t="str">
        <f>IF('[1]TCE - ANEXO III - Preencher'!AB401="","",'[1]TCE - ANEXO III - Preencher'!AB401)</f>
        <v>PISO ENFERMAGEM</v>
      </c>
      <c r="AB392" s="15">
        <f t="shared" si="36"/>
        <v>453.88240904295276</v>
      </c>
    </row>
    <row r="393" spans="1:28" x14ac:dyDescent="0.25">
      <c r="A393" s="8">
        <f>IFERROR(VLOOKUP(B393,'[1]DADOS (OCULTAR)'!$Q$3:$S$136,3,0),"")</f>
        <v>10739225002323</v>
      </c>
      <c r="B393" s="9" t="str">
        <f>'[1]TCE - ANEXO III - Preencher'!C402</f>
        <v>HOSPITAL DOM MALAN - CG Nº 027/2022</v>
      </c>
      <c r="C393" s="10"/>
      <c r="D393" s="11" t="str">
        <f>'[1]TCE - ANEXO III - Preencher'!E402</f>
        <v>ERICA VIRGINIA NETTO MALHEIROS CAMPOS</v>
      </c>
      <c r="E393" s="9" t="str">
        <f>IF('[1]TCE - ANEXO III - Preencher'!F402="4 - Assistência Odontológica","2 - Outros Profissionais da Saúde",'[1]TCE - ANEXO III - Preencher'!F402)</f>
        <v>1 - Médico</v>
      </c>
      <c r="F393" s="12" t="str">
        <f>'[1]TCE - ANEXO III - Preencher'!G402</f>
        <v>2251-24</v>
      </c>
      <c r="G393" s="13">
        <f>IF('[1]TCE - ANEXO III - Preencher'!H402="","",'[1]TCE - ANEXO III - Preencher'!H402)</f>
        <v>46143</v>
      </c>
      <c r="H393" s="14">
        <f>'[1]TCE - ANEXO III - Preencher'!I402</f>
        <v>0</v>
      </c>
      <c r="I393" s="14">
        <f>'[1]TCE - ANEXO III - Preencher'!J402</f>
        <v>1192.4088000000002</v>
      </c>
      <c r="J393" s="14">
        <f>'[1]TCE - ANEXO III - Preencher'!K402</f>
        <v>0</v>
      </c>
      <c r="K393" s="15">
        <f>'[1]TCE - ANEXO III - Preencher'!L402</f>
        <v>71.443564530289706</v>
      </c>
      <c r="L393" s="15">
        <f>'[1]TCE - ANEXO III - Preencher'!M402</f>
        <v>4.8099999999999996</v>
      </c>
      <c r="M393" s="15">
        <f t="shared" si="37"/>
        <v>66.633564530289703</v>
      </c>
      <c r="N393" s="15">
        <f>'[1]TCE - ANEXO III - Preencher'!O402</f>
        <v>1.7740445126630799</v>
      </c>
      <c r="O393" s="15">
        <f>'[1]TCE - ANEXO III - Preencher'!P402</f>
        <v>0</v>
      </c>
      <c r="P393" s="16">
        <f t="shared" si="38"/>
        <v>1.7740445126630799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1260.816409042953</v>
      </c>
    </row>
    <row r="394" spans="1:28" x14ac:dyDescent="0.25">
      <c r="A394" s="8">
        <f>IFERROR(VLOOKUP(B394,'[1]DADOS (OCULTAR)'!$Q$3:$S$136,3,0),"")</f>
        <v>10739225002323</v>
      </c>
      <c r="B394" s="9" t="str">
        <f>'[1]TCE - ANEXO III - Preencher'!C403</f>
        <v>HOSPITAL DOM MALAN - CG Nº 027/2022</v>
      </c>
      <c r="C394" s="10"/>
      <c r="D394" s="11" t="str">
        <f>'[1]TCE - ANEXO III - Preencher'!E403</f>
        <v>ERICK TIAGO GOES BARBOSA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4110-10</v>
      </c>
      <c r="G394" s="13">
        <f>IF('[1]TCE - ANEXO III - Preencher'!H403="","",'[1]TCE - ANEXO III - Preencher'!H403)</f>
        <v>46143</v>
      </c>
      <c r="H394" s="14">
        <f>'[1]TCE - ANEXO III - Preencher'!I403</f>
        <v>0</v>
      </c>
      <c r="I394" s="14">
        <f>'[1]TCE - ANEXO III - Preencher'!J403</f>
        <v>17.192399999999999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1.7740445126630799</v>
      </c>
      <c r="O394" s="15">
        <f>'[1]TCE - ANEXO III - Preencher'!P403</f>
        <v>0</v>
      </c>
      <c r="P394" s="16">
        <f t="shared" si="38"/>
        <v>1.7740445126630799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18.966444512663081</v>
      </c>
    </row>
    <row r="395" spans="1:28" x14ac:dyDescent="0.25">
      <c r="A395" s="8">
        <f>IFERROR(VLOOKUP(B395,'[1]DADOS (OCULTAR)'!$Q$3:$S$136,3,0),"")</f>
        <v>10739225002323</v>
      </c>
      <c r="B395" s="9" t="str">
        <f>'[1]TCE - ANEXO III - Preencher'!C404</f>
        <v>HOSPITAL DOM MALAN - CG Nº 027/2022</v>
      </c>
      <c r="C395" s="10"/>
      <c r="D395" s="11" t="str">
        <f>'[1]TCE - ANEXO III - Preencher'!E404</f>
        <v>ERICLES ANTONIO DE CALDAS CORDEIRO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2235-05</v>
      </c>
      <c r="G395" s="13">
        <f>IF('[1]TCE - ANEXO III - Preencher'!H404="","",'[1]TCE - ANEXO III - Preencher'!H404)</f>
        <v>46143</v>
      </c>
      <c r="H395" s="14">
        <f>'[1]TCE - ANEXO III - Preencher'!I404</f>
        <v>0</v>
      </c>
      <c r="I395" s="14">
        <f>'[1]TCE - ANEXO III - Preencher'!J404</f>
        <v>368.05680000000001</v>
      </c>
      <c r="J395" s="14">
        <f>'[1]TCE - ANEXO III - Preencher'!K404</f>
        <v>0</v>
      </c>
      <c r="K395" s="15">
        <f>'[1]TCE - ANEXO III - Preencher'!L404</f>
        <v>71.443564530289706</v>
      </c>
      <c r="L395" s="15">
        <f>'[1]TCE - ANEXO III - Preencher'!M404</f>
        <v>2.12</v>
      </c>
      <c r="M395" s="15">
        <f t="shared" si="37"/>
        <v>69.323564530289701</v>
      </c>
      <c r="N395" s="15">
        <f>'[1]TCE - ANEXO III - Preencher'!O404</f>
        <v>1.7740445126630799</v>
      </c>
      <c r="O395" s="15">
        <f>'[1]TCE - ANEXO III - Preencher'!P404</f>
        <v>0</v>
      </c>
      <c r="P395" s="16">
        <f t="shared" si="38"/>
        <v>1.7740445126630799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2038.58</v>
      </c>
      <c r="Y395" s="15">
        <f>'[1]TCE - ANEXO III - Preencher'!Z404</f>
        <v>0</v>
      </c>
      <c r="Z395" s="16">
        <f t="shared" si="41"/>
        <v>2038.58</v>
      </c>
      <c r="AA395" s="17" t="str">
        <f>IF('[1]TCE - ANEXO III - Preencher'!AB404="","",'[1]TCE - ANEXO III - Preencher'!AB404)</f>
        <v>PISO ENFERMAGEM</v>
      </c>
      <c r="AB395" s="15">
        <f t="shared" si="36"/>
        <v>2477.7344090429528</v>
      </c>
    </row>
    <row r="396" spans="1:28" x14ac:dyDescent="0.25">
      <c r="A396" s="8">
        <f>IFERROR(VLOOKUP(B396,'[1]DADOS (OCULTAR)'!$Q$3:$S$136,3,0),"")</f>
        <v>10739225002323</v>
      </c>
      <c r="B396" s="9" t="str">
        <f>'[1]TCE - ANEXO III - Preencher'!C405</f>
        <v>HOSPITAL DOM MALAN - CG Nº 027/2022</v>
      </c>
      <c r="C396" s="10"/>
      <c r="D396" s="11" t="str">
        <f>'[1]TCE - ANEXO III - Preencher'!E405</f>
        <v>ERIK WILLIAM GONCALVES RODRIGUES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5143-10</v>
      </c>
      <c r="G396" s="13">
        <f>IF('[1]TCE - ANEXO III - Preencher'!H405="","",'[1]TCE - ANEXO III - Preencher'!H405)</f>
        <v>46143</v>
      </c>
      <c r="H396" s="14">
        <f>'[1]TCE - ANEXO III - Preencher'!I405</f>
        <v>0</v>
      </c>
      <c r="I396" s="14">
        <f>'[1]TCE - ANEXO III - Preencher'!J405</f>
        <v>329.49199999999996</v>
      </c>
      <c r="J396" s="14">
        <f>'[1]TCE - ANEXO III - Preencher'!K405</f>
        <v>0</v>
      </c>
      <c r="K396" s="15">
        <f>'[1]TCE - ANEXO III - Preencher'!L405</f>
        <v>71.443564530289706</v>
      </c>
      <c r="L396" s="15">
        <f>'[1]TCE - ANEXO III - Preencher'!M405</f>
        <v>0.11</v>
      </c>
      <c r="M396" s="15">
        <f t="shared" si="37"/>
        <v>71.333564530289706</v>
      </c>
      <c r="N396" s="15">
        <f>'[1]TCE - ANEXO III - Preencher'!O405</f>
        <v>1.7740445126630799</v>
      </c>
      <c r="O396" s="15">
        <f>'[1]TCE - ANEXO III - Preencher'!P405</f>
        <v>0</v>
      </c>
      <c r="P396" s="16">
        <f t="shared" si="38"/>
        <v>1.7740445126630799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402.59960904295275</v>
      </c>
    </row>
    <row r="397" spans="1:28" x14ac:dyDescent="0.25">
      <c r="A397" s="8">
        <f>IFERROR(VLOOKUP(B397,'[1]DADOS (OCULTAR)'!$Q$3:$S$136,3,0),"")</f>
        <v>10739225002323</v>
      </c>
      <c r="B397" s="9" t="str">
        <f>'[1]TCE - ANEXO III - Preencher'!C406</f>
        <v>HOSPITAL DOM MALAN - CG Nº 027/2022</v>
      </c>
      <c r="C397" s="10"/>
      <c r="D397" s="11" t="str">
        <f>'[1]TCE - ANEXO III - Preencher'!E406</f>
        <v>ERIKA MATOS DA SILVA SANTANA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4110-10</v>
      </c>
      <c r="G397" s="13">
        <f>IF('[1]TCE - ANEXO III - Preencher'!H406="","",'[1]TCE - ANEXO III - Preencher'!H406)</f>
        <v>46143</v>
      </c>
      <c r="H397" s="14">
        <f>'[1]TCE - ANEXO III - Preencher'!I406</f>
        <v>0</v>
      </c>
      <c r="I397" s="14">
        <f>'[1]TCE - ANEXO III - Preencher'!J406</f>
        <v>155.61600000000001</v>
      </c>
      <c r="J397" s="14">
        <f>'[1]TCE - ANEXO III - Preencher'!K406</f>
        <v>0</v>
      </c>
      <c r="K397" s="15">
        <f>'[1]TCE - ANEXO III - Preencher'!L406</f>
        <v>71.443564530289706</v>
      </c>
      <c r="L397" s="15">
        <f>'[1]TCE - ANEXO III - Preencher'!M406</f>
        <v>1.62</v>
      </c>
      <c r="M397" s="15">
        <f t="shared" si="37"/>
        <v>69.823564530289701</v>
      </c>
      <c r="N397" s="15">
        <f>'[1]TCE - ANEXO III - Preencher'!O406</f>
        <v>1.7740445126630799</v>
      </c>
      <c r="O397" s="15">
        <f>'[1]TCE - ANEXO III - Preencher'!P406</f>
        <v>0</v>
      </c>
      <c r="P397" s="16">
        <f t="shared" si="38"/>
        <v>1.7740445126630799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227.21360904295278</v>
      </c>
    </row>
    <row r="398" spans="1:28" x14ac:dyDescent="0.25">
      <c r="A398" s="8">
        <f>IFERROR(VLOOKUP(B398,'[1]DADOS (OCULTAR)'!$Q$3:$S$136,3,0),"")</f>
        <v>10739225002323</v>
      </c>
      <c r="B398" s="9" t="str">
        <f>'[1]TCE - ANEXO III - Preencher'!C407</f>
        <v>HOSPITAL DOM MALAN - CG Nº 027/2022</v>
      </c>
      <c r="C398" s="10"/>
      <c r="D398" s="11" t="str">
        <f>'[1]TCE - ANEXO III - Preencher'!E407</f>
        <v>ERIKA POLLY ANNE DA SILVA CORDEIRO OLIVEIRA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5211-30</v>
      </c>
      <c r="G398" s="13">
        <f>IF('[1]TCE - ANEXO III - Preencher'!H407="","",'[1]TCE - ANEXO III - Preencher'!H407)</f>
        <v>46143</v>
      </c>
      <c r="H398" s="14">
        <f>'[1]TCE - ANEXO III - Preencher'!I407</f>
        <v>0</v>
      </c>
      <c r="I398" s="14">
        <f>'[1]TCE - ANEXO III - Preencher'!J407</f>
        <v>164.77759999999998</v>
      </c>
      <c r="J398" s="14">
        <f>'[1]TCE - ANEXO III - Preencher'!K407</f>
        <v>0</v>
      </c>
      <c r="K398" s="15">
        <f>'[1]TCE - ANEXO III - Preencher'!L407</f>
        <v>71.443564530289706</v>
      </c>
      <c r="L398" s="15">
        <f>'[1]TCE - ANEXO III - Preencher'!M407</f>
        <v>1.35</v>
      </c>
      <c r="M398" s="15">
        <f t="shared" si="37"/>
        <v>70.093564530289711</v>
      </c>
      <c r="N398" s="15">
        <f>'[1]TCE - ANEXO III - Preencher'!O407</f>
        <v>1.7740445126630799</v>
      </c>
      <c r="O398" s="15">
        <f>'[1]TCE - ANEXO III - Preencher'!P407</f>
        <v>0</v>
      </c>
      <c r="P398" s="16">
        <f t="shared" si="38"/>
        <v>1.7740445126630799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162.1</v>
      </c>
      <c r="U398" s="15">
        <f>'[1]TCE - ANEXO III - Preencher'!V407</f>
        <v>0</v>
      </c>
      <c r="V398" s="16">
        <f t="shared" si="40"/>
        <v>162.1</v>
      </c>
      <c r="W398" s="17" t="str">
        <f>IF('[1]TCE - ANEXO III - Preencher'!X407="","",'[1]TCE - ANEXO III - Preencher'!X407)</f>
        <v>AUXILIO CRECHE</v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398.74520904295275</v>
      </c>
    </row>
    <row r="399" spans="1:28" x14ac:dyDescent="0.25">
      <c r="A399" s="8">
        <f>IFERROR(VLOOKUP(B399,'[1]DADOS (OCULTAR)'!$Q$3:$S$136,3,0),"")</f>
        <v>10739225002323</v>
      </c>
      <c r="B399" s="9" t="str">
        <f>'[1]TCE - ANEXO III - Preencher'!C408</f>
        <v>HOSPITAL DOM MALAN - CG Nº 027/2022</v>
      </c>
      <c r="C399" s="10"/>
      <c r="D399" s="11" t="str">
        <f>'[1]TCE - ANEXO III - Preencher'!E408</f>
        <v>ERILANE NUNES DE SOUZA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2237-10</v>
      </c>
      <c r="G399" s="13">
        <f>IF('[1]TCE - ANEXO III - Preencher'!H408="","",'[1]TCE - ANEXO III - Preencher'!H408)</f>
        <v>46143</v>
      </c>
      <c r="H399" s="14">
        <f>'[1]TCE - ANEXO III - Preencher'!I408</f>
        <v>0</v>
      </c>
      <c r="I399" s="14">
        <f>'[1]TCE - ANEXO III - Preencher'!J408</f>
        <v>382.50080000000003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1.7740445126630799</v>
      </c>
      <c r="O399" s="15">
        <f>'[1]TCE - ANEXO III - Preencher'!P408</f>
        <v>0</v>
      </c>
      <c r="P399" s="16">
        <f t="shared" si="38"/>
        <v>1.7740445126630799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384.27484451266309</v>
      </c>
    </row>
    <row r="400" spans="1:28" x14ac:dyDescent="0.25">
      <c r="A400" s="8">
        <f>IFERROR(VLOOKUP(B400,'[1]DADOS (OCULTAR)'!$Q$3:$S$136,3,0),"")</f>
        <v>10739225002323</v>
      </c>
      <c r="B400" s="9" t="str">
        <f>'[1]TCE - ANEXO III - Preencher'!C409</f>
        <v>HOSPITAL DOM MALAN - CG Nº 027/2022</v>
      </c>
      <c r="C400" s="10"/>
      <c r="D400" s="11" t="str">
        <f>'[1]TCE - ANEXO III - Preencher'!E409</f>
        <v>ERISON JAASIEL DA SILVA MOREIRA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>
        <f>IF('[1]TCE - ANEXO III - Preencher'!H409="","",'[1]TCE - ANEXO III - Preencher'!H409)</f>
        <v>46143</v>
      </c>
      <c r="H400" s="14">
        <f>'[1]TCE - ANEXO III - Preencher'!I409</f>
        <v>0</v>
      </c>
      <c r="I400" s="14">
        <f>'[1]TCE - ANEXO III - Preencher'!J409</f>
        <v>125.6832</v>
      </c>
      <c r="J400" s="14">
        <f>'[1]TCE - ANEXO III - Preencher'!K409</f>
        <v>0</v>
      </c>
      <c r="K400" s="15">
        <f>'[1]TCE - ANEXO III - Preencher'!L409</f>
        <v>71.443564530289706</v>
      </c>
      <c r="L400" s="15">
        <f>'[1]TCE - ANEXO III - Preencher'!M409</f>
        <v>1.31</v>
      </c>
      <c r="M400" s="15">
        <f t="shared" si="37"/>
        <v>70.133564530289703</v>
      </c>
      <c r="N400" s="15">
        <f>'[1]TCE - ANEXO III - Preencher'!O409</f>
        <v>1.7740445126630799</v>
      </c>
      <c r="O400" s="15">
        <f>'[1]TCE - ANEXO III - Preencher'!P409</f>
        <v>0</v>
      </c>
      <c r="P400" s="16">
        <f t="shared" si="38"/>
        <v>1.7740445126630799</v>
      </c>
      <c r="Q400" s="15">
        <f>'[1]TCE - ANEXO III - Preencher'!R409</f>
        <v>187.71394230769201</v>
      </c>
      <c r="R400" s="15">
        <f>'[1]TCE - ANEXO III - Preencher'!S409</f>
        <v>78.7</v>
      </c>
      <c r="S400" s="16">
        <f t="shared" si="39"/>
        <v>109.01394230769201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306.60475135064479</v>
      </c>
    </row>
    <row r="401" spans="1:28" x14ac:dyDescent="0.25">
      <c r="A401" s="8">
        <f>IFERROR(VLOOKUP(B401,'[1]DADOS (OCULTAR)'!$Q$3:$S$136,3,0),"")</f>
        <v>10739225002323</v>
      </c>
      <c r="B401" s="9" t="str">
        <f>'[1]TCE - ANEXO III - Preencher'!C410</f>
        <v>HOSPITAL DOM MALAN - CG Nº 027/2022</v>
      </c>
      <c r="C401" s="10"/>
      <c r="D401" s="11" t="str">
        <f>'[1]TCE - ANEXO III - Preencher'!E410</f>
        <v>ERMIRO FERREIRA DA SILVA JUNIOR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2235-05</v>
      </c>
      <c r="G401" s="13">
        <f>IF('[1]TCE - ANEXO III - Preencher'!H410="","",'[1]TCE - ANEXO III - Preencher'!H410)</f>
        <v>46143</v>
      </c>
      <c r="H401" s="14">
        <f>'[1]TCE - ANEXO III - Preencher'!I410</f>
        <v>0</v>
      </c>
      <c r="I401" s="14">
        <f>'[1]TCE - ANEXO III - Preencher'!J410</f>
        <v>414.44319999999999</v>
      </c>
      <c r="J401" s="14">
        <f>'[1]TCE - ANEXO III - Preencher'!K410</f>
        <v>0</v>
      </c>
      <c r="K401" s="15">
        <f>'[1]TCE - ANEXO III - Preencher'!L410</f>
        <v>71.443564530289706</v>
      </c>
      <c r="L401" s="15">
        <f>'[1]TCE - ANEXO III - Preencher'!M410</f>
        <v>2.12</v>
      </c>
      <c r="M401" s="15">
        <f t="shared" si="37"/>
        <v>69.323564530289701</v>
      </c>
      <c r="N401" s="15">
        <f>'[1]TCE - ANEXO III - Preencher'!O410</f>
        <v>1.7740445126630799</v>
      </c>
      <c r="O401" s="15">
        <f>'[1]TCE - ANEXO III - Preencher'!P410</f>
        <v>0</v>
      </c>
      <c r="P401" s="16">
        <f t="shared" si="38"/>
        <v>1.7740445126630799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2038.58</v>
      </c>
      <c r="Y401" s="15">
        <f>'[1]TCE - ANEXO III - Preencher'!Z410</f>
        <v>0</v>
      </c>
      <c r="Z401" s="16">
        <f t="shared" si="41"/>
        <v>2038.58</v>
      </c>
      <c r="AA401" s="17" t="str">
        <f>IF('[1]TCE - ANEXO III - Preencher'!AB410="","",'[1]TCE - ANEXO III - Preencher'!AB410)</f>
        <v>PISO ENFERMAGEM</v>
      </c>
      <c r="AB401" s="15">
        <f t="shared" si="36"/>
        <v>2524.1208090429527</v>
      </c>
    </row>
    <row r="402" spans="1:28" x14ac:dyDescent="0.25">
      <c r="A402" s="8">
        <f>IFERROR(VLOOKUP(B402,'[1]DADOS (OCULTAR)'!$Q$3:$S$136,3,0),"")</f>
        <v>10739225002323</v>
      </c>
      <c r="B402" s="9" t="str">
        <f>'[1]TCE - ANEXO III - Preencher'!C411</f>
        <v>HOSPITAL DOM MALAN - CG Nº 027/2022</v>
      </c>
      <c r="C402" s="10"/>
      <c r="D402" s="11" t="str">
        <f>'[1]TCE - ANEXO III - Preencher'!E411</f>
        <v>ERNANDA DE ALMEIDA SANTOS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>
        <f>IF('[1]TCE - ANEXO III - Preencher'!H411="","",'[1]TCE - ANEXO III - Preencher'!H411)</f>
        <v>46143</v>
      </c>
      <c r="H402" s="14">
        <f>'[1]TCE - ANEXO III - Preencher'!I411</f>
        <v>0</v>
      </c>
      <c r="I402" s="14">
        <f>'[1]TCE - ANEXO III - Preencher'!J411</f>
        <v>172.28319999999999</v>
      </c>
      <c r="J402" s="14">
        <f>'[1]TCE - ANEXO III - Preencher'!K411</f>
        <v>0</v>
      </c>
      <c r="K402" s="15">
        <f>'[1]TCE - ANEXO III - Preencher'!L411</f>
        <v>71.443564530289706</v>
      </c>
      <c r="L402" s="15">
        <f>'[1]TCE - ANEXO III - Preencher'!M411</f>
        <v>1.59</v>
      </c>
      <c r="M402" s="15">
        <f t="shared" si="37"/>
        <v>69.853564530289702</v>
      </c>
      <c r="N402" s="15">
        <f>'[1]TCE - ANEXO III - Preencher'!O411</f>
        <v>1.7740445126630799</v>
      </c>
      <c r="O402" s="15">
        <f>'[1]TCE - ANEXO III - Preencher'!P411</f>
        <v>0</v>
      </c>
      <c r="P402" s="16">
        <f t="shared" si="38"/>
        <v>1.7740445126630799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243.91080904295276</v>
      </c>
    </row>
    <row r="403" spans="1:28" x14ac:dyDescent="0.25">
      <c r="A403" s="8">
        <f>IFERROR(VLOOKUP(B403,'[1]DADOS (OCULTAR)'!$Q$3:$S$136,3,0),"")</f>
        <v>10739225002323</v>
      </c>
      <c r="B403" s="9" t="str">
        <f>'[1]TCE - ANEXO III - Preencher'!C412</f>
        <v>HOSPITAL DOM MALAN - CG Nº 027/2022</v>
      </c>
      <c r="C403" s="10"/>
      <c r="D403" s="11" t="str">
        <f>'[1]TCE - ANEXO III - Preencher'!E412</f>
        <v>ESTER ALVES DE MELO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>
        <f>IF('[1]TCE - ANEXO III - Preencher'!H412="","",'[1]TCE - ANEXO III - Preencher'!H412)</f>
        <v>46143</v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254.95</v>
      </c>
      <c r="K403" s="15">
        <f>'[1]TCE - ANEXO III - Preencher'!L412</f>
        <v>71.443564530289706</v>
      </c>
      <c r="L403" s="15">
        <f>'[1]TCE - ANEXO III - Preencher'!M412</f>
        <v>0.27</v>
      </c>
      <c r="M403" s="15">
        <f t="shared" si="37"/>
        <v>71.17356453028971</v>
      </c>
      <c r="N403" s="15">
        <f>'[1]TCE - ANEXO III - Preencher'!O412</f>
        <v>1.7740445126630799</v>
      </c>
      <c r="O403" s="15">
        <f>'[1]TCE - ANEXO III - Preencher'!P412</f>
        <v>0</v>
      </c>
      <c r="P403" s="16">
        <f t="shared" si="38"/>
        <v>1.7740445126630799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1563.94</v>
      </c>
      <c r="Y403" s="15">
        <f>'[1]TCE - ANEXO III - Preencher'!Z412</f>
        <v>0</v>
      </c>
      <c r="Z403" s="16">
        <f t="shared" si="41"/>
        <v>1563.94</v>
      </c>
      <c r="AA403" s="17" t="str">
        <f>IF('[1]TCE - ANEXO III - Preencher'!AB412="","",'[1]TCE - ANEXO III - Preencher'!AB412)</f>
        <v>PISO ENFERMAGEM</v>
      </c>
      <c r="AB403" s="15">
        <f t="shared" si="36"/>
        <v>1891.8376090429529</v>
      </c>
    </row>
    <row r="404" spans="1:28" x14ac:dyDescent="0.25">
      <c r="A404" s="8">
        <f>IFERROR(VLOOKUP(B404,'[1]DADOS (OCULTAR)'!$Q$3:$S$136,3,0),"")</f>
        <v>10739225002323</v>
      </c>
      <c r="B404" s="9" t="str">
        <f>'[1]TCE - ANEXO III - Preencher'!C413</f>
        <v>HOSPITAL DOM MALAN - CG Nº 027/2022</v>
      </c>
      <c r="C404" s="10"/>
      <c r="D404" s="11" t="str">
        <f>'[1]TCE - ANEXO III - Preencher'!E413</f>
        <v>ESTER MARCIA DA SILVA BARROS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5134-30</v>
      </c>
      <c r="G404" s="13">
        <f>IF('[1]TCE - ANEXO III - Preencher'!H413="","",'[1]TCE - ANEXO III - Preencher'!H413)</f>
        <v>46143</v>
      </c>
      <c r="H404" s="14">
        <f>'[1]TCE - ANEXO III - Preencher'!I413</f>
        <v>0</v>
      </c>
      <c r="I404" s="14">
        <f>'[1]TCE - ANEXO III - Preencher'!J413</f>
        <v>243.1592</v>
      </c>
      <c r="J404" s="14">
        <f>'[1]TCE - ANEXO III - Preencher'!K413</f>
        <v>0</v>
      </c>
      <c r="K404" s="15">
        <f>'[1]TCE - ANEXO III - Preencher'!L413</f>
        <v>71.443564530289706</v>
      </c>
      <c r="L404" s="15">
        <f>'[1]TCE - ANEXO III - Preencher'!M413</f>
        <v>0.16</v>
      </c>
      <c r="M404" s="15">
        <f t="shared" si="37"/>
        <v>71.283564530289709</v>
      </c>
      <c r="N404" s="15">
        <f>'[1]TCE - ANEXO III - Preencher'!O413</f>
        <v>1.7740445126630799</v>
      </c>
      <c r="O404" s="15">
        <f>'[1]TCE - ANEXO III - Preencher'!P413</f>
        <v>0</v>
      </c>
      <c r="P404" s="16">
        <f t="shared" si="38"/>
        <v>1.7740445126630799</v>
      </c>
      <c r="Q404" s="15">
        <f>'[1]TCE - ANEXO III - Preencher'!R413</f>
        <v>187.71394230769201</v>
      </c>
      <c r="R404" s="15">
        <f>'[1]TCE - ANEXO III - Preencher'!S413</f>
        <v>9.73</v>
      </c>
      <c r="S404" s="16">
        <f t="shared" si="39"/>
        <v>177.98394230769202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494.20075135064479</v>
      </c>
    </row>
    <row r="405" spans="1:28" x14ac:dyDescent="0.25">
      <c r="A405" s="8">
        <f>IFERROR(VLOOKUP(B405,'[1]DADOS (OCULTAR)'!$Q$3:$S$136,3,0),"")</f>
        <v>10739225002323</v>
      </c>
      <c r="B405" s="9" t="str">
        <f>'[1]TCE - ANEXO III - Preencher'!C414</f>
        <v>HOSPITAL DOM MALAN - CG Nº 027/2022</v>
      </c>
      <c r="C405" s="10"/>
      <c r="D405" s="11" t="str">
        <f>'[1]TCE - ANEXO III - Preencher'!E414</f>
        <v>ETELI ROBERTA BRIENE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2237-10</v>
      </c>
      <c r="G405" s="13">
        <f>IF('[1]TCE - ANEXO III - Preencher'!H414="","",'[1]TCE - ANEXO III - Preencher'!H414)</f>
        <v>46143</v>
      </c>
      <c r="H405" s="14">
        <f>'[1]TCE - ANEXO III - Preencher'!I414</f>
        <v>0</v>
      </c>
      <c r="I405" s="14">
        <f>'[1]TCE - ANEXO III - Preencher'!J414</f>
        <v>310.87360000000001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1.7740445126630799</v>
      </c>
      <c r="O405" s="15">
        <f>'[1]TCE - ANEXO III - Preencher'!P414</f>
        <v>0</v>
      </c>
      <c r="P405" s="16">
        <f t="shared" si="38"/>
        <v>1.7740445126630799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312.64764451266308</v>
      </c>
    </row>
    <row r="406" spans="1:28" x14ac:dyDescent="0.25">
      <c r="A406" s="8">
        <f>IFERROR(VLOOKUP(B406,'[1]DADOS (OCULTAR)'!$Q$3:$S$136,3,0),"")</f>
        <v>10739225002323</v>
      </c>
      <c r="B406" s="9" t="str">
        <f>'[1]TCE - ANEXO III - Preencher'!C415</f>
        <v>HOSPITAL DOM MALAN - CG Nº 027/2022</v>
      </c>
      <c r="C406" s="10"/>
      <c r="D406" s="11" t="str">
        <f>'[1]TCE - ANEXO III - Preencher'!E415</f>
        <v>EULINA DE CASTRO FERREIRA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>
        <f>IF('[1]TCE - ANEXO III - Preencher'!H415="","",'[1]TCE - ANEXO III - Preencher'!H415)</f>
        <v>46143</v>
      </c>
      <c r="H406" s="14">
        <f>'[1]TCE - ANEXO III - Preencher'!I415</f>
        <v>0</v>
      </c>
      <c r="I406" s="14">
        <f>'[1]TCE - ANEXO III - Preencher'!J415</f>
        <v>303.50560000000002</v>
      </c>
      <c r="J406" s="14">
        <f>'[1]TCE - ANEXO III - Preencher'!K415</f>
        <v>0</v>
      </c>
      <c r="K406" s="15">
        <f>'[1]TCE - ANEXO III - Preencher'!L415</f>
        <v>71.443564530289706</v>
      </c>
      <c r="L406" s="15">
        <f>'[1]TCE - ANEXO III - Preencher'!M415</f>
        <v>1.64</v>
      </c>
      <c r="M406" s="15">
        <f t="shared" si="37"/>
        <v>69.803564530289705</v>
      </c>
      <c r="N406" s="15">
        <f>'[1]TCE - ANEXO III - Preencher'!O415</f>
        <v>1.7740445126630799</v>
      </c>
      <c r="O406" s="15">
        <f>'[1]TCE - ANEXO III - Preencher'!P415</f>
        <v>0</v>
      </c>
      <c r="P406" s="16">
        <f t="shared" si="38"/>
        <v>1.7740445126630799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1563.94</v>
      </c>
      <c r="Y406" s="15">
        <f>'[1]TCE - ANEXO III - Preencher'!Z415</f>
        <v>0</v>
      </c>
      <c r="Z406" s="16">
        <f t="shared" si="41"/>
        <v>1563.94</v>
      </c>
      <c r="AA406" s="17" t="str">
        <f>IF('[1]TCE - ANEXO III - Preencher'!AB415="","",'[1]TCE - ANEXO III - Preencher'!AB415)</f>
        <v>PISO ENFERMAGEM</v>
      </c>
      <c r="AB406" s="15">
        <f t="shared" si="36"/>
        <v>1939.0232090429529</v>
      </c>
    </row>
    <row r="407" spans="1:28" x14ac:dyDescent="0.25">
      <c r="A407" s="8">
        <f>IFERROR(VLOOKUP(B407,'[1]DADOS (OCULTAR)'!$Q$3:$S$136,3,0),"")</f>
        <v>10739225002323</v>
      </c>
      <c r="B407" s="9" t="str">
        <f>'[1]TCE - ANEXO III - Preencher'!C416</f>
        <v>HOSPITAL DOM MALAN - CG Nº 027/2022</v>
      </c>
      <c r="C407" s="10"/>
      <c r="D407" s="11" t="str">
        <f>'[1]TCE - ANEXO III - Preencher'!E416</f>
        <v>EUZILENE SOARES NUNES DE SOUZA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5211-30</v>
      </c>
      <c r="G407" s="13">
        <f>IF('[1]TCE - ANEXO III - Preencher'!H416="","",'[1]TCE - ANEXO III - Preencher'!H416)</f>
        <v>46143</v>
      </c>
      <c r="H407" s="14">
        <f>'[1]TCE - ANEXO III - Preencher'!I416</f>
        <v>0</v>
      </c>
      <c r="I407" s="14">
        <f>'[1]TCE - ANEXO III - Preencher'!J416</f>
        <v>253.86560000000003</v>
      </c>
      <c r="J407" s="14">
        <f>'[1]TCE - ANEXO III - Preencher'!K416</f>
        <v>0</v>
      </c>
      <c r="K407" s="15">
        <f>'[1]TCE - ANEXO III - Preencher'!L416</f>
        <v>71.443564530289706</v>
      </c>
      <c r="L407" s="15">
        <f>'[1]TCE - ANEXO III - Preencher'!M416</f>
        <v>0.54</v>
      </c>
      <c r="M407" s="15">
        <f t="shared" si="37"/>
        <v>70.9035645302897</v>
      </c>
      <c r="N407" s="15">
        <f>'[1]TCE - ANEXO III - Preencher'!O416</f>
        <v>1.7740445126630799</v>
      </c>
      <c r="O407" s="15">
        <f>'[1]TCE - ANEXO III - Preencher'!P416</f>
        <v>0</v>
      </c>
      <c r="P407" s="16">
        <f t="shared" si="38"/>
        <v>1.7740445126630799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326.54320904295281</v>
      </c>
    </row>
    <row r="408" spans="1:28" x14ac:dyDescent="0.25">
      <c r="A408" s="8">
        <f>IFERROR(VLOOKUP(B408,'[1]DADOS (OCULTAR)'!$Q$3:$S$136,3,0),"")</f>
        <v>10739225002323</v>
      </c>
      <c r="B408" s="9" t="str">
        <f>'[1]TCE - ANEXO III - Preencher'!C417</f>
        <v>HOSPITAL DOM MALAN - CG Nº 027/2022</v>
      </c>
      <c r="C408" s="10"/>
      <c r="D408" s="11" t="str">
        <f>'[1]TCE - ANEXO III - Preencher'!E417</f>
        <v>EVELIN DA SILVA ALVES DE JESUS TARSITANO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5211-30</v>
      </c>
      <c r="G408" s="13">
        <f>IF('[1]TCE - ANEXO III - Preencher'!H417="","",'[1]TCE - ANEXO III - Preencher'!H417)</f>
        <v>46143</v>
      </c>
      <c r="H408" s="14">
        <f>'[1]TCE - ANEXO III - Preencher'!I417</f>
        <v>0</v>
      </c>
      <c r="I408" s="14">
        <f>'[1]TCE - ANEXO III - Preencher'!J417</f>
        <v>143.58160000000001</v>
      </c>
      <c r="J408" s="14">
        <f>'[1]TCE - ANEXO III - Preencher'!K417</f>
        <v>0</v>
      </c>
      <c r="K408" s="15">
        <f>'[1]TCE - ANEXO III - Preencher'!L417</f>
        <v>71.443564530289706</v>
      </c>
      <c r="L408" s="15">
        <f>'[1]TCE - ANEXO III - Preencher'!M417</f>
        <v>1.57</v>
      </c>
      <c r="M408" s="15">
        <f t="shared" si="37"/>
        <v>69.873564530289713</v>
      </c>
      <c r="N408" s="15">
        <f>'[1]TCE - ANEXO III - Preencher'!O417</f>
        <v>1.7740445126630799</v>
      </c>
      <c r="O408" s="15">
        <f>'[1]TCE - ANEXO III - Preencher'!P417</f>
        <v>0</v>
      </c>
      <c r="P408" s="16">
        <f t="shared" si="38"/>
        <v>1.7740445126630799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215.22920904295279</v>
      </c>
    </row>
    <row r="409" spans="1:28" x14ac:dyDescent="0.25">
      <c r="A409" s="8">
        <f>IFERROR(VLOOKUP(B409,'[1]DADOS (OCULTAR)'!$Q$3:$S$136,3,0),"")</f>
        <v>10739225002323</v>
      </c>
      <c r="B409" s="9" t="str">
        <f>'[1]TCE - ANEXO III - Preencher'!C418</f>
        <v>HOSPITAL DOM MALAN - CG Nº 027/2022</v>
      </c>
      <c r="C409" s="10"/>
      <c r="D409" s="11" t="str">
        <f>'[1]TCE - ANEXO III - Preencher'!E418</f>
        <v>EVELLYN CAMILLE SANTOS NASCIMENTO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4110-10</v>
      </c>
      <c r="G409" s="13">
        <f>IF('[1]TCE - ANEXO III - Preencher'!H418="","",'[1]TCE - ANEXO III - Preencher'!H418)</f>
        <v>46143</v>
      </c>
      <c r="H409" s="14">
        <f>'[1]TCE - ANEXO III - Preencher'!I418</f>
        <v>0</v>
      </c>
      <c r="I409" s="14">
        <f>'[1]TCE - ANEXO III - Preencher'!J418</f>
        <v>17.192399999999999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1.7740445126630799</v>
      </c>
      <c r="O409" s="15">
        <f>'[1]TCE - ANEXO III - Preencher'!P418</f>
        <v>0</v>
      </c>
      <c r="P409" s="16">
        <f t="shared" si="38"/>
        <v>1.7740445126630799</v>
      </c>
      <c r="Q409" s="15">
        <f>'[1]TCE - ANEXO III - Preencher'!R418</f>
        <v>187.71394230769201</v>
      </c>
      <c r="R409" s="15">
        <f>'[1]TCE - ANEXO III - Preencher'!S418</f>
        <v>51.58</v>
      </c>
      <c r="S409" s="16">
        <f t="shared" si="39"/>
        <v>136.133942307692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155.10038682035508</v>
      </c>
    </row>
    <row r="410" spans="1:28" x14ac:dyDescent="0.25">
      <c r="A410" s="8">
        <f>IFERROR(VLOOKUP(B410,'[1]DADOS (OCULTAR)'!$Q$3:$S$136,3,0),"")</f>
        <v>10739225002323</v>
      </c>
      <c r="B410" s="9" t="str">
        <f>'[1]TCE - ANEXO III - Preencher'!C419</f>
        <v>HOSPITAL DOM MALAN - CG Nº 027/2022</v>
      </c>
      <c r="C410" s="10"/>
      <c r="D410" s="11" t="str">
        <f>'[1]TCE - ANEXO III - Preencher'!E419</f>
        <v>EVERLEIDE GOMES DOS SANTOS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>
        <f>IF('[1]TCE - ANEXO III - Preencher'!H419="","",'[1]TCE - ANEXO III - Preencher'!H419)</f>
        <v>46143</v>
      </c>
      <c r="H410" s="14">
        <f>'[1]TCE - ANEXO III - Preencher'!I419</f>
        <v>0</v>
      </c>
      <c r="I410" s="14">
        <f>'[1]TCE - ANEXO III - Preencher'!J419</f>
        <v>169.58880000000002</v>
      </c>
      <c r="J410" s="14">
        <f>'[1]TCE - ANEXO III - Preencher'!K419</f>
        <v>0</v>
      </c>
      <c r="K410" s="15">
        <f>'[1]TCE - ANEXO III - Preencher'!L419</f>
        <v>71.443564530289706</v>
      </c>
      <c r="L410" s="15">
        <f>'[1]TCE - ANEXO III - Preencher'!M419</f>
        <v>1.64</v>
      </c>
      <c r="M410" s="15">
        <f t="shared" si="37"/>
        <v>69.803564530289705</v>
      </c>
      <c r="N410" s="15">
        <f>'[1]TCE - ANEXO III - Preencher'!O419</f>
        <v>1.7740445126630799</v>
      </c>
      <c r="O410" s="15">
        <f>'[1]TCE - ANEXO III - Preencher'!P419</f>
        <v>0</v>
      </c>
      <c r="P410" s="16">
        <f t="shared" si="38"/>
        <v>1.7740445126630799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241.16640904295281</v>
      </c>
    </row>
    <row r="411" spans="1:28" x14ac:dyDescent="0.25">
      <c r="A411" s="8">
        <f>IFERROR(VLOOKUP(B411,'[1]DADOS (OCULTAR)'!$Q$3:$S$136,3,0),"")</f>
        <v>10739225002323</v>
      </c>
      <c r="B411" s="9" t="str">
        <f>'[1]TCE - ANEXO III - Preencher'!C420</f>
        <v>HOSPITAL DOM MALAN - CG Nº 027/2022</v>
      </c>
      <c r="C411" s="10"/>
      <c r="D411" s="11" t="str">
        <f>'[1]TCE - ANEXO III - Preencher'!E420</f>
        <v>EXPEDITA FREIRES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5152-05</v>
      </c>
      <c r="G411" s="13">
        <f>IF('[1]TCE - ANEXO III - Preencher'!H420="","",'[1]TCE - ANEXO III - Preencher'!H420)</f>
        <v>46143</v>
      </c>
      <c r="H411" s="14">
        <f>'[1]TCE - ANEXO III - Preencher'!I420</f>
        <v>0</v>
      </c>
      <c r="I411" s="14">
        <f>'[1]TCE - ANEXO III - Preencher'!J420</f>
        <v>140.05440000000002</v>
      </c>
      <c r="J411" s="14">
        <f>'[1]TCE - ANEXO III - Preencher'!K420</f>
        <v>0</v>
      </c>
      <c r="K411" s="15">
        <f>'[1]TCE - ANEXO III - Preencher'!L420</f>
        <v>71.443564530289706</v>
      </c>
      <c r="L411" s="15">
        <f>'[1]TCE - ANEXO III - Preencher'!M420</f>
        <v>1.46</v>
      </c>
      <c r="M411" s="15">
        <f t="shared" si="37"/>
        <v>69.983564530289712</v>
      </c>
      <c r="N411" s="15">
        <f>'[1]TCE - ANEXO III - Preencher'!O420</f>
        <v>1.7740445126630799</v>
      </c>
      <c r="O411" s="15">
        <f>'[1]TCE - ANEXO III - Preencher'!P420</f>
        <v>0</v>
      </c>
      <c r="P411" s="16">
        <f t="shared" si="38"/>
        <v>1.7740445126630799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211.81200904295281</v>
      </c>
    </row>
    <row r="412" spans="1:28" x14ac:dyDescent="0.25">
      <c r="A412" s="8">
        <f>IFERROR(VLOOKUP(B412,'[1]DADOS (OCULTAR)'!$Q$3:$S$136,3,0),"")</f>
        <v>10739225002323</v>
      </c>
      <c r="B412" s="9" t="str">
        <f>'[1]TCE - ANEXO III - Preencher'!C421</f>
        <v>HOSPITAL DOM MALAN - CG Nº 027/2022</v>
      </c>
      <c r="C412" s="10"/>
      <c r="D412" s="11" t="str">
        <f>'[1]TCE - ANEXO III - Preencher'!E421</f>
        <v>FABIA ALVES PAIXAO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5211-30</v>
      </c>
      <c r="G412" s="13">
        <f>IF('[1]TCE - ANEXO III - Preencher'!H421="","",'[1]TCE - ANEXO III - Preencher'!H421)</f>
        <v>46143</v>
      </c>
      <c r="H412" s="14">
        <f>'[1]TCE - ANEXO III - Preencher'!I421</f>
        <v>0</v>
      </c>
      <c r="I412" s="14">
        <f>'[1]TCE - ANEXO III - Preencher'!J421</f>
        <v>176.66640000000001</v>
      </c>
      <c r="J412" s="14">
        <f>'[1]TCE - ANEXO III - Preencher'!K421</f>
        <v>0</v>
      </c>
      <c r="K412" s="15">
        <f>'[1]TCE - ANEXO III - Preencher'!L421</f>
        <v>71.443564530289706</v>
      </c>
      <c r="L412" s="15">
        <f>'[1]TCE - ANEXO III - Preencher'!M421</f>
        <v>1.62</v>
      </c>
      <c r="M412" s="15">
        <f t="shared" si="37"/>
        <v>69.823564530289701</v>
      </c>
      <c r="N412" s="15">
        <f>'[1]TCE - ANEXO III - Preencher'!O421</f>
        <v>1.7740445126630799</v>
      </c>
      <c r="O412" s="15">
        <f>'[1]TCE - ANEXO III - Preencher'!P421</f>
        <v>0</v>
      </c>
      <c r="P412" s="16">
        <f t="shared" si="38"/>
        <v>1.7740445126630799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248.26400904295278</v>
      </c>
    </row>
    <row r="413" spans="1:28" x14ac:dyDescent="0.25">
      <c r="A413" s="8">
        <f>IFERROR(VLOOKUP(B413,'[1]DADOS (OCULTAR)'!$Q$3:$S$136,3,0),"")</f>
        <v>10739225002323</v>
      </c>
      <c r="B413" s="9" t="str">
        <f>'[1]TCE - ANEXO III - Preencher'!C422</f>
        <v>HOSPITAL DOM MALAN - CG Nº 027/2022</v>
      </c>
      <c r="C413" s="10"/>
      <c r="D413" s="11" t="str">
        <f>'[1]TCE - ANEXO III - Preencher'!E422</f>
        <v>FABIA MONICA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>
        <f>IF('[1]TCE - ANEXO III - Preencher'!H422="","",'[1]TCE - ANEXO III - Preencher'!H422)</f>
        <v>46143</v>
      </c>
      <c r="H413" s="14">
        <f>'[1]TCE - ANEXO III - Preencher'!I422</f>
        <v>0</v>
      </c>
      <c r="I413" s="14">
        <f>'[1]TCE - ANEXO III - Preencher'!J422</f>
        <v>313.488</v>
      </c>
      <c r="J413" s="14">
        <f>'[1]TCE - ANEXO III - Preencher'!K422</f>
        <v>0</v>
      </c>
      <c r="K413" s="15">
        <f>'[1]TCE - ANEXO III - Preencher'!L422</f>
        <v>71.443564530289706</v>
      </c>
      <c r="L413" s="15">
        <f>'[1]TCE - ANEXO III - Preencher'!M422</f>
        <v>1.64</v>
      </c>
      <c r="M413" s="15">
        <f t="shared" si="37"/>
        <v>69.803564530289705</v>
      </c>
      <c r="N413" s="15">
        <f>'[1]TCE - ANEXO III - Preencher'!O422</f>
        <v>1.7740445126630799</v>
      </c>
      <c r="O413" s="15">
        <f>'[1]TCE - ANEXO III - Preencher'!P422</f>
        <v>0</v>
      </c>
      <c r="P413" s="16">
        <f t="shared" si="38"/>
        <v>1.7740445126630799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1563.94</v>
      </c>
      <c r="Y413" s="15">
        <f>'[1]TCE - ANEXO III - Preencher'!Z422</f>
        <v>0</v>
      </c>
      <c r="Z413" s="16">
        <f t="shared" si="41"/>
        <v>1563.94</v>
      </c>
      <c r="AA413" s="17" t="str">
        <f>IF('[1]TCE - ANEXO III - Preencher'!AB422="","",'[1]TCE - ANEXO III - Preencher'!AB422)</f>
        <v>PISO ENFERMAGEM</v>
      </c>
      <c r="AB413" s="15">
        <f t="shared" si="36"/>
        <v>1949.0056090429528</v>
      </c>
    </row>
    <row r="414" spans="1:28" x14ac:dyDescent="0.25">
      <c r="A414" s="8">
        <f>IFERROR(VLOOKUP(B414,'[1]DADOS (OCULTAR)'!$Q$3:$S$136,3,0),"")</f>
        <v>10739225002323</v>
      </c>
      <c r="B414" s="9" t="str">
        <f>'[1]TCE - ANEXO III - Preencher'!C423</f>
        <v>HOSPITAL DOM MALAN - CG Nº 027/2022</v>
      </c>
      <c r="C414" s="10"/>
      <c r="D414" s="11" t="str">
        <f>'[1]TCE - ANEXO III - Preencher'!E423</f>
        <v>FABIANA DE ALMEIDA VITAL FERREIRA</v>
      </c>
      <c r="E414" s="9" t="str">
        <f>IF('[1]TCE - ANEXO III - Preencher'!F423="4 - Assistência Odontológica","2 - Outros Profissionais da Saúde",'[1]TCE - ANEXO III - Preencher'!F423)</f>
        <v>1 - Médico</v>
      </c>
      <c r="F414" s="12" t="str">
        <f>'[1]TCE - ANEXO III - Preencher'!G423</f>
        <v>2251-20</v>
      </c>
      <c r="G414" s="13">
        <f>IF('[1]TCE - ANEXO III - Preencher'!H423="","",'[1]TCE - ANEXO III - Preencher'!H423)</f>
        <v>46143</v>
      </c>
      <c r="H414" s="14">
        <f>'[1]TCE - ANEXO III - Preencher'!I423</f>
        <v>0</v>
      </c>
      <c r="I414" s="14">
        <f>'[1]TCE - ANEXO III - Preencher'!J423</f>
        <v>709.56000000000006</v>
      </c>
      <c r="J414" s="14">
        <f>'[1]TCE - ANEXO III - Preencher'!K423</f>
        <v>0</v>
      </c>
      <c r="K414" s="15">
        <f>'[1]TCE - ANEXO III - Preencher'!L423</f>
        <v>71.443564530289706</v>
      </c>
      <c r="L414" s="15">
        <f>'[1]TCE - ANEXO III - Preencher'!M423</f>
        <v>8.01</v>
      </c>
      <c r="M414" s="15">
        <f t="shared" si="37"/>
        <v>63.433564530289708</v>
      </c>
      <c r="N414" s="15">
        <f>'[1]TCE - ANEXO III - Preencher'!O423</f>
        <v>1.7740445126630799</v>
      </c>
      <c r="O414" s="15">
        <f>'[1]TCE - ANEXO III - Preencher'!P423</f>
        <v>0</v>
      </c>
      <c r="P414" s="16">
        <f t="shared" si="38"/>
        <v>1.7740445126630799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774.76760904295281</v>
      </c>
    </row>
    <row r="415" spans="1:28" x14ac:dyDescent="0.25">
      <c r="A415" s="8">
        <f>IFERROR(VLOOKUP(B415,'[1]DADOS (OCULTAR)'!$Q$3:$S$136,3,0),"")</f>
        <v>10739225002323</v>
      </c>
      <c r="B415" s="9" t="str">
        <f>'[1]TCE - ANEXO III - Preencher'!C424</f>
        <v>HOSPITAL DOM MALAN - CG Nº 027/2022</v>
      </c>
      <c r="C415" s="10"/>
      <c r="D415" s="11" t="str">
        <f>'[1]TCE - ANEXO III - Preencher'!E424</f>
        <v>FABIANA DE SOUZA GOMES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>
        <f>IF('[1]TCE - ANEXO III - Preencher'!H424="","",'[1]TCE - ANEXO III - Preencher'!H424)</f>
        <v>46143</v>
      </c>
      <c r="H415" s="14">
        <f>'[1]TCE - ANEXO III - Preencher'!I424</f>
        <v>0</v>
      </c>
      <c r="I415" s="14">
        <f>'[1]TCE - ANEXO III - Preencher'!J424</f>
        <v>300.33519999999999</v>
      </c>
      <c r="J415" s="14">
        <f>'[1]TCE - ANEXO III - Preencher'!K424</f>
        <v>0</v>
      </c>
      <c r="K415" s="15">
        <f>'[1]TCE - ANEXO III - Preencher'!L424</f>
        <v>71.443564530289706</v>
      </c>
      <c r="L415" s="15">
        <f>'[1]TCE - ANEXO III - Preencher'!M424</f>
        <v>1.64</v>
      </c>
      <c r="M415" s="15">
        <f t="shared" si="37"/>
        <v>69.803564530289705</v>
      </c>
      <c r="N415" s="15">
        <f>'[1]TCE - ANEXO III - Preencher'!O424</f>
        <v>1.7740445126630799</v>
      </c>
      <c r="O415" s="15">
        <f>'[1]TCE - ANEXO III - Preencher'!P424</f>
        <v>0</v>
      </c>
      <c r="P415" s="16">
        <f t="shared" si="38"/>
        <v>1.7740445126630799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81.02</v>
      </c>
      <c r="U415" s="15">
        <f>'[1]TCE - ANEXO III - Preencher'!V424</f>
        <v>0</v>
      </c>
      <c r="V415" s="16">
        <f t="shared" si="40"/>
        <v>81.02</v>
      </c>
      <c r="W415" s="17" t="str">
        <f>IF('[1]TCE - ANEXO III - Preencher'!X424="","",'[1]TCE - ANEXO III - Preencher'!X424)</f>
        <v>AUXILIO CRECHE</v>
      </c>
      <c r="X415" s="15">
        <f>'[1]TCE - ANEXO III - Preencher'!Y424</f>
        <v>1563.94</v>
      </c>
      <c r="Y415" s="15">
        <f>'[1]TCE - ANEXO III - Preencher'!Z424</f>
        <v>0</v>
      </c>
      <c r="Z415" s="16">
        <f t="shared" si="41"/>
        <v>1563.94</v>
      </c>
      <c r="AA415" s="17" t="str">
        <f>IF('[1]TCE - ANEXO III - Preencher'!AB424="","",'[1]TCE - ANEXO III - Preencher'!AB424)</f>
        <v>PISO ENFERMAGEM</v>
      </c>
      <c r="AB415" s="15">
        <f t="shared" si="36"/>
        <v>2016.8728090429527</v>
      </c>
    </row>
    <row r="416" spans="1:28" x14ac:dyDescent="0.25">
      <c r="A416" s="8">
        <f>IFERROR(VLOOKUP(B416,'[1]DADOS (OCULTAR)'!$Q$3:$S$136,3,0),"")</f>
        <v>10739225002323</v>
      </c>
      <c r="B416" s="9" t="str">
        <f>'[1]TCE - ANEXO III - Preencher'!C425</f>
        <v>HOSPITAL DOM MALAN - CG Nº 027/2022</v>
      </c>
      <c r="C416" s="10"/>
      <c r="D416" s="11" t="str">
        <f>'[1]TCE - ANEXO III - Preencher'!E425</f>
        <v>FABIANA DOS SANTOS LIMA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>
        <f>IF('[1]TCE - ANEXO III - Preencher'!H425="","",'[1]TCE - ANEXO III - Preencher'!H425)</f>
        <v>46143</v>
      </c>
      <c r="H416" s="14">
        <f>'[1]TCE - ANEXO III - Preencher'!I425</f>
        <v>0</v>
      </c>
      <c r="I416" s="14">
        <f>'[1]TCE - ANEXO III - Preencher'!J425</f>
        <v>304.0016</v>
      </c>
      <c r="J416" s="14">
        <f>'[1]TCE - ANEXO III - Preencher'!K425</f>
        <v>0</v>
      </c>
      <c r="K416" s="15">
        <f>'[1]TCE - ANEXO III - Preencher'!L425</f>
        <v>71.443564530289706</v>
      </c>
      <c r="L416" s="15">
        <f>'[1]TCE - ANEXO III - Preencher'!M425</f>
        <v>1.64</v>
      </c>
      <c r="M416" s="15">
        <f t="shared" si="37"/>
        <v>69.803564530289705</v>
      </c>
      <c r="N416" s="15">
        <f>'[1]TCE - ANEXO III - Preencher'!O425</f>
        <v>1.7740445126630799</v>
      </c>
      <c r="O416" s="15">
        <f>'[1]TCE - ANEXO III - Preencher'!P425</f>
        <v>0</v>
      </c>
      <c r="P416" s="16">
        <f t="shared" si="38"/>
        <v>1.7740445126630799</v>
      </c>
      <c r="Q416" s="15">
        <f>'[1]TCE - ANEXO III - Preencher'!R425</f>
        <v>187.71394230769201</v>
      </c>
      <c r="R416" s="15">
        <f>'[1]TCE - ANEXO III - Preencher'!S425</f>
        <v>98.38</v>
      </c>
      <c r="S416" s="16">
        <f t="shared" si="39"/>
        <v>89.333942307692013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1563.94</v>
      </c>
      <c r="Y416" s="15">
        <f>'[1]TCE - ANEXO III - Preencher'!Z425</f>
        <v>0</v>
      </c>
      <c r="Z416" s="16">
        <f t="shared" si="41"/>
        <v>1563.94</v>
      </c>
      <c r="AA416" s="17" t="str">
        <f>IF('[1]TCE - ANEXO III - Preencher'!AB425="","",'[1]TCE - ANEXO III - Preencher'!AB425)</f>
        <v>PISO ENFERMAGEM</v>
      </c>
      <c r="AB416" s="15">
        <f t="shared" si="36"/>
        <v>2028.8531513506448</v>
      </c>
    </row>
    <row r="417" spans="1:28" x14ac:dyDescent="0.25">
      <c r="A417" s="8">
        <f>IFERROR(VLOOKUP(B417,'[1]DADOS (OCULTAR)'!$Q$3:$S$136,3,0),"")</f>
        <v>10739225002323</v>
      </c>
      <c r="B417" s="9" t="str">
        <f>'[1]TCE - ANEXO III - Preencher'!C426</f>
        <v>HOSPITAL DOM MALAN - CG Nº 027/2022</v>
      </c>
      <c r="C417" s="10"/>
      <c r="D417" s="11" t="str">
        <f>'[1]TCE - ANEXO III - Preencher'!E426</f>
        <v>FABIANA FERREIRA ALVES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>
        <f>IF('[1]TCE - ANEXO III - Preencher'!H426="","",'[1]TCE - ANEXO III - Preencher'!H426)</f>
        <v>46143</v>
      </c>
      <c r="H417" s="14">
        <f>'[1]TCE - ANEXO III - Preencher'!I426</f>
        <v>0</v>
      </c>
      <c r="I417" s="14">
        <f>'[1]TCE - ANEXO III - Preencher'!J426</f>
        <v>300.01679999999999</v>
      </c>
      <c r="J417" s="14">
        <f>'[1]TCE - ANEXO III - Preencher'!K426</f>
        <v>0</v>
      </c>
      <c r="K417" s="15">
        <f>'[1]TCE - ANEXO III - Preencher'!L426</f>
        <v>71.443564530289706</v>
      </c>
      <c r="L417" s="15">
        <f>'[1]TCE - ANEXO III - Preencher'!M426</f>
        <v>1.64</v>
      </c>
      <c r="M417" s="15">
        <f t="shared" si="37"/>
        <v>69.803564530289705</v>
      </c>
      <c r="N417" s="15">
        <f>'[1]TCE - ANEXO III - Preencher'!O426</f>
        <v>1.7740445126630799</v>
      </c>
      <c r="O417" s="15">
        <f>'[1]TCE - ANEXO III - Preencher'!P426</f>
        <v>0</v>
      </c>
      <c r="P417" s="16">
        <f t="shared" si="38"/>
        <v>1.7740445126630799</v>
      </c>
      <c r="Q417" s="15">
        <f>'[1]TCE - ANEXO III - Preencher'!R426</f>
        <v>187.71394230769201</v>
      </c>
      <c r="R417" s="15">
        <f>'[1]TCE - ANEXO III - Preencher'!S426</f>
        <v>98.38</v>
      </c>
      <c r="S417" s="16">
        <f t="shared" si="39"/>
        <v>89.333942307692013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1563.94</v>
      </c>
      <c r="Y417" s="15">
        <f>'[1]TCE - ANEXO III - Preencher'!Z426</f>
        <v>0</v>
      </c>
      <c r="Z417" s="16">
        <f t="shared" si="41"/>
        <v>1563.94</v>
      </c>
      <c r="AA417" s="17" t="str">
        <f>IF('[1]TCE - ANEXO III - Preencher'!AB426="","",'[1]TCE - ANEXO III - Preencher'!AB426)</f>
        <v>PISO ENFERMAGEM</v>
      </c>
      <c r="AB417" s="15">
        <f t="shared" si="36"/>
        <v>2024.8683513506448</v>
      </c>
    </row>
    <row r="418" spans="1:28" x14ac:dyDescent="0.25">
      <c r="A418" s="8">
        <f>IFERROR(VLOOKUP(B418,'[1]DADOS (OCULTAR)'!$Q$3:$S$136,3,0),"")</f>
        <v>10739225002323</v>
      </c>
      <c r="B418" s="9" t="str">
        <f>'[1]TCE - ANEXO III - Preencher'!C427</f>
        <v>HOSPITAL DOM MALAN - CG Nº 027/2022</v>
      </c>
      <c r="C418" s="10"/>
      <c r="D418" s="11" t="str">
        <f>'[1]TCE - ANEXO III - Preencher'!E427</f>
        <v>FABIANA FERREIRA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>
        <f>IF('[1]TCE - ANEXO III - Preencher'!H427="","",'[1]TCE - ANEXO III - Preencher'!H427)</f>
        <v>46143</v>
      </c>
      <c r="H418" s="14">
        <f>'[1]TCE - ANEXO III - Preencher'!I427</f>
        <v>0</v>
      </c>
      <c r="I418" s="14">
        <f>'[1]TCE - ANEXO III - Preencher'!J427</f>
        <v>302.8152</v>
      </c>
      <c r="J418" s="14">
        <f>'[1]TCE - ANEXO III - Preencher'!K427</f>
        <v>0</v>
      </c>
      <c r="K418" s="15">
        <f>'[1]TCE - ANEXO III - Preencher'!L427</f>
        <v>71.443564530289706</v>
      </c>
      <c r="L418" s="15">
        <f>'[1]TCE - ANEXO III - Preencher'!M427</f>
        <v>1.64</v>
      </c>
      <c r="M418" s="15">
        <f t="shared" si="37"/>
        <v>69.803564530289705</v>
      </c>
      <c r="N418" s="15">
        <f>'[1]TCE - ANEXO III - Preencher'!O427</f>
        <v>1.7740445126630799</v>
      </c>
      <c r="O418" s="15">
        <f>'[1]TCE - ANEXO III - Preencher'!P427</f>
        <v>0</v>
      </c>
      <c r="P418" s="16">
        <f t="shared" si="38"/>
        <v>1.7740445126630799</v>
      </c>
      <c r="Q418" s="15">
        <f>'[1]TCE - ANEXO III - Preencher'!R427</f>
        <v>187.71394230769201</v>
      </c>
      <c r="R418" s="15">
        <f>'[1]TCE - ANEXO III - Preencher'!S427</f>
        <v>98.38</v>
      </c>
      <c r="S418" s="16">
        <f t="shared" si="39"/>
        <v>89.333942307692013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1563.94</v>
      </c>
      <c r="Y418" s="15">
        <f>'[1]TCE - ANEXO III - Preencher'!Z427</f>
        <v>0</v>
      </c>
      <c r="Z418" s="16">
        <f t="shared" si="41"/>
        <v>1563.94</v>
      </c>
      <c r="AA418" s="17" t="str">
        <f>IF('[1]TCE - ANEXO III - Preencher'!AB427="","",'[1]TCE - ANEXO III - Preencher'!AB427)</f>
        <v>PISO ENFERMAGEM</v>
      </c>
      <c r="AB418" s="15">
        <f t="shared" si="36"/>
        <v>2027.666751350645</v>
      </c>
    </row>
    <row r="419" spans="1:28" x14ac:dyDescent="0.25">
      <c r="A419" s="8">
        <f>IFERROR(VLOOKUP(B419,'[1]DADOS (OCULTAR)'!$Q$3:$S$136,3,0),"")</f>
        <v>10739225002323</v>
      </c>
      <c r="B419" s="9" t="str">
        <f>'[1]TCE - ANEXO III - Preencher'!C428</f>
        <v>HOSPITAL DOM MALAN - CG Nº 027/2022</v>
      </c>
      <c r="C419" s="10"/>
      <c r="D419" s="11" t="str">
        <f>'[1]TCE - ANEXO III - Preencher'!E428</f>
        <v>FABIANA GOMES TEIXEIRA MENEZES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>
        <f>IF('[1]TCE - ANEXO III - Preencher'!H428="","",'[1]TCE - ANEXO III - Preencher'!H428)</f>
        <v>46143</v>
      </c>
      <c r="H419" s="14">
        <f>'[1]TCE - ANEXO III - Preencher'!I428</f>
        <v>0</v>
      </c>
      <c r="I419" s="14">
        <f>'[1]TCE - ANEXO III - Preencher'!J428</f>
        <v>292.69200000000001</v>
      </c>
      <c r="J419" s="14">
        <f>'[1]TCE - ANEXO III - Preencher'!K428</f>
        <v>0</v>
      </c>
      <c r="K419" s="15">
        <f>'[1]TCE - ANEXO III - Preencher'!L428</f>
        <v>71.443564530289706</v>
      </c>
      <c r="L419" s="15">
        <f>'[1]TCE - ANEXO III - Preencher'!M428</f>
        <v>1.31</v>
      </c>
      <c r="M419" s="15">
        <f t="shared" si="37"/>
        <v>70.133564530289703</v>
      </c>
      <c r="N419" s="15">
        <f>'[1]TCE - ANEXO III - Preencher'!O428</f>
        <v>1.7740445126630799</v>
      </c>
      <c r="O419" s="15">
        <f>'[1]TCE - ANEXO III - Preencher'!P428</f>
        <v>0</v>
      </c>
      <c r="P419" s="16">
        <f t="shared" si="38"/>
        <v>1.7740445126630799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1563.94</v>
      </c>
      <c r="Y419" s="15">
        <f>'[1]TCE - ANEXO III - Preencher'!Z428</f>
        <v>0</v>
      </c>
      <c r="Z419" s="16">
        <f t="shared" si="41"/>
        <v>1563.94</v>
      </c>
      <c r="AA419" s="17" t="str">
        <f>IF('[1]TCE - ANEXO III - Preencher'!AB428="","",'[1]TCE - ANEXO III - Preencher'!AB428)</f>
        <v>PISO ENFERMAGEM</v>
      </c>
      <c r="AB419" s="15">
        <f t="shared" si="36"/>
        <v>1928.5396090429529</v>
      </c>
    </row>
    <row r="420" spans="1:28" x14ac:dyDescent="0.25">
      <c r="A420" s="8">
        <f>IFERROR(VLOOKUP(B420,'[1]DADOS (OCULTAR)'!$Q$3:$S$136,3,0),"")</f>
        <v>10739225002323</v>
      </c>
      <c r="B420" s="9" t="str">
        <f>'[1]TCE - ANEXO III - Preencher'!C429</f>
        <v>HOSPITAL DOM MALAN - CG Nº 027/2022</v>
      </c>
      <c r="C420" s="10"/>
      <c r="D420" s="11" t="str">
        <f>'[1]TCE - ANEXO III - Preencher'!E429</f>
        <v>FABIANA MOREIRA MORAES</v>
      </c>
      <c r="E420" s="9" t="str">
        <f>IF('[1]TCE - ANEXO III - Preencher'!F429="4 - Assistência Odontológica","2 - Outros Profissionais da Saúde",'[1]TCE - ANEXO III - Preencher'!F429)</f>
        <v>1 - Médico</v>
      </c>
      <c r="F420" s="12" t="str">
        <f>'[1]TCE - ANEXO III - Preencher'!G429</f>
        <v>2251-20</v>
      </c>
      <c r="G420" s="13">
        <f>IF('[1]TCE - ANEXO III - Preencher'!H429="","",'[1]TCE - ANEXO III - Preencher'!H429)</f>
        <v>46143</v>
      </c>
      <c r="H420" s="14">
        <f>'[1]TCE - ANEXO III - Preencher'!I429</f>
        <v>0</v>
      </c>
      <c r="I420" s="14">
        <f>'[1]TCE - ANEXO III - Preencher'!J429</f>
        <v>432.61279999999999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1.7740445126630799</v>
      </c>
      <c r="O420" s="15">
        <f>'[1]TCE - ANEXO III - Preencher'!P429</f>
        <v>0</v>
      </c>
      <c r="P420" s="16">
        <f t="shared" si="38"/>
        <v>1.7740445126630799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434.38684451266306</v>
      </c>
    </row>
    <row r="421" spans="1:28" x14ac:dyDescent="0.25">
      <c r="A421" s="8">
        <f>IFERROR(VLOOKUP(B421,'[1]DADOS (OCULTAR)'!$Q$3:$S$136,3,0),"")</f>
        <v>10739225002323</v>
      </c>
      <c r="B421" s="9" t="str">
        <f>'[1]TCE - ANEXO III - Preencher'!C430</f>
        <v>HOSPITAL DOM MALAN - CG Nº 027/2022</v>
      </c>
      <c r="C421" s="10"/>
      <c r="D421" s="11" t="str">
        <f>'[1]TCE - ANEXO III - Preencher'!E430</f>
        <v>FABIANA NASCIMENTO AMARAL COELHO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>
        <f>IF('[1]TCE - ANEXO III - Preencher'!H430="","",'[1]TCE - ANEXO III - Preencher'!H430)</f>
        <v>46143</v>
      </c>
      <c r="H421" s="14">
        <f>'[1]TCE - ANEXO III - Preencher'!I430</f>
        <v>0</v>
      </c>
      <c r="I421" s="14">
        <f>'[1]TCE - ANEXO III - Preencher'!J430</f>
        <v>292.69200000000001</v>
      </c>
      <c r="J421" s="14">
        <f>'[1]TCE - ANEXO III - Preencher'!K430</f>
        <v>0</v>
      </c>
      <c r="K421" s="15">
        <f>'[1]TCE - ANEXO III - Preencher'!L430</f>
        <v>71.443564530289706</v>
      </c>
      <c r="L421" s="15">
        <f>'[1]TCE - ANEXO III - Preencher'!M430</f>
        <v>1.31</v>
      </c>
      <c r="M421" s="15">
        <f t="shared" si="37"/>
        <v>70.133564530289703</v>
      </c>
      <c r="N421" s="15">
        <f>'[1]TCE - ANEXO III - Preencher'!O430</f>
        <v>1.7740445126630799</v>
      </c>
      <c r="O421" s="15">
        <f>'[1]TCE - ANEXO III - Preencher'!P430</f>
        <v>0</v>
      </c>
      <c r="P421" s="16">
        <f t="shared" si="38"/>
        <v>1.7740445126630799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1563.94</v>
      </c>
      <c r="Y421" s="15">
        <f>'[1]TCE - ANEXO III - Preencher'!Z430</f>
        <v>0</v>
      </c>
      <c r="Z421" s="16">
        <f t="shared" si="41"/>
        <v>1563.94</v>
      </c>
      <c r="AA421" s="17" t="str">
        <f>IF('[1]TCE - ANEXO III - Preencher'!AB430="","",'[1]TCE - ANEXO III - Preencher'!AB430)</f>
        <v>PISO ENFERMAGEM</v>
      </c>
      <c r="AB421" s="15">
        <f t="shared" si="36"/>
        <v>1928.5396090429529</v>
      </c>
    </row>
    <row r="422" spans="1:28" x14ac:dyDescent="0.25">
      <c r="A422" s="8">
        <f>IFERROR(VLOOKUP(B422,'[1]DADOS (OCULTAR)'!$Q$3:$S$136,3,0),"")</f>
        <v>10739225002323</v>
      </c>
      <c r="B422" s="9" t="str">
        <f>'[1]TCE - ANEXO III - Preencher'!C431</f>
        <v>HOSPITAL DOM MALAN - CG Nº 027/2022</v>
      </c>
      <c r="C422" s="10"/>
      <c r="D422" s="11" t="str">
        <f>'[1]TCE - ANEXO III - Preencher'!E431</f>
        <v>FABIANA PEREIRA DOS SANTOS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>
        <f>IF('[1]TCE - ANEXO III - Preencher'!H431="","",'[1]TCE - ANEXO III - Preencher'!H431)</f>
        <v>46143</v>
      </c>
      <c r="H422" s="14">
        <f>'[1]TCE - ANEXO III - Preencher'!I431</f>
        <v>0</v>
      </c>
      <c r="I422" s="14">
        <f>'[1]TCE - ANEXO III - Preencher'!J431</f>
        <v>282.21840000000003</v>
      </c>
      <c r="J422" s="14">
        <f>'[1]TCE - ANEXO III - Preencher'!K431</f>
        <v>0</v>
      </c>
      <c r="K422" s="15">
        <f>'[1]TCE - ANEXO III - Preencher'!L431</f>
        <v>71.443564530289706</v>
      </c>
      <c r="L422" s="15">
        <f>'[1]TCE - ANEXO III - Preencher'!M431</f>
        <v>1.64</v>
      </c>
      <c r="M422" s="15">
        <f t="shared" si="37"/>
        <v>69.803564530289705</v>
      </c>
      <c r="N422" s="15">
        <f>'[1]TCE - ANEXO III - Preencher'!O431</f>
        <v>1.7740445126630799</v>
      </c>
      <c r="O422" s="15">
        <f>'[1]TCE - ANEXO III - Preencher'!P431</f>
        <v>0</v>
      </c>
      <c r="P422" s="16">
        <f t="shared" si="38"/>
        <v>1.7740445126630799</v>
      </c>
      <c r="Q422" s="15">
        <f>'[1]TCE - ANEXO III - Preencher'!R431</f>
        <v>187.71394230769201</v>
      </c>
      <c r="R422" s="15">
        <f>'[1]TCE - ANEXO III - Preencher'!S431</f>
        <v>98.38</v>
      </c>
      <c r="S422" s="16">
        <f t="shared" si="39"/>
        <v>89.333942307692013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1563.94</v>
      </c>
      <c r="Y422" s="15">
        <f>'[1]TCE - ANEXO III - Preencher'!Z431</f>
        <v>0</v>
      </c>
      <c r="Z422" s="16">
        <f t="shared" si="41"/>
        <v>1563.94</v>
      </c>
      <c r="AA422" s="17" t="str">
        <f>IF('[1]TCE - ANEXO III - Preencher'!AB431="","",'[1]TCE - ANEXO III - Preencher'!AB431)</f>
        <v>PISO ENFERMAGEM</v>
      </c>
      <c r="AB422" s="15">
        <f t="shared" si="36"/>
        <v>2007.0699513506447</v>
      </c>
    </row>
    <row r="423" spans="1:28" x14ac:dyDescent="0.25">
      <c r="A423" s="8">
        <f>IFERROR(VLOOKUP(B423,'[1]DADOS (OCULTAR)'!$Q$3:$S$136,3,0),"")</f>
        <v>10739225002323</v>
      </c>
      <c r="B423" s="9" t="str">
        <f>'[1]TCE - ANEXO III - Preencher'!C432</f>
        <v>HOSPITAL DOM MALAN - CG Nº 027/2022</v>
      </c>
      <c r="C423" s="10"/>
      <c r="D423" s="11" t="str">
        <f>'[1]TCE - ANEXO III - Preencher'!E432</f>
        <v>FABIANA RODRIGUES DO NASCIMENTO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2235-05</v>
      </c>
      <c r="G423" s="13">
        <f>IF('[1]TCE - ANEXO III - Preencher'!H432="","",'[1]TCE - ANEXO III - Preencher'!H432)</f>
        <v>46143</v>
      </c>
      <c r="H423" s="14">
        <f>'[1]TCE - ANEXO III - Preencher'!I432</f>
        <v>0</v>
      </c>
      <c r="I423" s="14">
        <f>'[1]TCE - ANEXO III - Preencher'!J432</f>
        <v>448.05680000000001</v>
      </c>
      <c r="J423" s="14">
        <f>'[1]TCE - ANEXO III - Preencher'!K432</f>
        <v>0</v>
      </c>
      <c r="K423" s="15">
        <f>'[1]TCE - ANEXO III - Preencher'!L432</f>
        <v>71.443564530289706</v>
      </c>
      <c r="L423" s="15">
        <f>'[1]TCE - ANEXO III - Preencher'!M432</f>
        <v>2.12</v>
      </c>
      <c r="M423" s="15">
        <f t="shared" si="37"/>
        <v>69.323564530289701</v>
      </c>
      <c r="N423" s="15">
        <f>'[1]TCE - ANEXO III - Preencher'!O432</f>
        <v>1.7740445126630799</v>
      </c>
      <c r="O423" s="15">
        <f>'[1]TCE - ANEXO III - Preencher'!P432</f>
        <v>0</v>
      </c>
      <c r="P423" s="16">
        <f t="shared" si="38"/>
        <v>1.7740445126630799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2038.58</v>
      </c>
      <c r="Y423" s="15">
        <f>'[1]TCE - ANEXO III - Preencher'!Z432</f>
        <v>0</v>
      </c>
      <c r="Z423" s="16">
        <f t="shared" si="41"/>
        <v>2038.58</v>
      </c>
      <c r="AA423" s="17" t="str">
        <f>IF('[1]TCE - ANEXO III - Preencher'!AB432="","",'[1]TCE - ANEXO III - Preencher'!AB432)</f>
        <v>PISO ENFERMAGEM</v>
      </c>
      <c r="AB423" s="15">
        <f t="shared" si="36"/>
        <v>2557.7344090429528</v>
      </c>
    </row>
    <row r="424" spans="1:28" x14ac:dyDescent="0.25">
      <c r="A424" s="8">
        <f>IFERROR(VLOOKUP(B424,'[1]DADOS (OCULTAR)'!$Q$3:$S$136,3,0),"")</f>
        <v>10739225002323</v>
      </c>
      <c r="B424" s="9" t="str">
        <f>'[1]TCE - ANEXO III - Preencher'!C433</f>
        <v>HOSPITAL DOM MALAN - CG Nº 027/2022</v>
      </c>
      <c r="C424" s="10"/>
      <c r="D424" s="11" t="str">
        <f>'[1]TCE - ANEXO III - Preencher'!E433</f>
        <v>FABIANA SILVA BRAGA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>
        <f>IF('[1]TCE - ANEXO III - Preencher'!H433="","",'[1]TCE - ANEXO III - Preencher'!H433)</f>
        <v>46143</v>
      </c>
      <c r="H424" s="14">
        <f>'[1]TCE - ANEXO III - Preencher'!I433</f>
        <v>0</v>
      </c>
      <c r="I424" s="14">
        <f>'[1]TCE - ANEXO III - Preencher'!J433</f>
        <v>202.97839999999999</v>
      </c>
      <c r="J424" s="14">
        <f>'[1]TCE - ANEXO III - Preencher'!K433</f>
        <v>0</v>
      </c>
      <c r="K424" s="15">
        <f>'[1]TCE - ANEXO III - Preencher'!L433</f>
        <v>71.443564530289706</v>
      </c>
      <c r="L424" s="15">
        <f>'[1]TCE - ANEXO III - Preencher'!M433</f>
        <v>1.64</v>
      </c>
      <c r="M424" s="15">
        <f t="shared" si="37"/>
        <v>69.803564530289705</v>
      </c>
      <c r="N424" s="15">
        <f>'[1]TCE - ANEXO III - Preencher'!O433</f>
        <v>1.7740445126630799</v>
      </c>
      <c r="O424" s="15">
        <f>'[1]TCE - ANEXO III - Preencher'!P433</f>
        <v>0</v>
      </c>
      <c r="P424" s="16">
        <f t="shared" si="38"/>
        <v>1.7740445126630799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573.44000000000005</v>
      </c>
      <c r="Y424" s="15">
        <f>'[1]TCE - ANEXO III - Preencher'!Z433</f>
        <v>0</v>
      </c>
      <c r="Z424" s="16">
        <f t="shared" si="41"/>
        <v>573.44000000000005</v>
      </c>
      <c r="AA424" s="17" t="str">
        <f>IF('[1]TCE - ANEXO III - Preencher'!AB433="","",'[1]TCE - ANEXO III - Preencher'!AB433)</f>
        <v>PISO ENFERMAGEM</v>
      </c>
      <c r="AB424" s="15">
        <f t="shared" si="36"/>
        <v>847.99600904295289</v>
      </c>
    </row>
    <row r="425" spans="1:28" x14ac:dyDescent="0.25">
      <c r="A425" s="8">
        <f>IFERROR(VLOOKUP(B425,'[1]DADOS (OCULTAR)'!$Q$3:$S$136,3,0),"")</f>
        <v>10739225002323</v>
      </c>
      <c r="B425" s="9" t="str">
        <f>'[1]TCE - ANEXO III - Preencher'!C434</f>
        <v>HOSPITAL DOM MALAN - CG Nº 027/2022</v>
      </c>
      <c r="C425" s="10"/>
      <c r="D425" s="11" t="str">
        <f>'[1]TCE - ANEXO III - Preencher'!E434</f>
        <v>FABIANNE RAMOS DE MORAES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>
        <f>IF('[1]TCE - ANEXO III - Preencher'!H434="","",'[1]TCE - ANEXO III - Preencher'!H434)</f>
        <v>46143</v>
      </c>
      <c r="H425" s="14">
        <f>'[1]TCE - ANEXO III - Preencher'!I434</f>
        <v>0</v>
      </c>
      <c r="I425" s="14">
        <f>'[1]TCE - ANEXO III - Preencher'!J434</f>
        <v>303.47040000000004</v>
      </c>
      <c r="J425" s="14">
        <f>'[1]TCE - ANEXO III - Preencher'!K434</f>
        <v>0</v>
      </c>
      <c r="K425" s="15">
        <f>'[1]TCE - ANEXO III - Preencher'!L434</f>
        <v>71.443564530289706</v>
      </c>
      <c r="L425" s="15">
        <f>'[1]TCE - ANEXO III - Preencher'!M434</f>
        <v>1.64</v>
      </c>
      <c r="M425" s="15">
        <f t="shared" si="37"/>
        <v>69.803564530289705</v>
      </c>
      <c r="N425" s="15">
        <f>'[1]TCE - ANEXO III - Preencher'!O434</f>
        <v>1.7740445126630799</v>
      </c>
      <c r="O425" s="15">
        <f>'[1]TCE - ANEXO III - Preencher'!P434</f>
        <v>0</v>
      </c>
      <c r="P425" s="16">
        <f t="shared" si="38"/>
        <v>1.7740445126630799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1563.94</v>
      </c>
      <c r="Y425" s="15">
        <f>'[1]TCE - ANEXO III - Preencher'!Z434</f>
        <v>0</v>
      </c>
      <c r="Z425" s="16">
        <f t="shared" si="41"/>
        <v>1563.94</v>
      </c>
      <c r="AA425" s="17" t="str">
        <f>IF('[1]TCE - ANEXO III - Preencher'!AB434="","",'[1]TCE - ANEXO III - Preencher'!AB434)</f>
        <v>PISO ENFERMAGEM</v>
      </c>
      <c r="AB425" s="15">
        <f t="shared" si="36"/>
        <v>1938.9880090429529</v>
      </c>
    </row>
    <row r="426" spans="1:28" x14ac:dyDescent="0.25">
      <c r="A426" s="8">
        <f>IFERROR(VLOOKUP(B426,'[1]DADOS (OCULTAR)'!$Q$3:$S$136,3,0),"")</f>
        <v>10739225002323</v>
      </c>
      <c r="B426" s="9" t="str">
        <f>'[1]TCE - ANEXO III - Preencher'!C435</f>
        <v>HOSPITAL DOM MALAN - CG Nº 027/2022</v>
      </c>
      <c r="C426" s="10"/>
      <c r="D426" s="11" t="str">
        <f>'[1]TCE - ANEXO III - Preencher'!E435</f>
        <v>FABILENE KELLY GOMES DOS SANTOS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4221-05</v>
      </c>
      <c r="G426" s="13">
        <f>IF('[1]TCE - ANEXO III - Preencher'!H435="","",'[1]TCE - ANEXO III - Preencher'!H435)</f>
        <v>46143</v>
      </c>
      <c r="H426" s="14">
        <f>'[1]TCE - ANEXO III - Preencher'!I435</f>
        <v>0</v>
      </c>
      <c r="I426" s="14">
        <f>'[1]TCE - ANEXO III - Preencher'!J435</f>
        <v>216.13679999999999</v>
      </c>
      <c r="J426" s="14">
        <f>'[1]TCE - ANEXO III - Preencher'!K435</f>
        <v>0</v>
      </c>
      <c r="K426" s="15">
        <f>'[1]TCE - ANEXO III - Preencher'!L435</f>
        <v>71.443564530289706</v>
      </c>
      <c r="L426" s="15">
        <f>'[1]TCE - ANEXO III - Preencher'!M435</f>
        <v>1.62</v>
      </c>
      <c r="M426" s="15">
        <f t="shared" si="37"/>
        <v>69.823564530289701</v>
      </c>
      <c r="N426" s="15">
        <f>'[1]TCE - ANEXO III - Preencher'!O435</f>
        <v>1.7740445126630799</v>
      </c>
      <c r="O426" s="15">
        <f>'[1]TCE - ANEXO III - Preencher'!P435</f>
        <v>0</v>
      </c>
      <c r="P426" s="16">
        <f t="shared" si="38"/>
        <v>1.7740445126630799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287.73440904295273</v>
      </c>
    </row>
    <row r="427" spans="1:28" x14ac:dyDescent="0.25">
      <c r="A427" s="8">
        <f>IFERROR(VLOOKUP(B427,'[1]DADOS (OCULTAR)'!$Q$3:$S$136,3,0),"")</f>
        <v>10739225002323</v>
      </c>
      <c r="B427" s="9" t="str">
        <f>'[1]TCE - ANEXO III - Preencher'!C436</f>
        <v>HOSPITAL DOM MALAN - CG Nº 027/2022</v>
      </c>
      <c r="C427" s="10"/>
      <c r="D427" s="11" t="str">
        <f>'[1]TCE - ANEXO III - Preencher'!E436</f>
        <v>FABRICIA DE AQUINO SANTOS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>
        <f>IF('[1]TCE - ANEXO III - Preencher'!H436="","",'[1]TCE - ANEXO III - Preencher'!H436)</f>
        <v>46143</v>
      </c>
      <c r="H427" s="14">
        <f>'[1]TCE - ANEXO III - Preencher'!I436</f>
        <v>0</v>
      </c>
      <c r="I427" s="14">
        <f>'[1]TCE - ANEXO III - Preencher'!J436</f>
        <v>303.47040000000004</v>
      </c>
      <c r="J427" s="14">
        <f>'[1]TCE - ANEXO III - Preencher'!K436</f>
        <v>0</v>
      </c>
      <c r="K427" s="15">
        <f>'[1]TCE - ANEXO III - Preencher'!L436</f>
        <v>71.443564530289706</v>
      </c>
      <c r="L427" s="15">
        <f>'[1]TCE - ANEXO III - Preencher'!M436</f>
        <v>1.64</v>
      </c>
      <c r="M427" s="15">
        <f t="shared" si="37"/>
        <v>69.803564530289705</v>
      </c>
      <c r="N427" s="15">
        <f>'[1]TCE - ANEXO III - Preencher'!O436</f>
        <v>1.7740445126630799</v>
      </c>
      <c r="O427" s="15">
        <f>'[1]TCE - ANEXO III - Preencher'!P436</f>
        <v>0</v>
      </c>
      <c r="P427" s="16">
        <f t="shared" si="38"/>
        <v>1.7740445126630799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1563.94</v>
      </c>
      <c r="Y427" s="15">
        <f>'[1]TCE - ANEXO III - Preencher'!Z436</f>
        <v>0</v>
      </c>
      <c r="Z427" s="16">
        <f t="shared" si="41"/>
        <v>1563.94</v>
      </c>
      <c r="AA427" s="17" t="str">
        <f>IF('[1]TCE - ANEXO III - Preencher'!AB436="","",'[1]TCE - ANEXO III - Preencher'!AB436)</f>
        <v>PISO ENFERMAGEM</v>
      </c>
      <c r="AB427" s="15">
        <f t="shared" si="36"/>
        <v>1938.9880090429529</v>
      </c>
    </row>
    <row r="428" spans="1:28" x14ac:dyDescent="0.25">
      <c r="A428" s="8">
        <f>IFERROR(VLOOKUP(B428,'[1]DADOS (OCULTAR)'!$Q$3:$S$136,3,0),"")</f>
        <v>10739225002323</v>
      </c>
      <c r="B428" s="9" t="str">
        <f>'[1]TCE - ANEXO III - Preencher'!C437</f>
        <v>HOSPITAL DOM MALAN - CG Nº 027/2022</v>
      </c>
      <c r="C428" s="10"/>
      <c r="D428" s="11" t="str">
        <f>'[1]TCE - ANEXO III - Preencher'!E437</f>
        <v>FERNANDA COELHO DE OLIVEIRA SILVA BRITO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2235-05</v>
      </c>
      <c r="G428" s="13">
        <f>IF('[1]TCE - ANEXO III - Preencher'!H437="","",'[1]TCE - ANEXO III - Preencher'!H437)</f>
        <v>46143</v>
      </c>
      <c r="H428" s="14">
        <f>'[1]TCE - ANEXO III - Preencher'!I437</f>
        <v>0</v>
      </c>
      <c r="I428" s="14">
        <f>'[1]TCE - ANEXO III - Preencher'!J437</f>
        <v>398.81199999999995</v>
      </c>
      <c r="J428" s="14">
        <f>'[1]TCE - ANEXO III - Preencher'!K437</f>
        <v>0</v>
      </c>
      <c r="K428" s="15">
        <f>'[1]TCE - ANEXO III - Preencher'!L437</f>
        <v>71.443564530289706</v>
      </c>
      <c r="L428" s="15">
        <f>'[1]TCE - ANEXO III - Preencher'!M437</f>
        <v>2.12</v>
      </c>
      <c r="M428" s="15">
        <f t="shared" si="37"/>
        <v>69.323564530289701</v>
      </c>
      <c r="N428" s="15">
        <f>'[1]TCE - ANEXO III - Preencher'!O437</f>
        <v>1.7740445126630799</v>
      </c>
      <c r="O428" s="15">
        <f>'[1]TCE - ANEXO III - Preencher'!P437</f>
        <v>0</v>
      </c>
      <c r="P428" s="16">
        <f t="shared" si="38"/>
        <v>1.7740445126630799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2038.58</v>
      </c>
      <c r="Y428" s="15">
        <f>'[1]TCE - ANEXO III - Preencher'!Z437</f>
        <v>0</v>
      </c>
      <c r="Z428" s="16">
        <f t="shared" si="41"/>
        <v>2038.58</v>
      </c>
      <c r="AA428" s="17" t="str">
        <f>IF('[1]TCE - ANEXO III - Preencher'!AB437="","",'[1]TCE - ANEXO III - Preencher'!AB437)</f>
        <v>PISO ENFERMAGEM</v>
      </c>
      <c r="AB428" s="15">
        <f t="shared" si="36"/>
        <v>2508.4896090429529</v>
      </c>
    </row>
    <row r="429" spans="1:28" x14ac:dyDescent="0.25">
      <c r="A429" s="8">
        <f>IFERROR(VLOOKUP(B429,'[1]DADOS (OCULTAR)'!$Q$3:$S$136,3,0),"")</f>
        <v>10739225002323</v>
      </c>
      <c r="B429" s="9" t="str">
        <f>'[1]TCE - ANEXO III - Preencher'!C438</f>
        <v>HOSPITAL DOM MALAN - CG Nº 027/2022</v>
      </c>
      <c r="C429" s="10"/>
      <c r="D429" s="11" t="str">
        <f>'[1]TCE - ANEXO III - Preencher'!E438</f>
        <v>FERNANDA DE OLIVEIRA PEREIRA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2235-05</v>
      </c>
      <c r="G429" s="13">
        <f>IF('[1]TCE - ANEXO III - Preencher'!H438="","",'[1]TCE - ANEXO III - Preencher'!H438)</f>
        <v>46143</v>
      </c>
      <c r="H429" s="14">
        <f>'[1]TCE - ANEXO III - Preencher'!I438</f>
        <v>0</v>
      </c>
      <c r="I429" s="14">
        <f>'[1]TCE - ANEXO III - Preencher'!J438</f>
        <v>358.72320000000002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1.7740445126630799</v>
      </c>
      <c r="O429" s="15">
        <f>'[1]TCE - ANEXO III - Preencher'!P438</f>
        <v>0</v>
      </c>
      <c r="P429" s="16">
        <f t="shared" si="38"/>
        <v>1.7740445126630799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2038.58</v>
      </c>
      <c r="Y429" s="15">
        <f>'[1]TCE - ANEXO III - Preencher'!Z438</f>
        <v>0</v>
      </c>
      <c r="Z429" s="16">
        <f t="shared" si="41"/>
        <v>2038.58</v>
      </c>
      <c r="AA429" s="17" t="str">
        <f>IF('[1]TCE - ANEXO III - Preencher'!AB438="","",'[1]TCE - ANEXO III - Preencher'!AB438)</f>
        <v>PISO ENFERMAGEM</v>
      </c>
      <c r="AB429" s="15">
        <f t="shared" si="36"/>
        <v>2399.0772445126631</v>
      </c>
    </row>
    <row r="430" spans="1:28" x14ac:dyDescent="0.25">
      <c r="A430" s="8">
        <f>IFERROR(VLOOKUP(B430,'[1]DADOS (OCULTAR)'!$Q$3:$S$136,3,0),"")</f>
        <v>10739225002323</v>
      </c>
      <c r="B430" s="9" t="str">
        <f>'[1]TCE - ANEXO III - Preencher'!C439</f>
        <v>HOSPITAL DOM MALAN - CG Nº 027/2022</v>
      </c>
      <c r="C430" s="10"/>
      <c r="D430" s="11" t="str">
        <f>'[1]TCE - ANEXO III - Preencher'!E439</f>
        <v>FERNANDA DE SOUZA LIMA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5152-05</v>
      </c>
      <c r="G430" s="13">
        <f>IF('[1]TCE - ANEXO III - Preencher'!H439="","",'[1]TCE - ANEXO III - Preencher'!H439)</f>
        <v>46143</v>
      </c>
      <c r="H430" s="14">
        <f>'[1]TCE - ANEXO III - Preencher'!I439</f>
        <v>0</v>
      </c>
      <c r="I430" s="14">
        <f>'[1]TCE - ANEXO III - Preencher'!J439</f>
        <v>155.61600000000001</v>
      </c>
      <c r="J430" s="14">
        <f>'[1]TCE - ANEXO III - Preencher'!K439</f>
        <v>0</v>
      </c>
      <c r="K430" s="15">
        <f>'[1]TCE - ANEXO III - Preencher'!L439</f>
        <v>71.443564530289706</v>
      </c>
      <c r="L430" s="15">
        <f>'[1]TCE - ANEXO III - Preencher'!M439</f>
        <v>1.62</v>
      </c>
      <c r="M430" s="15">
        <f t="shared" si="37"/>
        <v>69.823564530289701</v>
      </c>
      <c r="N430" s="15">
        <f>'[1]TCE - ANEXO III - Preencher'!O439</f>
        <v>1.7740445126630799</v>
      </c>
      <c r="O430" s="15">
        <f>'[1]TCE - ANEXO III - Preencher'!P439</f>
        <v>0</v>
      </c>
      <c r="P430" s="16">
        <f t="shared" si="38"/>
        <v>1.7740445126630799</v>
      </c>
      <c r="Q430" s="15">
        <f>'[1]TCE - ANEXO III - Preencher'!R439</f>
        <v>187.71394230769201</v>
      </c>
      <c r="R430" s="15">
        <f>'[1]TCE - ANEXO III - Preencher'!S439</f>
        <v>97.26</v>
      </c>
      <c r="S430" s="16">
        <f t="shared" si="39"/>
        <v>90.453942307692003</v>
      </c>
      <c r="T430" s="15">
        <f>'[1]TCE - ANEXO III - Preencher'!U439</f>
        <v>77.37</v>
      </c>
      <c r="U430" s="15">
        <f>'[1]TCE - ANEXO III - Preencher'!V439</f>
        <v>0</v>
      </c>
      <c r="V430" s="16">
        <f t="shared" si="40"/>
        <v>77.37</v>
      </c>
      <c r="W430" s="17" t="str">
        <f>IF('[1]TCE - ANEXO III - Preencher'!X439="","",'[1]TCE - ANEXO III - Preencher'!X439)</f>
        <v>AUXILIO CRECHE</v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395.03755135064478</v>
      </c>
    </row>
    <row r="431" spans="1:28" x14ac:dyDescent="0.25">
      <c r="A431" s="8">
        <f>IFERROR(VLOOKUP(B431,'[1]DADOS (OCULTAR)'!$Q$3:$S$136,3,0),"")</f>
        <v>10739225002323</v>
      </c>
      <c r="B431" s="9" t="str">
        <f>'[1]TCE - ANEXO III - Preencher'!C440</f>
        <v>HOSPITAL DOM MALAN - CG Nº 027/2022</v>
      </c>
      <c r="C431" s="10"/>
      <c r="D431" s="11" t="str">
        <f>'[1]TCE - ANEXO III - Preencher'!E440</f>
        <v>FERNANDA DE SOUZA LIMA SANTOS FERREIRA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5174-10</v>
      </c>
      <c r="G431" s="13">
        <f>IF('[1]TCE - ANEXO III - Preencher'!H440="","",'[1]TCE - ANEXO III - Preencher'!H440)</f>
        <v>46143</v>
      </c>
      <c r="H431" s="14">
        <f>'[1]TCE - ANEXO III - Preencher'!I440</f>
        <v>0</v>
      </c>
      <c r="I431" s="14">
        <f>'[1]TCE - ANEXO III - Preencher'!J440</f>
        <v>25.936</v>
      </c>
      <c r="J431" s="14">
        <f>'[1]TCE - ANEXO III - Preencher'!K440</f>
        <v>0</v>
      </c>
      <c r="K431" s="15">
        <f>'[1]TCE - ANEXO III - Preencher'!L440</f>
        <v>71.443564530289706</v>
      </c>
      <c r="L431" s="15">
        <f>'[1]TCE - ANEXO III - Preencher'!M440</f>
        <v>0.27</v>
      </c>
      <c r="M431" s="15">
        <f t="shared" si="37"/>
        <v>71.17356453028971</v>
      </c>
      <c r="N431" s="15">
        <f>'[1]TCE - ANEXO III - Preencher'!O440</f>
        <v>1.7740445126630799</v>
      </c>
      <c r="O431" s="15">
        <f>'[1]TCE - ANEXO III - Preencher'!P440</f>
        <v>0</v>
      </c>
      <c r="P431" s="16">
        <f t="shared" si="38"/>
        <v>1.7740445126630799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98.883609042952784</v>
      </c>
    </row>
    <row r="432" spans="1:28" x14ac:dyDescent="0.25">
      <c r="A432" s="8">
        <f>IFERROR(VLOOKUP(B432,'[1]DADOS (OCULTAR)'!$Q$3:$S$136,3,0),"")</f>
        <v>10739225002323</v>
      </c>
      <c r="B432" s="9" t="str">
        <f>'[1]TCE - ANEXO III - Preencher'!C441</f>
        <v>HOSPITAL DOM MALAN - CG Nº 027/2022</v>
      </c>
      <c r="C432" s="10"/>
      <c r="D432" s="11" t="str">
        <f>'[1]TCE - ANEXO III - Preencher'!E441</f>
        <v>FERNANDA FERRAZ BIONE DE OLIVEIRA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2236-05</v>
      </c>
      <c r="G432" s="13">
        <f>IF('[1]TCE - ANEXO III - Preencher'!H441="","",'[1]TCE - ANEXO III - Preencher'!H441)</f>
        <v>46143</v>
      </c>
      <c r="H432" s="14">
        <f>'[1]TCE - ANEXO III - Preencher'!I441</f>
        <v>0</v>
      </c>
      <c r="I432" s="14">
        <f>'[1]TCE - ANEXO III - Preencher'!J441</f>
        <v>229.17360000000002</v>
      </c>
      <c r="J432" s="14">
        <f>'[1]TCE - ANEXO III - Preencher'!K441</f>
        <v>0</v>
      </c>
      <c r="K432" s="15">
        <f>'[1]TCE - ANEXO III - Preencher'!L441</f>
        <v>71.443564530289706</v>
      </c>
      <c r="L432" s="15">
        <f>'[1]TCE - ANEXO III - Preencher'!M441</f>
        <v>2.0699999999999998</v>
      </c>
      <c r="M432" s="15">
        <f t="shared" si="37"/>
        <v>69.373564530289713</v>
      </c>
      <c r="N432" s="15">
        <f>'[1]TCE - ANEXO III - Preencher'!O441</f>
        <v>1.7740445126630799</v>
      </c>
      <c r="O432" s="15">
        <f>'[1]TCE - ANEXO III - Preencher'!P441</f>
        <v>0</v>
      </c>
      <c r="P432" s="16">
        <f t="shared" si="38"/>
        <v>1.7740445126630799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300.32120904295277</v>
      </c>
    </row>
    <row r="433" spans="1:28" x14ac:dyDescent="0.25">
      <c r="A433" s="8">
        <f>IFERROR(VLOOKUP(B433,'[1]DADOS (OCULTAR)'!$Q$3:$S$136,3,0),"")</f>
        <v>10739225002323</v>
      </c>
      <c r="B433" s="9" t="str">
        <f>'[1]TCE - ANEXO III - Preencher'!C442</f>
        <v>HOSPITAL DOM MALAN - CG Nº 027/2022</v>
      </c>
      <c r="C433" s="10"/>
      <c r="D433" s="11" t="str">
        <f>'[1]TCE - ANEXO III - Preencher'!E442</f>
        <v>FERNANDA RODRIGUES DA SILVA VASCONCELOS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2237-10</v>
      </c>
      <c r="G433" s="13">
        <f>IF('[1]TCE - ANEXO III - Preencher'!H442="","",'[1]TCE - ANEXO III - Preencher'!H442)</f>
        <v>46143</v>
      </c>
      <c r="H433" s="14">
        <f>'[1]TCE - ANEXO III - Preencher'!I442</f>
        <v>0</v>
      </c>
      <c r="I433" s="14">
        <f>'[1]TCE - ANEXO III - Preencher'!J442</f>
        <v>325.12080000000003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1.7740445126630799</v>
      </c>
      <c r="O433" s="15">
        <f>'[1]TCE - ANEXO III - Preencher'!P442</f>
        <v>0</v>
      </c>
      <c r="P433" s="16">
        <f t="shared" si="38"/>
        <v>1.7740445126630799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128</v>
      </c>
      <c r="U433" s="15">
        <f>'[1]TCE - ANEXO III - Preencher'!V442</f>
        <v>0</v>
      </c>
      <c r="V433" s="16">
        <f t="shared" si="40"/>
        <v>128</v>
      </c>
      <c r="W433" s="17" t="str">
        <f>IF('[1]TCE - ANEXO III - Preencher'!X442="","",'[1]TCE - ANEXO III - Preencher'!X442)</f>
        <v>AUXILIO CRECHE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454.8948445126631</v>
      </c>
    </row>
    <row r="434" spans="1:28" x14ac:dyDescent="0.25">
      <c r="A434" s="8">
        <f>IFERROR(VLOOKUP(B434,'[1]DADOS (OCULTAR)'!$Q$3:$S$136,3,0),"")</f>
        <v>10739225002323</v>
      </c>
      <c r="B434" s="9" t="str">
        <f>'[1]TCE - ANEXO III - Preencher'!C443</f>
        <v>HOSPITAL DOM MALAN - CG Nº 027/2022</v>
      </c>
      <c r="C434" s="10"/>
      <c r="D434" s="11" t="str">
        <f>'[1]TCE - ANEXO III - Preencher'!E443</f>
        <v>FERNANDO WAGNER NUNES DO NASCIMENTO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5151-10</v>
      </c>
      <c r="G434" s="13">
        <f>IF('[1]TCE - ANEXO III - Preencher'!H443="","",'[1]TCE - ANEXO III - Preencher'!H443)</f>
        <v>46143</v>
      </c>
      <c r="H434" s="14">
        <f>'[1]TCE - ANEXO III - Preencher'!I443</f>
        <v>0</v>
      </c>
      <c r="I434" s="14">
        <f>'[1]TCE - ANEXO III - Preencher'!J443</f>
        <v>98.55680000000001</v>
      </c>
      <c r="J434" s="14">
        <f>'[1]TCE - ANEXO III - Preencher'!K443</f>
        <v>0</v>
      </c>
      <c r="K434" s="15">
        <f>'[1]TCE - ANEXO III - Preencher'!L443</f>
        <v>71.443564530289706</v>
      </c>
      <c r="L434" s="15">
        <f>'[1]TCE - ANEXO III - Preencher'!M443</f>
        <v>1.03</v>
      </c>
      <c r="M434" s="15">
        <f t="shared" si="37"/>
        <v>70.413564530289705</v>
      </c>
      <c r="N434" s="15">
        <f>'[1]TCE - ANEXO III - Preencher'!O443</f>
        <v>1.7740445126630799</v>
      </c>
      <c r="O434" s="15">
        <f>'[1]TCE - ANEXO III - Preencher'!P443</f>
        <v>0</v>
      </c>
      <c r="P434" s="16">
        <f t="shared" si="38"/>
        <v>1.7740445126630799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170.74440904295278</v>
      </c>
    </row>
    <row r="435" spans="1:28" x14ac:dyDescent="0.25">
      <c r="A435" s="8">
        <f>IFERROR(VLOOKUP(B435,'[1]DADOS (OCULTAR)'!$Q$3:$S$136,3,0),"")</f>
        <v>10739225002323</v>
      </c>
      <c r="B435" s="9" t="str">
        <f>'[1]TCE - ANEXO III - Preencher'!C444</f>
        <v>HOSPITAL DOM MALAN - CG Nº 027/2022</v>
      </c>
      <c r="C435" s="10"/>
      <c r="D435" s="11" t="str">
        <f>'[1]TCE - ANEXO III - Preencher'!E444</f>
        <v>FILIPE COSTA DE ARAUJO</v>
      </c>
      <c r="E435" s="9" t="str">
        <f>IF('[1]TCE - ANEXO III - Preencher'!F444="4 - Assistência Odontológica","2 - Outros Profissionais da Saúde",'[1]TCE - ANEXO III - Preencher'!F444)</f>
        <v>1 - Médico</v>
      </c>
      <c r="F435" s="12" t="str">
        <f>'[1]TCE - ANEXO III - Preencher'!G444</f>
        <v>2251-50</v>
      </c>
      <c r="G435" s="13">
        <f>IF('[1]TCE - ANEXO III - Preencher'!H444="","",'[1]TCE - ANEXO III - Preencher'!H444)</f>
        <v>46143</v>
      </c>
      <c r="H435" s="14">
        <f>'[1]TCE - ANEXO III - Preencher'!I444</f>
        <v>0</v>
      </c>
      <c r="I435" s="14">
        <f>'[1]TCE - ANEXO III - Preencher'!J444</f>
        <v>1560.5816</v>
      </c>
      <c r="J435" s="14">
        <f>'[1]TCE - ANEXO III - Preencher'!K444</f>
        <v>0</v>
      </c>
      <c r="K435" s="15">
        <f>'[1]TCE - ANEXO III - Preencher'!L444</f>
        <v>71.443564530289706</v>
      </c>
      <c r="L435" s="15">
        <f>'[1]TCE - ANEXO III - Preencher'!M444</f>
        <v>9.6199999999999992</v>
      </c>
      <c r="M435" s="15">
        <f t="shared" si="37"/>
        <v>61.823564530289708</v>
      </c>
      <c r="N435" s="15">
        <f>'[1]TCE - ANEXO III - Preencher'!O444</f>
        <v>1.7740445126630799</v>
      </c>
      <c r="O435" s="15">
        <f>'[1]TCE - ANEXO III - Preencher'!P444</f>
        <v>0</v>
      </c>
      <c r="P435" s="16">
        <f t="shared" si="38"/>
        <v>1.7740445126630799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1624.1792090429528</v>
      </c>
    </row>
    <row r="436" spans="1:28" x14ac:dyDescent="0.25">
      <c r="A436" s="8">
        <f>IFERROR(VLOOKUP(B436,'[1]DADOS (OCULTAR)'!$Q$3:$S$136,3,0),"")</f>
        <v>10739225002323</v>
      </c>
      <c r="B436" s="9" t="str">
        <f>'[1]TCE - ANEXO III - Preencher'!C445</f>
        <v>HOSPITAL DOM MALAN - CG Nº 027/2022</v>
      </c>
      <c r="C436" s="10"/>
      <c r="D436" s="11" t="str">
        <f>'[1]TCE - ANEXO III - Preencher'!E445</f>
        <v>FILIPE DANTAS DE LIMA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5143-10</v>
      </c>
      <c r="G436" s="13">
        <f>IF('[1]TCE - ANEXO III - Preencher'!H445="","",'[1]TCE - ANEXO III - Preencher'!H445)</f>
        <v>46143</v>
      </c>
      <c r="H436" s="14">
        <f>'[1]TCE - ANEXO III - Preencher'!I445</f>
        <v>0</v>
      </c>
      <c r="I436" s="14">
        <f>'[1]TCE - ANEXO III - Preencher'!J445</f>
        <v>181.55200000000002</v>
      </c>
      <c r="J436" s="14">
        <f>'[1]TCE - ANEXO III - Preencher'!K445</f>
        <v>0</v>
      </c>
      <c r="K436" s="15">
        <f>'[1]TCE - ANEXO III - Preencher'!L445</f>
        <v>71.443564530289706</v>
      </c>
      <c r="L436" s="15">
        <f>'[1]TCE - ANEXO III - Preencher'!M445</f>
        <v>1.62</v>
      </c>
      <c r="M436" s="15">
        <f t="shared" si="37"/>
        <v>69.823564530289701</v>
      </c>
      <c r="N436" s="15">
        <f>'[1]TCE - ANEXO III - Preencher'!O445</f>
        <v>1.7740445126630799</v>
      </c>
      <c r="O436" s="15">
        <f>'[1]TCE - ANEXO III - Preencher'!P445</f>
        <v>0</v>
      </c>
      <c r="P436" s="16">
        <f t="shared" si="38"/>
        <v>1.7740445126630799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253.14960904295279</v>
      </c>
    </row>
    <row r="437" spans="1:28" x14ac:dyDescent="0.25">
      <c r="A437" s="8">
        <f>IFERROR(VLOOKUP(B437,'[1]DADOS (OCULTAR)'!$Q$3:$S$136,3,0),"")</f>
        <v>10739225002323</v>
      </c>
      <c r="B437" s="9" t="str">
        <f>'[1]TCE - ANEXO III - Preencher'!C446</f>
        <v>HOSPITAL DOM MALAN - CG Nº 027/2022</v>
      </c>
      <c r="C437" s="10"/>
      <c r="D437" s="11" t="str">
        <f>'[1]TCE - ANEXO III - Preencher'!E446</f>
        <v>FLAVIA HELENA CAVALCANTI GUIMARAES</v>
      </c>
      <c r="E437" s="9" t="str">
        <f>IF('[1]TCE - ANEXO III - Preencher'!F446="4 - Assistência Odontológica","2 - Outros Profissionais da Saúde",'[1]TCE - ANEXO III - Preencher'!F446)</f>
        <v>1 - Médico</v>
      </c>
      <c r="F437" s="12" t="str">
        <f>'[1]TCE - ANEXO III - Preencher'!G446</f>
        <v>2251-24</v>
      </c>
      <c r="G437" s="13">
        <f>IF('[1]TCE - ANEXO III - Preencher'!H446="","",'[1]TCE - ANEXO III - Preencher'!H446)</f>
        <v>46143</v>
      </c>
      <c r="H437" s="14">
        <f>'[1]TCE - ANEXO III - Preencher'!I446</f>
        <v>0</v>
      </c>
      <c r="I437" s="14">
        <f>'[1]TCE - ANEXO III - Preencher'!J446</f>
        <v>1372.1224</v>
      </c>
      <c r="J437" s="14">
        <f>'[1]TCE - ANEXO III - Preencher'!K446</f>
        <v>0</v>
      </c>
      <c r="K437" s="15">
        <f>'[1]TCE - ANEXO III - Preencher'!L446</f>
        <v>71.443564530289706</v>
      </c>
      <c r="L437" s="15">
        <f>'[1]TCE - ANEXO III - Preencher'!M446</f>
        <v>12.82</v>
      </c>
      <c r="M437" s="15">
        <f t="shared" si="37"/>
        <v>58.623564530289705</v>
      </c>
      <c r="N437" s="15">
        <f>'[1]TCE - ANEXO III - Preencher'!O446</f>
        <v>1.7740445126630799</v>
      </c>
      <c r="O437" s="15">
        <f>'[1]TCE - ANEXO III - Preencher'!P446</f>
        <v>0</v>
      </c>
      <c r="P437" s="16">
        <f t="shared" si="38"/>
        <v>1.7740445126630799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1432.5200090429528</v>
      </c>
    </row>
    <row r="438" spans="1:28" x14ac:dyDescent="0.25">
      <c r="A438" s="8">
        <f>IFERROR(VLOOKUP(B438,'[1]DADOS (OCULTAR)'!$Q$3:$S$136,3,0),"")</f>
        <v>10739225002323</v>
      </c>
      <c r="B438" s="9" t="str">
        <f>'[1]TCE - ANEXO III - Preencher'!C447</f>
        <v>HOSPITAL DOM MALAN - CG Nº 027/2022</v>
      </c>
      <c r="C438" s="10"/>
      <c r="D438" s="11" t="str">
        <f>'[1]TCE - ANEXO III - Preencher'!E447</f>
        <v>FLAVIA JERONIMO DA SILVA</v>
      </c>
      <c r="E438" s="9" t="str">
        <f>IF('[1]TCE - ANEXO III - Preencher'!F447="4 - Assistência Odontológica","2 - Outros Profissionais da Saúde",'[1]TCE - ANEXO III - Preencher'!F447)</f>
        <v>1 - Médico</v>
      </c>
      <c r="F438" s="12" t="str">
        <f>'[1]TCE - ANEXO III - Preencher'!G447</f>
        <v>2251-20</v>
      </c>
      <c r="G438" s="13">
        <f>IF('[1]TCE - ANEXO III - Preencher'!H447="","",'[1]TCE - ANEXO III - Preencher'!H447)</f>
        <v>46143</v>
      </c>
      <c r="H438" s="14">
        <f>'[1]TCE - ANEXO III - Preencher'!I447</f>
        <v>0</v>
      </c>
      <c r="I438" s="14">
        <f>'[1]TCE - ANEXO III - Preencher'!J447</f>
        <v>701.19679999999994</v>
      </c>
      <c r="J438" s="14">
        <f>'[1]TCE - ANEXO III - Preencher'!K447</f>
        <v>0</v>
      </c>
      <c r="K438" s="15">
        <f>'[1]TCE - ANEXO III - Preencher'!L447</f>
        <v>71.443564530289706</v>
      </c>
      <c r="L438" s="15">
        <f>'[1]TCE - ANEXO III - Preencher'!M447</f>
        <v>8.01</v>
      </c>
      <c r="M438" s="15">
        <f t="shared" si="37"/>
        <v>63.433564530289708</v>
      </c>
      <c r="N438" s="15">
        <f>'[1]TCE - ANEXO III - Preencher'!O447</f>
        <v>1.7740445126630799</v>
      </c>
      <c r="O438" s="15">
        <f>'[1]TCE - ANEXO III - Preencher'!P447</f>
        <v>0</v>
      </c>
      <c r="P438" s="16">
        <f t="shared" si="38"/>
        <v>1.7740445126630799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766.40440904295269</v>
      </c>
    </row>
    <row r="439" spans="1:28" x14ac:dyDescent="0.25">
      <c r="A439" s="8">
        <f>IFERROR(VLOOKUP(B439,'[1]DADOS (OCULTAR)'!$Q$3:$S$136,3,0),"")</f>
        <v>10739225002323</v>
      </c>
      <c r="B439" s="9" t="str">
        <f>'[1]TCE - ANEXO III - Preencher'!C448</f>
        <v>HOSPITAL DOM MALAN - CG Nº 027/2022</v>
      </c>
      <c r="C439" s="10"/>
      <c r="D439" s="11" t="str">
        <f>'[1]TCE - ANEXO III - Preencher'!E448</f>
        <v>FLAVIA MENDES DE OLIVEIRA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2235-05</v>
      </c>
      <c r="G439" s="13">
        <f>IF('[1]TCE - ANEXO III - Preencher'!H448="","",'[1]TCE - ANEXO III - Preencher'!H448)</f>
        <v>46143</v>
      </c>
      <c r="H439" s="14">
        <f>'[1]TCE - ANEXO III - Preencher'!I448</f>
        <v>0</v>
      </c>
      <c r="I439" s="14">
        <f>'[1]TCE - ANEXO III - Preencher'!J448</f>
        <v>368.05680000000001</v>
      </c>
      <c r="J439" s="14">
        <f>'[1]TCE - ANEXO III - Preencher'!K448</f>
        <v>0</v>
      </c>
      <c r="K439" s="15">
        <f>'[1]TCE - ANEXO III - Preencher'!L448</f>
        <v>71.443564530289706</v>
      </c>
      <c r="L439" s="15">
        <f>'[1]TCE - ANEXO III - Preencher'!M448</f>
        <v>2.12</v>
      </c>
      <c r="M439" s="15">
        <f t="shared" si="37"/>
        <v>69.323564530289701</v>
      </c>
      <c r="N439" s="15">
        <f>'[1]TCE - ANEXO III - Preencher'!O448</f>
        <v>1.7740445126630799</v>
      </c>
      <c r="O439" s="15">
        <f>'[1]TCE - ANEXO III - Preencher'!P448</f>
        <v>0</v>
      </c>
      <c r="P439" s="16">
        <f t="shared" si="38"/>
        <v>1.7740445126630799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2038.58</v>
      </c>
      <c r="Y439" s="15">
        <f>'[1]TCE - ANEXO III - Preencher'!Z448</f>
        <v>0</v>
      </c>
      <c r="Z439" s="16">
        <f t="shared" si="41"/>
        <v>2038.58</v>
      </c>
      <c r="AA439" s="17" t="str">
        <f>IF('[1]TCE - ANEXO III - Preencher'!AB448="","",'[1]TCE - ANEXO III - Preencher'!AB448)</f>
        <v>PISO ENFERMAGEM</v>
      </c>
      <c r="AB439" s="15">
        <f t="shared" si="36"/>
        <v>2477.7344090429528</v>
      </c>
    </row>
    <row r="440" spans="1:28" x14ac:dyDescent="0.25">
      <c r="A440" s="8">
        <f>IFERROR(VLOOKUP(B440,'[1]DADOS (OCULTAR)'!$Q$3:$S$136,3,0),"")</f>
        <v>10739225002323</v>
      </c>
      <c r="B440" s="9" t="str">
        <f>'[1]TCE - ANEXO III - Preencher'!C449</f>
        <v>HOSPITAL DOM MALAN - CG Nº 027/2022</v>
      </c>
      <c r="C440" s="10"/>
      <c r="D440" s="11" t="str">
        <f>'[1]TCE - ANEXO III - Preencher'!E449</f>
        <v>FRANCENY ROCHA SALES DINIZ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2235-05</v>
      </c>
      <c r="G440" s="13">
        <f>IF('[1]TCE - ANEXO III - Preencher'!H449="","",'[1]TCE - ANEXO III - Preencher'!H449)</f>
        <v>46143</v>
      </c>
      <c r="H440" s="14">
        <f>'[1]TCE - ANEXO III - Preencher'!I449</f>
        <v>0</v>
      </c>
      <c r="I440" s="14">
        <f>'[1]TCE - ANEXO III - Preencher'!J449</f>
        <v>411.09280000000001</v>
      </c>
      <c r="J440" s="14">
        <f>'[1]TCE - ANEXO III - Preencher'!K449</f>
        <v>0</v>
      </c>
      <c r="K440" s="15">
        <f>'[1]TCE - ANEXO III - Preencher'!L449</f>
        <v>71.443564530289706</v>
      </c>
      <c r="L440" s="15">
        <f>'[1]TCE - ANEXO III - Preencher'!M449</f>
        <v>2.12</v>
      </c>
      <c r="M440" s="15">
        <f t="shared" si="37"/>
        <v>69.323564530289701</v>
      </c>
      <c r="N440" s="15">
        <f>'[1]TCE - ANEXO III - Preencher'!O449</f>
        <v>1.7740445126630799</v>
      </c>
      <c r="O440" s="15">
        <f>'[1]TCE - ANEXO III - Preencher'!P449</f>
        <v>0</v>
      </c>
      <c r="P440" s="16">
        <f t="shared" si="38"/>
        <v>1.7740445126630799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2196.92</v>
      </c>
      <c r="Y440" s="15">
        <f>'[1]TCE - ANEXO III - Preencher'!Z449</f>
        <v>0</v>
      </c>
      <c r="Z440" s="16">
        <f t="shared" si="41"/>
        <v>2196.92</v>
      </c>
      <c r="AA440" s="17" t="str">
        <f>IF('[1]TCE - ANEXO III - Preencher'!AB449="","",'[1]TCE - ANEXO III - Preencher'!AB449)</f>
        <v>PISO ENFERMAGEM</v>
      </c>
      <c r="AB440" s="15">
        <f t="shared" si="36"/>
        <v>2679.1104090429526</v>
      </c>
    </row>
    <row r="441" spans="1:28" x14ac:dyDescent="0.25">
      <c r="A441" s="8">
        <f>IFERROR(VLOOKUP(B441,'[1]DADOS (OCULTAR)'!$Q$3:$S$136,3,0),"")</f>
        <v>10739225002323</v>
      </c>
      <c r="B441" s="9" t="str">
        <f>'[1]TCE - ANEXO III - Preencher'!C450</f>
        <v>HOSPITAL DOM MALAN - CG Nº 027/2022</v>
      </c>
      <c r="C441" s="10"/>
      <c r="D441" s="11" t="str">
        <f>'[1]TCE - ANEXO III - Preencher'!E450</f>
        <v>FRANCI CLEITON SANTOS SILVA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7711-05</v>
      </c>
      <c r="G441" s="13">
        <f>IF('[1]TCE - ANEXO III - Preencher'!H450="","",'[1]TCE - ANEXO III - Preencher'!H450)</f>
        <v>46143</v>
      </c>
      <c r="H441" s="14">
        <f>'[1]TCE - ANEXO III - Preencher'!I450</f>
        <v>0</v>
      </c>
      <c r="I441" s="14">
        <f>'[1]TCE - ANEXO III - Preencher'!J450</f>
        <v>192.96400000000003</v>
      </c>
      <c r="J441" s="14">
        <f>'[1]TCE - ANEXO III - Preencher'!K450</f>
        <v>0</v>
      </c>
      <c r="K441" s="15">
        <f>'[1]TCE - ANEXO III - Preencher'!L450</f>
        <v>71.443564530289706</v>
      </c>
      <c r="L441" s="15">
        <f>'[1]TCE - ANEXO III - Preencher'!M450</f>
        <v>1.76</v>
      </c>
      <c r="M441" s="15">
        <f t="shared" si="37"/>
        <v>69.683564530289701</v>
      </c>
      <c r="N441" s="15">
        <f>'[1]TCE - ANEXO III - Preencher'!O450</f>
        <v>1.7740445126630799</v>
      </c>
      <c r="O441" s="15">
        <f>'[1]TCE - ANEXO III - Preencher'!P450</f>
        <v>0</v>
      </c>
      <c r="P441" s="16">
        <f t="shared" si="38"/>
        <v>1.7740445126630799</v>
      </c>
      <c r="Q441" s="15">
        <f>'[1]TCE - ANEXO III - Preencher'!R450</f>
        <v>187.71394230769201</v>
      </c>
      <c r="R441" s="15">
        <f>'[1]TCE - ANEXO III - Preencher'!S450</f>
        <v>105.82</v>
      </c>
      <c r="S441" s="16">
        <f t="shared" si="39"/>
        <v>81.893942307692015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346.3155513506448</v>
      </c>
    </row>
    <row r="442" spans="1:28" x14ac:dyDescent="0.25">
      <c r="A442" s="8">
        <f>IFERROR(VLOOKUP(B442,'[1]DADOS (OCULTAR)'!$Q$3:$S$136,3,0),"")</f>
        <v>10739225002323</v>
      </c>
      <c r="B442" s="9" t="str">
        <f>'[1]TCE - ANEXO III - Preencher'!C451</f>
        <v>HOSPITAL DOM MALAN - CG Nº 027/2022</v>
      </c>
      <c r="C442" s="10"/>
      <c r="D442" s="11" t="str">
        <f>'[1]TCE - ANEXO III - Preencher'!E451</f>
        <v>FRANCICLEIDE NUNES DE SOUZA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>
        <f>IF('[1]TCE - ANEXO III - Preencher'!H451="","",'[1]TCE - ANEXO III - Preencher'!H451)</f>
        <v>46143</v>
      </c>
      <c r="H442" s="14">
        <f>'[1]TCE - ANEXO III - Preencher'!I451</f>
        <v>0</v>
      </c>
      <c r="I442" s="14">
        <f>'[1]TCE - ANEXO III - Preencher'!J451</f>
        <v>282.21840000000003</v>
      </c>
      <c r="J442" s="14">
        <f>'[1]TCE - ANEXO III - Preencher'!K451</f>
        <v>0</v>
      </c>
      <c r="K442" s="15">
        <f>'[1]TCE - ANEXO III - Preencher'!L451</f>
        <v>71.443564530289706</v>
      </c>
      <c r="L442" s="15">
        <f>'[1]TCE - ANEXO III - Preencher'!M451</f>
        <v>1.64</v>
      </c>
      <c r="M442" s="15">
        <f t="shared" si="37"/>
        <v>69.803564530289705</v>
      </c>
      <c r="N442" s="15">
        <f>'[1]TCE - ANEXO III - Preencher'!O451</f>
        <v>1.7740445126630799</v>
      </c>
      <c r="O442" s="15">
        <f>'[1]TCE - ANEXO III - Preencher'!P451</f>
        <v>0</v>
      </c>
      <c r="P442" s="16">
        <f t="shared" si="38"/>
        <v>1.7740445126630799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1563.94</v>
      </c>
      <c r="Y442" s="15">
        <f>'[1]TCE - ANEXO III - Preencher'!Z451</f>
        <v>0</v>
      </c>
      <c r="Z442" s="16">
        <f t="shared" si="41"/>
        <v>1563.94</v>
      </c>
      <c r="AA442" s="17" t="str">
        <f>IF('[1]TCE - ANEXO III - Preencher'!AB451="","",'[1]TCE - ANEXO III - Preencher'!AB451)</f>
        <v>PISO ENFERMAGEM</v>
      </c>
      <c r="AB442" s="15">
        <f t="shared" si="36"/>
        <v>1917.7360090429529</v>
      </c>
    </row>
    <row r="443" spans="1:28" x14ac:dyDescent="0.25">
      <c r="A443" s="8">
        <f>IFERROR(VLOOKUP(B443,'[1]DADOS (OCULTAR)'!$Q$3:$S$136,3,0),"")</f>
        <v>10739225002323</v>
      </c>
      <c r="B443" s="9" t="str">
        <f>'[1]TCE - ANEXO III - Preencher'!C452</f>
        <v>HOSPITAL DOM MALAN - CG Nº 027/2022</v>
      </c>
      <c r="C443" s="10"/>
      <c r="D443" s="11" t="str">
        <f>'[1]TCE - ANEXO III - Preencher'!E452</f>
        <v>FRANCIELE DA SILVA MORAIS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>
        <f>IF('[1]TCE - ANEXO III - Preencher'!H452="","",'[1]TCE - ANEXO III - Preencher'!H452)</f>
        <v>46143</v>
      </c>
      <c r="H443" s="14">
        <f>'[1]TCE - ANEXO III - Preencher'!I452</f>
        <v>0</v>
      </c>
      <c r="I443" s="14">
        <f>'[1]TCE - ANEXO III - Preencher'!J452</f>
        <v>391.50400000000002</v>
      </c>
      <c r="J443" s="14">
        <f>'[1]TCE - ANEXO III - Preencher'!K452</f>
        <v>0</v>
      </c>
      <c r="K443" s="15">
        <f>'[1]TCE - ANEXO III - Preencher'!L452</f>
        <v>71.443564530289706</v>
      </c>
      <c r="L443" s="15">
        <f>'[1]TCE - ANEXO III - Preencher'!M452</f>
        <v>0.11</v>
      </c>
      <c r="M443" s="15">
        <f t="shared" si="37"/>
        <v>71.333564530289706</v>
      </c>
      <c r="N443" s="15">
        <f>'[1]TCE - ANEXO III - Preencher'!O452</f>
        <v>1.7740445126630799</v>
      </c>
      <c r="O443" s="15">
        <f>'[1]TCE - ANEXO III - Preencher'!P452</f>
        <v>0</v>
      </c>
      <c r="P443" s="16">
        <f t="shared" si="38"/>
        <v>1.7740445126630799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81.02</v>
      </c>
      <c r="U443" s="15">
        <f>'[1]TCE - ANEXO III - Preencher'!V452</f>
        <v>0</v>
      </c>
      <c r="V443" s="16">
        <f t="shared" si="40"/>
        <v>81.02</v>
      </c>
      <c r="W443" s="17" t="str">
        <f>IF('[1]TCE - ANEXO III - Preencher'!X452="","",'[1]TCE - ANEXO III - Preencher'!X452)</f>
        <v>AUXILIO CRECHE</v>
      </c>
      <c r="X443" s="15">
        <f>'[1]TCE - ANEXO III - Preencher'!Y452</f>
        <v>1563.94</v>
      </c>
      <c r="Y443" s="15">
        <f>'[1]TCE - ANEXO III - Preencher'!Z452</f>
        <v>0</v>
      </c>
      <c r="Z443" s="16">
        <f t="shared" si="41"/>
        <v>1563.94</v>
      </c>
      <c r="AA443" s="17" t="str">
        <f>IF('[1]TCE - ANEXO III - Preencher'!AB452="","",'[1]TCE - ANEXO III - Preencher'!AB452)</f>
        <v>PISO ENFERMAGEM</v>
      </c>
      <c r="AB443" s="15">
        <f t="shared" si="36"/>
        <v>2109.5716090429528</v>
      </c>
    </row>
    <row r="444" spans="1:28" x14ac:dyDescent="0.25">
      <c r="A444" s="8">
        <f>IFERROR(VLOOKUP(B444,'[1]DADOS (OCULTAR)'!$Q$3:$S$136,3,0),"")</f>
        <v>10739225002323</v>
      </c>
      <c r="B444" s="9" t="str">
        <f>'[1]TCE - ANEXO III - Preencher'!C453</f>
        <v>HOSPITAL DOM MALAN - CG Nº 027/2022</v>
      </c>
      <c r="C444" s="10"/>
      <c r="D444" s="11" t="str">
        <f>'[1]TCE - ANEXO III - Preencher'!E453</f>
        <v>FRANCIELLE URBANO BARRETO</v>
      </c>
      <c r="E444" s="9" t="str">
        <f>IF('[1]TCE - ANEXO III - Preencher'!F453="4 - Assistência Odontológica","2 - Outros Profissionais da Saúde",'[1]TCE - ANEXO III - Preencher'!F453)</f>
        <v>1 - Médico</v>
      </c>
      <c r="F444" s="12" t="str">
        <f>'[1]TCE - ANEXO III - Preencher'!G453</f>
        <v>2251-24</v>
      </c>
      <c r="G444" s="13">
        <f>IF('[1]TCE - ANEXO III - Preencher'!H453="","",'[1]TCE - ANEXO III - Preencher'!H453)</f>
        <v>46143</v>
      </c>
      <c r="H444" s="14">
        <f>'[1]TCE - ANEXO III - Preencher'!I453</f>
        <v>0</v>
      </c>
      <c r="I444" s="14">
        <f>'[1]TCE - ANEXO III - Preencher'!J453</f>
        <v>587.59360000000004</v>
      </c>
      <c r="J444" s="14">
        <f>'[1]TCE - ANEXO III - Preencher'!K453</f>
        <v>0</v>
      </c>
      <c r="K444" s="15">
        <f>'[1]TCE - ANEXO III - Preencher'!L453</f>
        <v>71.443564530289706</v>
      </c>
      <c r="L444" s="15">
        <f>'[1]TCE - ANEXO III - Preencher'!M453</f>
        <v>4.8099999999999996</v>
      </c>
      <c r="M444" s="15">
        <f t="shared" si="37"/>
        <v>66.633564530289703</v>
      </c>
      <c r="N444" s="15">
        <f>'[1]TCE - ANEXO III - Preencher'!O453</f>
        <v>1.7740445126630799</v>
      </c>
      <c r="O444" s="15">
        <f>'[1]TCE - ANEXO III - Preencher'!P453</f>
        <v>0</v>
      </c>
      <c r="P444" s="16">
        <f t="shared" si="38"/>
        <v>1.7740445126630799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656.00120904295284</v>
      </c>
    </row>
    <row r="445" spans="1:28" x14ac:dyDescent="0.25">
      <c r="A445" s="8">
        <f>IFERROR(VLOOKUP(B445,'[1]DADOS (OCULTAR)'!$Q$3:$S$136,3,0),"")</f>
        <v>10739225002323</v>
      </c>
      <c r="B445" s="9" t="str">
        <f>'[1]TCE - ANEXO III - Preencher'!C454</f>
        <v>HOSPITAL DOM MALAN - CG Nº 027/2022</v>
      </c>
      <c r="C445" s="10"/>
      <c r="D445" s="11" t="str">
        <f>'[1]TCE - ANEXO III - Preencher'!E454</f>
        <v>FRANCIELLI SILVA SANTOS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>
        <f>IF('[1]TCE - ANEXO III - Preencher'!H454="","",'[1]TCE - ANEXO III - Preencher'!H454)</f>
        <v>46143</v>
      </c>
      <c r="H445" s="14">
        <f>'[1]TCE - ANEXO III - Preencher'!I454</f>
        <v>0</v>
      </c>
      <c r="I445" s="14">
        <f>'[1]TCE - ANEXO III - Preencher'!J454</f>
        <v>311.43119999999999</v>
      </c>
      <c r="J445" s="14">
        <f>'[1]TCE - ANEXO III - Preencher'!K454</f>
        <v>0</v>
      </c>
      <c r="K445" s="15">
        <f>'[1]TCE - ANEXO III - Preencher'!L454</f>
        <v>71.443564530289706</v>
      </c>
      <c r="L445" s="15">
        <f>'[1]TCE - ANEXO III - Preencher'!M454</f>
        <v>1.37</v>
      </c>
      <c r="M445" s="15">
        <f t="shared" si="37"/>
        <v>70.073564530289701</v>
      </c>
      <c r="N445" s="15">
        <f>'[1]TCE - ANEXO III - Preencher'!O454</f>
        <v>1.7740445126630799</v>
      </c>
      <c r="O445" s="15">
        <f>'[1]TCE - ANEXO III - Preencher'!P454</f>
        <v>0</v>
      </c>
      <c r="P445" s="16">
        <f t="shared" si="38"/>
        <v>1.7740445126630799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1563.94</v>
      </c>
      <c r="Y445" s="15">
        <f>'[1]TCE - ANEXO III - Preencher'!Z454</f>
        <v>0</v>
      </c>
      <c r="Z445" s="16">
        <f t="shared" si="41"/>
        <v>1563.94</v>
      </c>
      <c r="AA445" s="17" t="str">
        <f>IF('[1]TCE - ANEXO III - Preencher'!AB454="","",'[1]TCE - ANEXO III - Preencher'!AB454)</f>
        <v>PISO ENFERMAGEM</v>
      </c>
      <c r="AB445" s="15">
        <f t="shared" si="36"/>
        <v>1947.2188090429527</v>
      </c>
    </row>
    <row r="446" spans="1:28" x14ac:dyDescent="0.25">
      <c r="A446" s="8">
        <f>IFERROR(VLOOKUP(B446,'[1]DADOS (OCULTAR)'!$Q$3:$S$136,3,0),"")</f>
        <v>10739225002323</v>
      </c>
      <c r="B446" s="9" t="str">
        <f>'[1]TCE - ANEXO III - Preencher'!C455</f>
        <v>HOSPITAL DOM MALAN - CG Nº 027/2022</v>
      </c>
      <c r="C446" s="10"/>
      <c r="D446" s="11" t="str">
        <f>'[1]TCE - ANEXO III - Preencher'!E455</f>
        <v>FRANCIELLY DE PAULO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2236-05</v>
      </c>
      <c r="G446" s="13">
        <f>IF('[1]TCE - ANEXO III - Preencher'!H455="","",'[1]TCE - ANEXO III - Preencher'!H455)</f>
        <v>46143</v>
      </c>
      <c r="H446" s="14">
        <f>'[1]TCE - ANEXO III - Preencher'!I455</f>
        <v>0</v>
      </c>
      <c r="I446" s="14">
        <f>'[1]TCE - ANEXO III - Preencher'!J455</f>
        <v>275.28960000000001</v>
      </c>
      <c r="J446" s="14">
        <f>'[1]TCE - ANEXO III - Preencher'!K455</f>
        <v>0</v>
      </c>
      <c r="K446" s="15">
        <f>'[1]TCE - ANEXO III - Preencher'!L455</f>
        <v>71.443564530289706</v>
      </c>
      <c r="L446" s="15">
        <f>'[1]TCE - ANEXO III - Preencher'!M455</f>
        <v>2.5499999999999998</v>
      </c>
      <c r="M446" s="15">
        <f t="shared" si="37"/>
        <v>68.893564530289709</v>
      </c>
      <c r="N446" s="15">
        <f>'[1]TCE - ANEXO III - Preencher'!O455</f>
        <v>1.7740445126630799</v>
      </c>
      <c r="O446" s="15">
        <f>'[1]TCE - ANEXO III - Preencher'!P455</f>
        <v>0</v>
      </c>
      <c r="P446" s="16">
        <f t="shared" si="38"/>
        <v>1.7740445126630799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345.9572090429528</v>
      </c>
    </row>
    <row r="447" spans="1:28" x14ac:dyDescent="0.25">
      <c r="A447" s="8">
        <f>IFERROR(VLOOKUP(B447,'[1]DADOS (OCULTAR)'!$Q$3:$S$136,3,0),"")</f>
        <v>10739225002323</v>
      </c>
      <c r="B447" s="9" t="str">
        <f>'[1]TCE - ANEXO III - Preencher'!C456</f>
        <v>HOSPITAL DOM MALAN - CG Nº 027/2022</v>
      </c>
      <c r="C447" s="10"/>
      <c r="D447" s="11" t="str">
        <f>'[1]TCE - ANEXO III - Preencher'!E456</f>
        <v>FRANCILARA MARIA DA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>
        <f>IF('[1]TCE - ANEXO III - Preencher'!H456="","",'[1]TCE - ANEXO III - Preencher'!H456)</f>
        <v>46143</v>
      </c>
      <c r="H447" s="14">
        <f>'[1]TCE - ANEXO III - Preencher'!I456</f>
        <v>0</v>
      </c>
      <c r="I447" s="14">
        <f>'[1]TCE - ANEXO III - Preencher'!J456</f>
        <v>427.44639999999998</v>
      </c>
      <c r="J447" s="14">
        <f>'[1]TCE - ANEXO III - Preencher'!K456</f>
        <v>0</v>
      </c>
      <c r="K447" s="15">
        <f>'[1]TCE - ANEXO III - Preencher'!L456</f>
        <v>71.443564530289706</v>
      </c>
      <c r="L447" s="15">
        <f>'[1]TCE - ANEXO III - Preencher'!M456</f>
        <v>0.11</v>
      </c>
      <c r="M447" s="15">
        <f t="shared" si="37"/>
        <v>71.333564530289706</v>
      </c>
      <c r="N447" s="15">
        <f>'[1]TCE - ANEXO III - Preencher'!O456</f>
        <v>1.7740445126630799</v>
      </c>
      <c r="O447" s="15">
        <f>'[1]TCE - ANEXO III - Preencher'!P456</f>
        <v>0</v>
      </c>
      <c r="P447" s="16">
        <f t="shared" si="38"/>
        <v>1.7740445126630799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162.04</v>
      </c>
      <c r="U447" s="15">
        <f>'[1]TCE - ANEXO III - Preencher'!V456</f>
        <v>0</v>
      </c>
      <c r="V447" s="16">
        <f t="shared" si="40"/>
        <v>162.04</v>
      </c>
      <c r="W447" s="17" t="str">
        <f>IF('[1]TCE - ANEXO III - Preencher'!X456="","",'[1]TCE - ANEXO III - Preencher'!X456)</f>
        <v>AUXILIO CRECHE</v>
      </c>
      <c r="X447" s="15">
        <f>'[1]TCE - ANEXO III - Preencher'!Y456</f>
        <v>1563.94</v>
      </c>
      <c r="Y447" s="15">
        <f>'[1]TCE - ANEXO III - Preencher'!Z456</f>
        <v>0</v>
      </c>
      <c r="Z447" s="16">
        <f t="shared" si="41"/>
        <v>1563.94</v>
      </c>
      <c r="AA447" s="17" t="str">
        <f>IF('[1]TCE - ANEXO III - Preencher'!AB456="","",'[1]TCE - ANEXO III - Preencher'!AB456)</f>
        <v>PISO ENFERMAGEM</v>
      </c>
      <c r="AB447" s="15">
        <f t="shared" si="36"/>
        <v>2226.5340090429527</v>
      </c>
    </row>
    <row r="448" spans="1:28" x14ac:dyDescent="0.25">
      <c r="A448" s="8">
        <f>IFERROR(VLOOKUP(B448,'[1]DADOS (OCULTAR)'!$Q$3:$S$136,3,0),"")</f>
        <v>10739225002323</v>
      </c>
      <c r="B448" s="9" t="str">
        <f>'[1]TCE - ANEXO III - Preencher'!C457</f>
        <v>HOSPITAL DOM MALAN - CG Nº 027/2022</v>
      </c>
      <c r="C448" s="10"/>
      <c r="D448" s="11" t="str">
        <f>'[1]TCE - ANEXO III - Preencher'!E457</f>
        <v>FRANCINEIDE CORDEIRO BATISTA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>
        <f>IF('[1]TCE - ANEXO III - Preencher'!H457="","",'[1]TCE - ANEXO III - Preencher'!H457)</f>
        <v>46143</v>
      </c>
      <c r="H448" s="14">
        <f>'[1]TCE - ANEXO III - Preencher'!I457</f>
        <v>0</v>
      </c>
      <c r="I448" s="14">
        <f>'[1]TCE - ANEXO III - Preencher'!J457</f>
        <v>315.11680000000001</v>
      </c>
      <c r="J448" s="14">
        <f>'[1]TCE - ANEXO III - Preencher'!K457</f>
        <v>0</v>
      </c>
      <c r="K448" s="15">
        <f>'[1]TCE - ANEXO III - Preencher'!L457</f>
        <v>71.443564530289706</v>
      </c>
      <c r="L448" s="15">
        <f>'[1]TCE - ANEXO III - Preencher'!M457</f>
        <v>1.64</v>
      </c>
      <c r="M448" s="15">
        <f t="shared" si="37"/>
        <v>69.803564530289705</v>
      </c>
      <c r="N448" s="15">
        <f>'[1]TCE - ANEXO III - Preencher'!O457</f>
        <v>1.7740445126630799</v>
      </c>
      <c r="O448" s="15">
        <f>'[1]TCE - ANEXO III - Preencher'!P457</f>
        <v>0</v>
      </c>
      <c r="P448" s="16">
        <f t="shared" si="38"/>
        <v>1.7740445126630799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1563.94</v>
      </c>
      <c r="Y448" s="15">
        <f>'[1]TCE - ANEXO III - Preencher'!Z457</f>
        <v>0</v>
      </c>
      <c r="Z448" s="16">
        <f t="shared" si="41"/>
        <v>1563.94</v>
      </c>
      <c r="AA448" s="17" t="str">
        <f>IF('[1]TCE - ANEXO III - Preencher'!AB457="","",'[1]TCE - ANEXO III - Preencher'!AB457)</f>
        <v>PISO ENFERMAGEM</v>
      </c>
      <c r="AB448" s="15">
        <f t="shared" si="36"/>
        <v>1950.6344090429529</v>
      </c>
    </row>
    <row r="449" spans="1:28" x14ac:dyDescent="0.25">
      <c r="A449" s="8">
        <f>IFERROR(VLOOKUP(B449,'[1]DADOS (OCULTAR)'!$Q$3:$S$136,3,0),"")</f>
        <v>10739225002323</v>
      </c>
      <c r="B449" s="9" t="str">
        <f>'[1]TCE - ANEXO III - Preencher'!C458</f>
        <v>HOSPITAL DOM MALAN - CG Nº 027/2022</v>
      </c>
      <c r="C449" s="10"/>
      <c r="D449" s="11" t="str">
        <f>'[1]TCE - ANEXO III - Preencher'!E458</f>
        <v>FRANCINEIDE DA SILVA NASCIMENTO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>
        <f>IF('[1]TCE - ANEXO III - Preencher'!H458="","",'[1]TCE - ANEXO III - Preencher'!H458)</f>
        <v>46143</v>
      </c>
      <c r="H449" s="14">
        <f>'[1]TCE - ANEXO III - Preencher'!I458</f>
        <v>0</v>
      </c>
      <c r="I449" s="14">
        <f>'[1]TCE - ANEXO III - Preencher'!J458</f>
        <v>300.2824</v>
      </c>
      <c r="J449" s="14">
        <f>'[1]TCE - ANEXO III - Preencher'!K458</f>
        <v>0</v>
      </c>
      <c r="K449" s="15">
        <f>'[1]TCE - ANEXO III - Preencher'!L458</f>
        <v>71.443564530289706</v>
      </c>
      <c r="L449" s="15">
        <f>'[1]TCE - ANEXO III - Preencher'!M458</f>
        <v>1.64</v>
      </c>
      <c r="M449" s="15">
        <f t="shared" si="37"/>
        <v>69.803564530289705</v>
      </c>
      <c r="N449" s="15">
        <f>'[1]TCE - ANEXO III - Preencher'!O458</f>
        <v>1.7740445126630799</v>
      </c>
      <c r="O449" s="15">
        <f>'[1]TCE - ANEXO III - Preencher'!P458</f>
        <v>0</v>
      </c>
      <c r="P449" s="16">
        <f t="shared" si="38"/>
        <v>1.7740445126630799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1563.94</v>
      </c>
      <c r="Y449" s="15">
        <f>'[1]TCE - ANEXO III - Preencher'!Z458</f>
        <v>0</v>
      </c>
      <c r="Z449" s="16">
        <f t="shared" si="41"/>
        <v>1563.94</v>
      </c>
      <c r="AA449" s="17" t="str">
        <f>IF('[1]TCE - ANEXO III - Preencher'!AB458="","",'[1]TCE - ANEXO III - Preencher'!AB458)</f>
        <v>PISO ENFERMAGEM</v>
      </c>
      <c r="AB449" s="15">
        <f t="shared" si="36"/>
        <v>1935.8000090429528</v>
      </c>
    </row>
    <row r="450" spans="1:28" x14ac:dyDescent="0.25">
      <c r="A450" s="8">
        <f>IFERROR(VLOOKUP(B450,'[1]DADOS (OCULTAR)'!$Q$3:$S$136,3,0),"")</f>
        <v>10739225002323</v>
      </c>
      <c r="B450" s="9" t="str">
        <f>'[1]TCE - ANEXO III - Preencher'!C459</f>
        <v>HOSPITAL DOM MALAN - CG Nº 027/2022</v>
      </c>
      <c r="C450" s="10"/>
      <c r="D450" s="11" t="str">
        <f>'[1]TCE - ANEXO III - Preencher'!E459</f>
        <v>FRANCINEIDE DE LIMA LUCAS DE SA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5152-05</v>
      </c>
      <c r="G450" s="13">
        <f>IF('[1]TCE - ANEXO III - Preencher'!H459="","",'[1]TCE - ANEXO III - Preencher'!H459)</f>
        <v>46143</v>
      </c>
      <c r="H450" s="14">
        <f>'[1]TCE - ANEXO III - Preencher'!I459</f>
        <v>0</v>
      </c>
      <c r="I450" s="14">
        <f>'[1]TCE - ANEXO III - Preencher'!J459</f>
        <v>166.8432</v>
      </c>
      <c r="J450" s="14">
        <f>'[1]TCE - ANEXO III - Preencher'!K459</f>
        <v>0</v>
      </c>
      <c r="K450" s="15">
        <f>'[1]TCE - ANEXO III - Preencher'!L459</f>
        <v>71.443564530289706</v>
      </c>
      <c r="L450" s="15">
        <f>'[1]TCE - ANEXO III - Preencher'!M459</f>
        <v>1.62</v>
      </c>
      <c r="M450" s="15">
        <f t="shared" si="37"/>
        <v>69.823564530289701</v>
      </c>
      <c r="N450" s="15">
        <f>'[1]TCE - ANEXO III - Preencher'!O459</f>
        <v>1.7740445126630799</v>
      </c>
      <c r="O450" s="15">
        <f>'[1]TCE - ANEXO III - Preencher'!P459</f>
        <v>0</v>
      </c>
      <c r="P450" s="16">
        <f t="shared" si="38"/>
        <v>1.7740445126630799</v>
      </c>
      <c r="Q450" s="15">
        <f>'[1]TCE - ANEXO III - Preencher'!R459</f>
        <v>187.71394230769201</v>
      </c>
      <c r="R450" s="15">
        <f>'[1]TCE - ANEXO III - Preencher'!S459</f>
        <v>97.26</v>
      </c>
      <c r="S450" s="16">
        <f t="shared" si="39"/>
        <v>90.453942307692003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328.89475135064475</v>
      </c>
    </row>
    <row r="451" spans="1:28" x14ac:dyDescent="0.25">
      <c r="A451" s="8">
        <f>IFERROR(VLOOKUP(B451,'[1]DADOS (OCULTAR)'!$Q$3:$S$136,3,0),"")</f>
        <v>10739225002323</v>
      </c>
      <c r="B451" s="9" t="str">
        <f>'[1]TCE - ANEXO III - Preencher'!C460</f>
        <v>HOSPITAL DOM MALAN - CG Nº 027/2022</v>
      </c>
      <c r="C451" s="10"/>
      <c r="D451" s="11" t="str">
        <f>'[1]TCE - ANEXO III - Preencher'!E460</f>
        <v>FRANCISCA DE ASSIS RODRIGUES SANTANA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>
        <f>IF('[1]TCE - ANEXO III - Preencher'!H460="","",'[1]TCE - ANEXO III - Preencher'!H460)</f>
        <v>46143</v>
      </c>
      <c r="H451" s="14">
        <f>'[1]TCE - ANEXO III - Preencher'!I460</f>
        <v>0</v>
      </c>
      <c r="I451" s="14">
        <f>'[1]TCE - ANEXO III - Preencher'!J460</f>
        <v>308.15440000000001</v>
      </c>
      <c r="J451" s="14">
        <f>'[1]TCE - ANEXO III - Preencher'!K460</f>
        <v>0</v>
      </c>
      <c r="K451" s="15">
        <f>'[1]TCE - ANEXO III - Preencher'!L460</f>
        <v>71.443564530289706</v>
      </c>
      <c r="L451" s="15">
        <f>'[1]TCE - ANEXO III - Preencher'!M460</f>
        <v>1.64</v>
      </c>
      <c r="M451" s="15">
        <f t="shared" si="37"/>
        <v>69.803564530289705</v>
      </c>
      <c r="N451" s="15">
        <f>'[1]TCE - ANEXO III - Preencher'!O460</f>
        <v>1.7740445126630799</v>
      </c>
      <c r="O451" s="15">
        <f>'[1]TCE - ANEXO III - Preencher'!P460</f>
        <v>0</v>
      </c>
      <c r="P451" s="16">
        <f t="shared" si="38"/>
        <v>1.7740445126630799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1563.94</v>
      </c>
      <c r="Y451" s="15">
        <f>'[1]TCE - ANEXO III - Preencher'!Z460</f>
        <v>0</v>
      </c>
      <c r="Z451" s="16">
        <f t="shared" si="41"/>
        <v>1563.94</v>
      </c>
      <c r="AA451" s="17" t="str">
        <f>IF('[1]TCE - ANEXO III - Preencher'!AB460="","",'[1]TCE - ANEXO III - Preencher'!AB460)</f>
        <v>PISO ENFERMAGEM</v>
      </c>
      <c r="AB451" s="15">
        <f t="shared" ref="AB451:AB514" si="42">H451+I451+J451+M451+P451+S451+V451+Z451</f>
        <v>1943.6720090429528</v>
      </c>
    </row>
    <row r="452" spans="1:28" x14ac:dyDescent="0.25">
      <c r="A452" s="8">
        <f>IFERROR(VLOOKUP(B452,'[1]DADOS (OCULTAR)'!$Q$3:$S$136,3,0),"")</f>
        <v>10739225002323</v>
      </c>
      <c r="B452" s="9" t="str">
        <f>'[1]TCE - ANEXO III - Preencher'!C461</f>
        <v>HOSPITAL DOM MALAN - CG Nº 027/2022</v>
      </c>
      <c r="C452" s="10"/>
      <c r="D452" s="11" t="str">
        <f>'[1]TCE - ANEXO III - Preencher'!E461</f>
        <v>FRANCISCA EDLEUSA DE SOUZA COSTA BARBOSA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>
        <f>IF('[1]TCE - ANEXO III - Preencher'!H461="","",'[1]TCE - ANEXO III - Preencher'!H461)</f>
        <v>46143</v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1.7740445126630799</v>
      </c>
      <c r="O452" s="15">
        <f>'[1]TCE - ANEXO III - Preencher'!P461</f>
        <v>0</v>
      </c>
      <c r="P452" s="16">
        <f t="shared" ref="P452:P515" si="44">N452-O452</f>
        <v>1.7740445126630799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1.7740445126630799</v>
      </c>
    </row>
    <row r="453" spans="1:28" x14ac:dyDescent="0.25">
      <c r="A453" s="8">
        <f>IFERROR(VLOOKUP(B453,'[1]DADOS (OCULTAR)'!$Q$3:$S$136,3,0),"")</f>
        <v>10739225002323</v>
      </c>
      <c r="B453" s="9" t="str">
        <f>'[1]TCE - ANEXO III - Preencher'!C462</f>
        <v>HOSPITAL DOM MALAN - CG Nº 027/2022</v>
      </c>
      <c r="C453" s="10"/>
      <c r="D453" s="11" t="str">
        <f>'[1]TCE - ANEXO III - Preencher'!E462</f>
        <v>FRANCISCA MACIELE DE LIMA SOUSA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>
        <f>IF('[1]TCE - ANEXO III - Preencher'!H462="","",'[1]TCE - ANEXO III - Preencher'!H462)</f>
        <v>46143</v>
      </c>
      <c r="H453" s="14">
        <f>'[1]TCE - ANEXO III - Preencher'!I462</f>
        <v>0</v>
      </c>
      <c r="I453" s="14">
        <f>'[1]TCE - ANEXO III - Preencher'!J462</f>
        <v>409.6472</v>
      </c>
      <c r="J453" s="14">
        <f>'[1]TCE - ANEXO III - Preencher'!K462</f>
        <v>0</v>
      </c>
      <c r="K453" s="15">
        <f>'[1]TCE - ANEXO III - Preencher'!L462</f>
        <v>71.443564530289706</v>
      </c>
      <c r="L453" s="15">
        <f>'[1]TCE - ANEXO III - Preencher'!M462</f>
        <v>0.11</v>
      </c>
      <c r="M453" s="15">
        <f t="shared" si="43"/>
        <v>71.333564530289706</v>
      </c>
      <c r="N453" s="15">
        <f>'[1]TCE - ANEXO III - Preencher'!O462</f>
        <v>1.7740445126630799</v>
      </c>
      <c r="O453" s="15">
        <f>'[1]TCE - ANEXO III - Preencher'!P462</f>
        <v>0</v>
      </c>
      <c r="P453" s="16">
        <f t="shared" si="44"/>
        <v>1.7740445126630799</v>
      </c>
      <c r="Q453" s="15">
        <f>'[1]TCE - ANEXO III - Preencher'!R462</f>
        <v>187.71394230769201</v>
      </c>
      <c r="R453" s="15">
        <f>'[1]TCE - ANEXO III - Preencher'!S462</f>
        <v>6.56</v>
      </c>
      <c r="S453" s="16">
        <f t="shared" si="45"/>
        <v>181.15394230769201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1563.94</v>
      </c>
      <c r="Y453" s="15">
        <f>'[1]TCE - ANEXO III - Preencher'!Z462</f>
        <v>0</v>
      </c>
      <c r="Z453" s="16">
        <f t="shared" si="47"/>
        <v>1563.94</v>
      </c>
      <c r="AA453" s="17" t="str">
        <f>IF('[1]TCE - ANEXO III - Preencher'!AB462="","",'[1]TCE - ANEXO III - Preencher'!AB462)</f>
        <v>PISO ENFERMAGEM</v>
      </c>
      <c r="AB453" s="15">
        <f t="shared" si="42"/>
        <v>2227.8487513506448</v>
      </c>
    </row>
    <row r="454" spans="1:28" x14ac:dyDescent="0.25">
      <c r="A454" s="8">
        <f>IFERROR(VLOOKUP(B454,'[1]DADOS (OCULTAR)'!$Q$3:$S$136,3,0),"")</f>
        <v>10739225002323</v>
      </c>
      <c r="B454" s="9" t="str">
        <f>'[1]TCE - ANEXO III - Preencher'!C463</f>
        <v>HOSPITAL DOM MALAN - CG Nº 027/2022</v>
      </c>
      <c r="C454" s="10"/>
      <c r="D454" s="11" t="str">
        <f>'[1]TCE - ANEXO III - Preencher'!E463</f>
        <v>FRANCISCA MARIA DE SOUZA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>
        <f>IF('[1]TCE - ANEXO III - Preencher'!H463="","",'[1]TCE - ANEXO III - Preencher'!H463)</f>
        <v>46143</v>
      </c>
      <c r="H454" s="14">
        <f>'[1]TCE - ANEXO III - Preencher'!I463</f>
        <v>0</v>
      </c>
      <c r="I454" s="14">
        <f>'[1]TCE - ANEXO III - Preencher'!J463</f>
        <v>303.32080000000002</v>
      </c>
      <c r="J454" s="14">
        <f>'[1]TCE - ANEXO III - Preencher'!K463</f>
        <v>0</v>
      </c>
      <c r="K454" s="15">
        <f>'[1]TCE - ANEXO III - Preencher'!L463</f>
        <v>71.443564530289706</v>
      </c>
      <c r="L454" s="15">
        <f>'[1]TCE - ANEXO III - Preencher'!M463</f>
        <v>1.64</v>
      </c>
      <c r="M454" s="15">
        <f t="shared" si="43"/>
        <v>69.803564530289705</v>
      </c>
      <c r="N454" s="15">
        <f>'[1]TCE - ANEXO III - Preencher'!O463</f>
        <v>1.7740445126630799</v>
      </c>
      <c r="O454" s="15">
        <f>'[1]TCE - ANEXO III - Preencher'!P463</f>
        <v>0</v>
      </c>
      <c r="P454" s="16">
        <f t="shared" si="44"/>
        <v>1.7740445126630799</v>
      </c>
      <c r="Q454" s="15">
        <f>'[1]TCE - ANEXO III - Preencher'!R463</f>
        <v>187.71394230769201</v>
      </c>
      <c r="R454" s="15">
        <f>'[1]TCE - ANEXO III - Preencher'!S463</f>
        <v>98.38</v>
      </c>
      <c r="S454" s="16">
        <f t="shared" si="45"/>
        <v>89.333942307692013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1563.94</v>
      </c>
      <c r="Y454" s="15">
        <f>'[1]TCE - ANEXO III - Preencher'!Z463</f>
        <v>0</v>
      </c>
      <c r="Z454" s="16">
        <f t="shared" si="47"/>
        <v>1563.94</v>
      </c>
      <c r="AA454" s="17" t="str">
        <f>IF('[1]TCE - ANEXO III - Preencher'!AB463="","",'[1]TCE - ANEXO III - Preencher'!AB463)</f>
        <v>PISO ENFERMAGEM</v>
      </c>
      <c r="AB454" s="15">
        <f t="shared" si="42"/>
        <v>2028.1723513506449</v>
      </c>
    </row>
    <row r="455" spans="1:28" x14ac:dyDescent="0.25">
      <c r="A455" s="8">
        <f>IFERROR(VLOOKUP(B455,'[1]DADOS (OCULTAR)'!$Q$3:$S$136,3,0),"")</f>
        <v>10739225002323</v>
      </c>
      <c r="B455" s="9" t="str">
        <f>'[1]TCE - ANEXO III - Preencher'!C464</f>
        <v>HOSPITAL DOM MALAN - CG Nº 027/2022</v>
      </c>
      <c r="C455" s="10"/>
      <c r="D455" s="11" t="str">
        <f>'[1]TCE - ANEXO III - Preencher'!E464</f>
        <v>FRANCISCO DE ASSIS DA SILVA SOUZA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>
        <f>IF('[1]TCE - ANEXO III - Preencher'!H464="","",'[1]TCE - ANEXO III - Preencher'!H464)</f>
        <v>46143</v>
      </c>
      <c r="H455" s="14">
        <f>'[1]TCE - ANEXO III - Preencher'!I464</f>
        <v>0</v>
      </c>
      <c r="I455" s="14">
        <f>'[1]TCE - ANEXO III - Preencher'!J464</f>
        <v>303.47040000000004</v>
      </c>
      <c r="J455" s="14">
        <f>'[1]TCE - ANEXO III - Preencher'!K464</f>
        <v>0</v>
      </c>
      <c r="K455" s="15">
        <f>'[1]TCE - ANEXO III - Preencher'!L464</f>
        <v>71.443564530289706</v>
      </c>
      <c r="L455" s="15">
        <f>'[1]TCE - ANEXO III - Preencher'!M464</f>
        <v>1.64</v>
      </c>
      <c r="M455" s="15">
        <f t="shared" si="43"/>
        <v>69.803564530289705</v>
      </c>
      <c r="N455" s="15">
        <f>'[1]TCE - ANEXO III - Preencher'!O464</f>
        <v>1.7740445126630799</v>
      </c>
      <c r="O455" s="15">
        <f>'[1]TCE - ANEXO III - Preencher'!P464</f>
        <v>0</v>
      </c>
      <c r="P455" s="16">
        <f t="shared" si="44"/>
        <v>1.7740445126630799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1563.94</v>
      </c>
      <c r="Y455" s="15">
        <f>'[1]TCE - ANEXO III - Preencher'!Z464</f>
        <v>0</v>
      </c>
      <c r="Z455" s="16">
        <f t="shared" si="47"/>
        <v>1563.94</v>
      </c>
      <c r="AA455" s="17" t="str">
        <f>IF('[1]TCE - ANEXO III - Preencher'!AB464="","",'[1]TCE - ANEXO III - Preencher'!AB464)</f>
        <v>PISO ENFERMAGEM</v>
      </c>
      <c r="AB455" s="15">
        <f t="shared" si="42"/>
        <v>1938.9880090429529</v>
      </c>
    </row>
    <row r="456" spans="1:28" x14ac:dyDescent="0.25">
      <c r="A456" s="8">
        <f>IFERROR(VLOOKUP(B456,'[1]DADOS (OCULTAR)'!$Q$3:$S$136,3,0),"")</f>
        <v>10739225002323</v>
      </c>
      <c r="B456" s="9" t="str">
        <f>'[1]TCE - ANEXO III - Preencher'!C465</f>
        <v>HOSPITAL DOM MALAN - CG Nº 027/2022</v>
      </c>
      <c r="C456" s="10"/>
      <c r="D456" s="11" t="str">
        <f>'[1]TCE - ANEXO III - Preencher'!E465</f>
        <v>FRANCISCO ELIAS DOS SANTOS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7823-20</v>
      </c>
      <c r="G456" s="13">
        <f>IF('[1]TCE - ANEXO III - Preencher'!H465="","",'[1]TCE - ANEXO III - Preencher'!H465)</f>
        <v>46143</v>
      </c>
      <c r="H456" s="14">
        <f>'[1]TCE - ANEXO III - Preencher'!I465</f>
        <v>0</v>
      </c>
      <c r="I456" s="14">
        <f>'[1]TCE - ANEXO III - Preencher'!J465</f>
        <v>176.51759999999999</v>
      </c>
      <c r="J456" s="14">
        <f>'[1]TCE - ANEXO III - Preencher'!K465</f>
        <v>0</v>
      </c>
      <c r="K456" s="15">
        <f>'[1]TCE - ANEXO III - Preencher'!L465</f>
        <v>71.443564530289706</v>
      </c>
      <c r="L456" s="15">
        <f>'[1]TCE - ANEXO III - Preencher'!M465</f>
        <v>1.88</v>
      </c>
      <c r="M456" s="15">
        <f t="shared" si="43"/>
        <v>69.56356453028971</v>
      </c>
      <c r="N456" s="15">
        <f>'[1]TCE - ANEXO III - Preencher'!O465</f>
        <v>1.7740445126630799</v>
      </c>
      <c r="O456" s="15">
        <f>'[1]TCE - ANEXO III - Preencher'!P465</f>
        <v>0</v>
      </c>
      <c r="P456" s="16">
        <f t="shared" si="44"/>
        <v>1.7740445126630799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247.85520904295277</v>
      </c>
    </row>
    <row r="457" spans="1:28" x14ac:dyDescent="0.25">
      <c r="A457" s="8">
        <f>IFERROR(VLOOKUP(B457,'[1]DADOS (OCULTAR)'!$Q$3:$S$136,3,0),"")</f>
        <v>10739225002323</v>
      </c>
      <c r="B457" s="9" t="str">
        <f>'[1]TCE - ANEXO III - Preencher'!C466</f>
        <v>HOSPITAL DOM MALAN - CG Nº 027/2022</v>
      </c>
      <c r="C457" s="10"/>
      <c r="D457" s="11" t="str">
        <f>'[1]TCE - ANEXO III - Preencher'!E466</f>
        <v>FRANCISCO FERNANDES PORTO DELMONDES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2235-05</v>
      </c>
      <c r="G457" s="13">
        <f>IF('[1]TCE - ANEXO III - Preencher'!H466="","",'[1]TCE - ANEXO III - Preencher'!H466)</f>
        <v>46143</v>
      </c>
      <c r="H457" s="14">
        <f>'[1]TCE - ANEXO III - Preencher'!I466</f>
        <v>0</v>
      </c>
      <c r="I457" s="14">
        <f>'[1]TCE - ANEXO III - Preencher'!J466</f>
        <v>440.77199999999999</v>
      </c>
      <c r="J457" s="14">
        <f>'[1]TCE - ANEXO III - Preencher'!K466</f>
        <v>0</v>
      </c>
      <c r="K457" s="15">
        <f>'[1]TCE - ANEXO III - Preencher'!L466</f>
        <v>71.443564530289706</v>
      </c>
      <c r="L457" s="15">
        <f>'[1]TCE - ANEXO III - Preencher'!M466</f>
        <v>0.64</v>
      </c>
      <c r="M457" s="15">
        <f t="shared" si="43"/>
        <v>70.803564530289705</v>
      </c>
      <c r="N457" s="15">
        <f>'[1]TCE - ANEXO III - Preencher'!O466</f>
        <v>1.7740445126630799</v>
      </c>
      <c r="O457" s="15">
        <f>'[1]TCE - ANEXO III - Preencher'!P466</f>
        <v>0</v>
      </c>
      <c r="P457" s="16">
        <f t="shared" si="44"/>
        <v>1.7740445126630799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2038.58</v>
      </c>
      <c r="Y457" s="15">
        <f>'[1]TCE - ANEXO III - Preencher'!Z466</f>
        <v>0</v>
      </c>
      <c r="Z457" s="16">
        <f t="shared" si="47"/>
        <v>2038.58</v>
      </c>
      <c r="AA457" s="17" t="str">
        <f>IF('[1]TCE - ANEXO III - Preencher'!AB466="","",'[1]TCE - ANEXO III - Preencher'!AB466)</f>
        <v>PISO ENFERMAGEM</v>
      </c>
      <c r="AB457" s="15">
        <f t="shared" si="42"/>
        <v>2551.9296090429525</v>
      </c>
    </row>
    <row r="458" spans="1:28" x14ac:dyDescent="0.25">
      <c r="A458" s="8">
        <f>IFERROR(VLOOKUP(B458,'[1]DADOS (OCULTAR)'!$Q$3:$S$136,3,0),"")</f>
        <v>10739225002323</v>
      </c>
      <c r="B458" s="9" t="str">
        <f>'[1]TCE - ANEXO III - Preencher'!C467</f>
        <v>HOSPITAL DOM MALAN - CG Nº 027/2022</v>
      </c>
      <c r="C458" s="10"/>
      <c r="D458" s="11" t="str">
        <f>'[1]TCE - ANEXO III - Preencher'!E467</f>
        <v>FRANCISCO GLAUDSON GRANJA PARENTE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2234-05</v>
      </c>
      <c r="G458" s="13">
        <f>IF('[1]TCE - ANEXO III - Preencher'!H467="","",'[1]TCE - ANEXO III - Preencher'!H467)</f>
        <v>46143</v>
      </c>
      <c r="H458" s="14">
        <f>'[1]TCE - ANEXO III - Preencher'!I467</f>
        <v>0</v>
      </c>
      <c r="I458" s="14">
        <f>'[1]TCE - ANEXO III - Preencher'!J467</f>
        <v>376.87919999999997</v>
      </c>
      <c r="J458" s="14">
        <f>'[1]TCE - ANEXO III - Preencher'!K467</f>
        <v>0</v>
      </c>
      <c r="K458" s="15">
        <f>'[1]TCE - ANEXO III - Preencher'!L467</f>
        <v>71.443564530289706</v>
      </c>
      <c r="L458" s="15">
        <f>'[1]TCE - ANEXO III - Preencher'!M467</f>
        <v>4.22</v>
      </c>
      <c r="M458" s="15">
        <f t="shared" si="43"/>
        <v>67.223564530289707</v>
      </c>
      <c r="N458" s="15">
        <f>'[1]TCE - ANEXO III - Preencher'!O467</f>
        <v>1.7740445126630799</v>
      </c>
      <c r="O458" s="15">
        <f>'[1]TCE - ANEXO III - Preencher'!P467</f>
        <v>0</v>
      </c>
      <c r="P458" s="16">
        <f t="shared" si="44"/>
        <v>1.7740445126630799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445.87680904295274</v>
      </c>
    </row>
    <row r="459" spans="1:28" x14ac:dyDescent="0.25">
      <c r="A459" s="8">
        <f>IFERROR(VLOOKUP(B459,'[1]DADOS (OCULTAR)'!$Q$3:$S$136,3,0),"")</f>
        <v>10739225002323</v>
      </c>
      <c r="B459" s="9" t="str">
        <f>'[1]TCE - ANEXO III - Preencher'!C468</f>
        <v>HOSPITAL DOM MALAN - CG Nº 027/2022</v>
      </c>
      <c r="C459" s="10"/>
      <c r="D459" s="11" t="str">
        <f>'[1]TCE - ANEXO III - Preencher'!E468</f>
        <v>FRANCISCO JOSE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>
        <f>IF('[1]TCE - ANEXO III - Preencher'!H468="","",'[1]TCE - ANEXO III - Preencher'!H468)</f>
        <v>46143</v>
      </c>
      <c r="H459" s="14">
        <f>'[1]TCE - ANEXO III - Preencher'!I468</f>
        <v>0</v>
      </c>
      <c r="I459" s="14">
        <f>'[1]TCE - ANEXO III - Preencher'!J468</f>
        <v>303.64159999999998</v>
      </c>
      <c r="J459" s="14">
        <f>'[1]TCE - ANEXO III - Preencher'!K468</f>
        <v>0</v>
      </c>
      <c r="K459" s="15">
        <f>'[1]TCE - ANEXO III - Preencher'!L468</f>
        <v>71.443564530289706</v>
      </c>
      <c r="L459" s="15">
        <f>'[1]TCE - ANEXO III - Preencher'!M468</f>
        <v>1.64</v>
      </c>
      <c r="M459" s="15">
        <f t="shared" si="43"/>
        <v>69.803564530289705</v>
      </c>
      <c r="N459" s="15">
        <f>'[1]TCE - ANEXO III - Preencher'!O468</f>
        <v>1.7740445126630799</v>
      </c>
      <c r="O459" s="15">
        <f>'[1]TCE - ANEXO III - Preencher'!P468</f>
        <v>0</v>
      </c>
      <c r="P459" s="16">
        <f t="shared" si="44"/>
        <v>1.7740445126630799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1563.94</v>
      </c>
      <c r="Y459" s="15">
        <f>'[1]TCE - ANEXO III - Preencher'!Z468</f>
        <v>0</v>
      </c>
      <c r="Z459" s="16">
        <f t="shared" si="47"/>
        <v>1563.94</v>
      </c>
      <c r="AA459" s="17" t="str">
        <f>IF('[1]TCE - ANEXO III - Preencher'!AB468="","",'[1]TCE - ANEXO III - Preencher'!AB468)</f>
        <v>PISO ENFERMAGEM</v>
      </c>
      <c r="AB459" s="15">
        <f t="shared" si="42"/>
        <v>1939.1592090429529</v>
      </c>
    </row>
    <row r="460" spans="1:28" x14ac:dyDescent="0.25">
      <c r="A460" s="8">
        <f>IFERROR(VLOOKUP(B460,'[1]DADOS (OCULTAR)'!$Q$3:$S$136,3,0),"")</f>
        <v>10739225002323</v>
      </c>
      <c r="B460" s="9" t="str">
        <f>'[1]TCE - ANEXO III - Preencher'!C469</f>
        <v>HOSPITAL DOM MALAN - CG Nº 027/2022</v>
      </c>
      <c r="C460" s="10"/>
      <c r="D460" s="11" t="str">
        <f>'[1]TCE - ANEXO III - Preencher'!E469</f>
        <v>FRANCIVANIA MARIA DE SOUZA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>
        <f>IF('[1]TCE - ANEXO III - Preencher'!H469="","",'[1]TCE - ANEXO III - Preencher'!H469)</f>
        <v>46143</v>
      </c>
      <c r="H460" s="14">
        <f>'[1]TCE - ANEXO III - Preencher'!I469</f>
        <v>0</v>
      </c>
      <c r="I460" s="14">
        <f>'[1]TCE - ANEXO III - Preencher'!J469</f>
        <v>303.11599999999999</v>
      </c>
      <c r="J460" s="14">
        <f>'[1]TCE - ANEXO III - Preencher'!K469</f>
        <v>0</v>
      </c>
      <c r="K460" s="15">
        <f>'[1]TCE - ANEXO III - Preencher'!L469</f>
        <v>71.443564530289706</v>
      </c>
      <c r="L460" s="15">
        <f>'[1]TCE - ANEXO III - Preencher'!M469</f>
        <v>1.64</v>
      </c>
      <c r="M460" s="15">
        <f t="shared" si="43"/>
        <v>69.803564530289705</v>
      </c>
      <c r="N460" s="15">
        <f>'[1]TCE - ANEXO III - Preencher'!O469</f>
        <v>1.7740445126630799</v>
      </c>
      <c r="O460" s="15">
        <f>'[1]TCE - ANEXO III - Preencher'!P469</f>
        <v>0</v>
      </c>
      <c r="P460" s="16">
        <f t="shared" si="44"/>
        <v>1.7740445126630799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1563.94</v>
      </c>
      <c r="Y460" s="15">
        <f>'[1]TCE - ANEXO III - Preencher'!Z469</f>
        <v>0</v>
      </c>
      <c r="Z460" s="16">
        <f t="shared" si="47"/>
        <v>1563.94</v>
      </c>
      <c r="AA460" s="17" t="str">
        <f>IF('[1]TCE - ANEXO III - Preencher'!AB469="","",'[1]TCE - ANEXO III - Preencher'!AB469)</f>
        <v>PISO ENFERMAGEM</v>
      </c>
      <c r="AB460" s="15">
        <f t="shared" si="42"/>
        <v>1938.6336090429527</v>
      </c>
    </row>
    <row r="461" spans="1:28" x14ac:dyDescent="0.25">
      <c r="A461" s="8">
        <f>IFERROR(VLOOKUP(B461,'[1]DADOS (OCULTAR)'!$Q$3:$S$136,3,0),"")</f>
        <v>10739225002323</v>
      </c>
      <c r="B461" s="9" t="str">
        <f>'[1]TCE - ANEXO III - Preencher'!C470</f>
        <v>HOSPITAL DOM MALAN - CG Nº 027/2022</v>
      </c>
      <c r="C461" s="10"/>
      <c r="D461" s="11" t="str">
        <f>'[1]TCE - ANEXO III - Preencher'!E470</f>
        <v>FRANCIVONE ALVES RODRIGUES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>
        <f>IF('[1]TCE - ANEXO III - Preencher'!H470="","",'[1]TCE - ANEXO III - Preencher'!H470)</f>
        <v>46143</v>
      </c>
      <c r="H461" s="14">
        <f>'[1]TCE - ANEXO III - Preencher'!I470</f>
        <v>0</v>
      </c>
      <c r="I461" s="14">
        <f>'[1]TCE - ANEXO III - Preencher'!J470</f>
        <v>312.24799999999999</v>
      </c>
      <c r="J461" s="14">
        <f>'[1]TCE - ANEXO III - Preencher'!K470</f>
        <v>0</v>
      </c>
      <c r="K461" s="15">
        <f>'[1]TCE - ANEXO III - Preencher'!L470</f>
        <v>71.443564530289706</v>
      </c>
      <c r="L461" s="15">
        <f>'[1]TCE - ANEXO III - Preencher'!M470</f>
        <v>1.31</v>
      </c>
      <c r="M461" s="15">
        <f t="shared" si="43"/>
        <v>70.133564530289703</v>
      </c>
      <c r="N461" s="15">
        <f>'[1]TCE - ANEXO III - Preencher'!O470</f>
        <v>1.7740445126630799</v>
      </c>
      <c r="O461" s="15">
        <f>'[1]TCE - ANEXO III - Preencher'!P470</f>
        <v>0</v>
      </c>
      <c r="P461" s="16">
        <f t="shared" si="44"/>
        <v>1.7740445126630799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1563.94</v>
      </c>
      <c r="Y461" s="15">
        <f>'[1]TCE - ANEXO III - Preencher'!Z470</f>
        <v>0</v>
      </c>
      <c r="Z461" s="16">
        <f t="shared" si="47"/>
        <v>1563.94</v>
      </c>
      <c r="AA461" s="17" t="str">
        <f>IF('[1]TCE - ANEXO III - Preencher'!AB470="","",'[1]TCE - ANEXO III - Preencher'!AB470)</f>
        <v>PISO ENFERMAGEM</v>
      </c>
      <c r="AB461" s="15">
        <f t="shared" si="42"/>
        <v>1948.0956090429527</v>
      </c>
    </row>
    <row r="462" spans="1:28" x14ac:dyDescent="0.25">
      <c r="A462" s="8">
        <f>IFERROR(VLOOKUP(B462,'[1]DADOS (OCULTAR)'!$Q$3:$S$136,3,0),"")</f>
        <v>10739225002323</v>
      </c>
      <c r="B462" s="9" t="str">
        <f>'[1]TCE - ANEXO III - Preencher'!C471</f>
        <v>HOSPITAL DOM MALAN - CG Nº 027/2022</v>
      </c>
      <c r="C462" s="10"/>
      <c r="D462" s="11" t="str">
        <f>'[1]TCE - ANEXO III - Preencher'!E471</f>
        <v>GABRIEL AMORIM MAGALHAES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>
        <f>IF('[1]TCE - ANEXO III - Preencher'!H471="","",'[1]TCE - ANEXO III - Preencher'!H471)</f>
        <v>46143</v>
      </c>
      <c r="H462" s="14">
        <f>'[1]TCE - ANEXO III - Preencher'!I471</f>
        <v>0</v>
      </c>
      <c r="I462" s="14">
        <f>'[1]TCE - ANEXO III - Preencher'!J471</f>
        <v>271.7448</v>
      </c>
      <c r="J462" s="14">
        <f>'[1]TCE - ANEXO III - Preencher'!K471</f>
        <v>0</v>
      </c>
      <c r="K462" s="15">
        <f>'[1]TCE - ANEXO III - Preencher'!L471</f>
        <v>71.443564530289706</v>
      </c>
      <c r="L462" s="15">
        <f>'[1]TCE - ANEXO III - Preencher'!M471</f>
        <v>1.53</v>
      </c>
      <c r="M462" s="15">
        <f t="shared" si="43"/>
        <v>69.913564530289705</v>
      </c>
      <c r="N462" s="15">
        <f>'[1]TCE - ANEXO III - Preencher'!O471</f>
        <v>1.7740445126630799</v>
      </c>
      <c r="O462" s="15">
        <f>'[1]TCE - ANEXO III - Preencher'!P471</f>
        <v>0</v>
      </c>
      <c r="P462" s="16">
        <f t="shared" si="44"/>
        <v>1.7740445126630799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1563.94</v>
      </c>
      <c r="Y462" s="15">
        <f>'[1]TCE - ANEXO III - Preencher'!Z471</f>
        <v>0</v>
      </c>
      <c r="Z462" s="16">
        <f t="shared" si="47"/>
        <v>1563.94</v>
      </c>
      <c r="AA462" s="17" t="str">
        <f>IF('[1]TCE - ANEXO III - Preencher'!AB471="","",'[1]TCE - ANEXO III - Preencher'!AB471)</f>
        <v>PISO ENFERMAGEM</v>
      </c>
      <c r="AB462" s="15">
        <f t="shared" si="42"/>
        <v>1907.3724090429528</v>
      </c>
    </row>
    <row r="463" spans="1:28" x14ac:dyDescent="0.25">
      <c r="A463" s="8">
        <f>IFERROR(VLOOKUP(B463,'[1]DADOS (OCULTAR)'!$Q$3:$S$136,3,0),"")</f>
        <v>10739225002323</v>
      </c>
      <c r="B463" s="9" t="str">
        <f>'[1]TCE - ANEXO III - Preencher'!C472</f>
        <v>HOSPITAL DOM MALAN - CG Nº 027/2022</v>
      </c>
      <c r="C463" s="10"/>
      <c r="D463" s="11" t="str">
        <f>'[1]TCE - ANEXO III - Preencher'!E472</f>
        <v>GABRIELA APARECIDA DE SOUZA SILVA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5211-30</v>
      </c>
      <c r="G463" s="13">
        <f>IF('[1]TCE - ANEXO III - Preencher'!H472="","",'[1]TCE - ANEXO III - Preencher'!H472)</f>
        <v>46143</v>
      </c>
      <c r="H463" s="14">
        <f>'[1]TCE - ANEXO III - Preencher'!I472</f>
        <v>0</v>
      </c>
      <c r="I463" s="14">
        <f>'[1]TCE - ANEXO III - Preencher'!J472</f>
        <v>174.57759999999999</v>
      </c>
      <c r="J463" s="14">
        <f>'[1]TCE - ANEXO III - Preencher'!K472</f>
        <v>0</v>
      </c>
      <c r="K463" s="15">
        <f>'[1]TCE - ANEXO III - Preencher'!L472</f>
        <v>71.443564530289706</v>
      </c>
      <c r="L463" s="15">
        <f>'[1]TCE - ANEXO III - Preencher'!M472</f>
        <v>1.62</v>
      </c>
      <c r="M463" s="15">
        <f t="shared" si="43"/>
        <v>69.823564530289701</v>
      </c>
      <c r="N463" s="15">
        <f>'[1]TCE - ANEXO III - Preencher'!O472</f>
        <v>1.7740445126630799</v>
      </c>
      <c r="O463" s="15">
        <f>'[1]TCE - ANEXO III - Preencher'!P472</f>
        <v>0</v>
      </c>
      <c r="P463" s="16">
        <f t="shared" si="44"/>
        <v>1.7740445126630799</v>
      </c>
      <c r="Q463" s="15">
        <f>'[1]TCE - ANEXO III - Preencher'!R472</f>
        <v>187.71394230769201</v>
      </c>
      <c r="R463" s="15">
        <f>'[1]TCE - ANEXO III - Preencher'!S472</f>
        <v>97.26</v>
      </c>
      <c r="S463" s="16">
        <f t="shared" si="45"/>
        <v>90.453942307692003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336.62915135064475</v>
      </c>
    </row>
    <row r="464" spans="1:28" x14ac:dyDescent="0.25">
      <c r="A464" s="8">
        <f>IFERROR(VLOOKUP(B464,'[1]DADOS (OCULTAR)'!$Q$3:$S$136,3,0),"")</f>
        <v>10739225002323</v>
      </c>
      <c r="B464" s="9" t="str">
        <f>'[1]TCE - ANEXO III - Preencher'!C473</f>
        <v>HOSPITAL DOM MALAN - CG Nº 027/2022</v>
      </c>
      <c r="C464" s="10"/>
      <c r="D464" s="11" t="str">
        <f>'[1]TCE - ANEXO III - Preencher'!E473</f>
        <v>GABRIELA BEZERRA DA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>
        <f>IF('[1]TCE - ANEXO III - Preencher'!H473="","",'[1]TCE - ANEXO III - Preencher'!H473)</f>
        <v>46143</v>
      </c>
      <c r="H464" s="14">
        <f>'[1]TCE - ANEXO III - Preencher'!I473</f>
        <v>0</v>
      </c>
      <c r="I464" s="14">
        <f>'[1]TCE - ANEXO III - Preencher'!J473</f>
        <v>303.24</v>
      </c>
      <c r="J464" s="14">
        <f>'[1]TCE - ANEXO III - Preencher'!K473</f>
        <v>0</v>
      </c>
      <c r="K464" s="15">
        <f>'[1]TCE - ANEXO III - Preencher'!L473</f>
        <v>71.443564530289706</v>
      </c>
      <c r="L464" s="15">
        <f>'[1]TCE - ANEXO III - Preencher'!M473</f>
        <v>1.64</v>
      </c>
      <c r="M464" s="15">
        <f t="shared" si="43"/>
        <v>69.803564530289705</v>
      </c>
      <c r="N464" s="15">
        <f>'[1]TCE - ANEXO III - Preencher'!O473</f>
        <v>1.7740445126630799</v>
      </c>
      <c r="O464" s="15">
        <f>'[1]TCE - ANEXO III - Preencher'!P473</f>
        <v>0</v>
      </c>
      <c r="P464" s="16">
        <f t="shared" si="44"/>
        <v>1.7740445126630799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1563.94</v>
      </c>
      <c r="Y464" s="15">
        <f>'[1]TCE - ANEXO III - Preencher'!Z473</f>
        <v>0</v>
      </c>
      <c r="Z464" s="16">
        <f t="shared" si="47"/>
        <v>1563.94</v>
      </c>
      <c r="AA464" s="17" t="str">
        <f>IF('[1]TCE - ANEXO III - Preencher'!AB473="","",'[1]TCE - ANEXO III - Preencher'!AB473)</f>
        <v>PISO ENFERMAGEM</v>
      </c>
      <c r="AB464" s="15">
        <f t="shared" si="42"/>
        <v>1938.7576090429529</v>
      </c>
    </row>
    <row r="465" spans="1:28" x14ac:dyDescent="0.25">
      <c r="A465" s="8">
        <f>IFERROR(VLOOKUP(B465,'[1]DADOS (OCULTAR)'!$Q$3:$S$136,3,0),"")</f>
        <v>10739225002323</v>
      </c>
      <c r="B465" s="9" t="str">
        <f>'[1]TCE - ANEXO III - Preencher'!C474</f>
        <v>HOSPITAL DOM MALAN - CG Nº 027/2022</v>
      </c>
      <c r="C465" s="10"/>
      <c r="D465" s="11" t="str">
        <f>'[1]TCE - ANEXO III - Preencher'!E474</f>
        <v>GABRIELA DE CARVALHO POLAC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2236-05</v>
      </c>
      <c r="G465" s="13">
        <f>IF('[1]TCE - ANEXO III - Preencher'!H474="","",'[1]TCE - ANEXO III - Preencher'!H474)</f>
        <v>46143</v>
      </c>
      <c r="H465" s="14">
        <f>'[1]TCE - ANEXO III - Preencher'!I474</f>
        <v>0</v>
      </c>
      <c r="I465" s="14">
        <f>'[1]TCE - ANEXO III - Preencher'!J474</f>
        <v>197.84479999999999</v>
      </c>
      <c r="J465" s="14">
        <f>'[1]TCE - ANEXO III - Preencher'!K474</f>
        <v>0</v>
      </c>
      <c r="K465" s="15">
        <f>'[1]TCE - ANEXO III - Preencher'!L474</f>
        <v>71.443564530289706</v>
      </c>
      <c r="L465" s="15">
        <f>'[1]TCE - ANEXO III - Preencher'!M474</f>
        <v>2.0699999999999998</v>
      </c>
      <c r="M465" s="15">
        <f t="shared" si="43"/>
        <v>69.373564530289713</v>
      </c>
      <c r="N465" s="15">
        <f>'[1]TCE - ANEXO III - Preencher'!O474</f>
        <v>1.7740445126630799</v>
      </c>
      <c r="O465" s="15">
        <f>'[1]TCE - ANEXO III - Preencher'!P474</f>
        <v>0</v>
      </c>
      <c r="P465" s="16">
        <f t="shared" si="44"/>
        <v>1.7740445126630799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268.99240904295277</v>
      </c>
    </row>
    <row r="466" spans="1:28" x14ac:dyDescent="0.25">
      <c r="A466" s="8">
        <f>IFERROR(VLOOKUP(B466,'[1]DADOS (OCULTAR)'!$Q$3:$S$136,3,0),"")</f>
        <v>10739225002323</v>
      </c>
      <c r="B466" s="9" t="str">
        <f>'[1]TCE - ANEXO III - Preencher'!C475</f>
        <v>HOSPITAL DOM MALAN - CG Nº 027/2022</v>
      </c>
      <c r="C466" s="10"/>
      <c r="D466" s="11" t="str">
        <f>'[1]TCE - ANEXO III - Preencher'!E475</f>
        <v>GABRIELA RAMOS GONCALVES</v>
      </c>
      <c r="E466" s="9" t="str">
        <f>IF('[1]TCE - ANEXO III - Preencher'!F475="4 - Assistência Odontológica","2 - Outros Profissionais da Saúde",'[1]TCE - ANEXO III - Preencher'!F475)</f>
        <v>1 - Médico</v>
      </c>
      <c r="F466" s="12" t="str">
        <f>'[1]TCE - ANEXO III - Preencher'!G475</f>
        <v>2251-50</v>
      </c>
      <c r="G466" s="13">
        <f>IF('[1]TCE - ANEXO III - Preencher'!H475="","",'[1]TCE - ANEXO III - Preencher'!H475)</f>
        <v>46143</v>
      </c>
      <c r="H466" s="14">
        <f>'[1]TCE - ANEXO III - Preencher'!I475</f>
        <v>0</v>
      </c>
      <c r="I466" s="14">
        <f>'[1]TCE - ANEXO III - Preencher'!J475</f>
        <v>3080.0944</v>
      </c>
      <c r="J466" s="14">
        <f>'[1]TCE - ANEXO III - Preencher'!K475</f>
        <v>0</v>
      </c>
      <c r="K466" s="15">
        <f>'[1]TCE - ANEXO III - Preencher'!L475</f>
        <v>71.443564530289706</v>
      </c>
      <c r="L466" s="15">
        <f>'[1]TCE - ANEXO III - Preencher'!M475</f>
        <v>11.22</v>
      </c>
      <c r="M466" s="15">
        <f t="shared" si="43"/>
        <v>60.223564530289707</v>
      </c>
      <c r="N466" s="15">
        <f>'[1]TCE - ANEXO III - Preencher'!O475</f>
        <v>1.7740445126630799</v>
      </c>
      <c r="O466" s="15">
        <f>'[1]TCE - ANEXO III - Preencher'!P475</f>
        <v>0</v>
      </c>
      <c r="P466" s="16">
        <f t="shared" si="44"/>
        <v>1.7740445126630799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3142.0920090429531</v>
      </c>
    </row>
    <row r="467" spans="1:28" x14ac:dyDescent="0.25">
      <c r="A467" s="8">
        <f>IFERROR(VLOOKUP(B467,'[1]DADOS (OCULTAR)'!$Q$3:$S$136,3,0),"")</f>
        <v>10739225002323</v>
      </c>
      <c r="B467" s="9" t="str">
        <f>'[1]TCE - ANEXO III - Preencher'!C476</f>
        <v>HOSPITAL DOM MALAN - CG Nº 027/2022</v>
      </c>
      <c r="C467" s="10"/>
      <c r="D467" s="11" t="str">
        <f>'[1]TCE - ANEXO III - Preencher'!E476</f>
        <v>GABRIELA RAMOS SANTOS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>
        <f>IF('[1]TCE - ANEXO III - Preencher'!H476="","",'[1]TCE - ANEXO III - Preencher'!H476)</f>
        <v>46143</v>
      </c>
      <c r="H467" s="14">
        <f>'[1]TCE - ANEXO III - Preencher'!I476</f>
        <v>0</v>
      </c>
      <c r="I467" s="14">
        <f>'[1]TCE - ANEXO III - Preencher'!J476</f>
        <v>311.8888</v>
      </c>
      <c r="J467" s="14">
        <f>'[1]TCE - ANEXO III - Preencher'!K476</f>
        <v>0</v>
      </c>
      <c r="K467" s="15">
        <f>'[1]TCE - ANEXO III - Preencher'!L476</f>
        <v>71.443564530289706</v>
      </c>
      <c r="L467" s="15">
        <f>'[1]TCE - ANEXO III - Preencher'!M476</f>
        <v>1.64</v>
      </c>
      <c r="M467" s="15">
        <f t="shared" si="43"/>
        <v>69.803564530289705</v>
      </c>
      <c r="N467" s="15">
        <f>'[1]TCE - ANEXO III - Preencher'!O476</f>
        <v>1.7740445126630799</v>
      </c>
      <c r="O467" s="15">
        <f>'[1]TCE - ANEXO III - Preencher'!P476</f>
        <v>0</v>
      </c>
      <c r="P467" s="16">
        <f t="shared" si="44"/>
        <v>1.7740445126630799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81.02</v>
      </c>
      <c r="U467" s="15">
        <f>'[1]TCE - ANEXO III - Preencher'!V476</f>
        <v>0</v>
      </c>
      <c r="V467" s="16">
        <f t="shared" si="46"/>
        <v>81.02</v>
      </c>
      <c r="W467" s="17" t="str">
        <f>IF('[1]TCE - ANEXO III - Preencher'!X476="","",'[1]TCE - ANEXO III - Preencher'!X476)</f>
        <v>AUXILIO CRECHE</v>
      </c>
      <c r="X467" s="15">
        <f>'[1]TCE - ANEXO III - Preencher'!Y476</f>
        <v>1563.94</v>
      </c>
      <c r="Y467" s="15">
        <f>'[1]TCE - ANEXO III - Preencher'!Z476</f>
        <v>0</v>
      </c>
      <c r="Z467" s="16">
        <f t="shared" si="47"/>
        <v>1563.94</v>
      </c>
      <c r="AA467" s="17" t="str">
        <f>IF('[1]TCE - ANEXO III - Preencher'!AB476="","",'[1]TCE - ANEXO III - Preencher'!AB476)</f>
        <v>PISO ENFERMAGEM</v>
      </c>
      <c r="AB467" s="15">
        <f t="shared" si="42"/>
        <v>2028.4264090429529</v>
      </c>
    </row>
    <row r="468" spans="1:28" x14ac:dyDescent="0.25">
      <c r="A468" s="8">
        <f>IFERROR(VLOOKUP(B468,'[1]DADOS (OCULTAR)'!$Q$3:$S$136,3,0),"")</f>
        <v>10739225002323</v>
      </c>
      <c r="B468" s="9" t="str">
        <f>'[1]TCE - ANEXO III - Preencher'!C477</f>
        <v>HOSPITAL DOM MALAN - CG Nº 027/2022</v>
      </c>
      <c r="C468" s="10"/>
      <c r="D468" s="11" t="str">
        <f>'[1]TCE - ANEXO III - Preencher'!E477</f>
        <v>GABRIELE RAYANNE DA SILVA SANTANA OLI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2234-05</v>
      </c>
      <c r="G468" s="13">
        <f>IF('[1]TCE - ANEXO III - Preencher'!H477="","",'[1]TCE - ANEXO III - Preencher'!H477)</f>
        <v>46143</v>
      </c>
      <c r="H468" s="14">
        <f>'[1]TCE - ANEXO III - Preencher'!I477</f>
        <v>0</v>
      </c>
      <c r="I468" s="14">
        <f>'[1]TCE - ANEXO III - Preencher'!J477</f>
        <v>322.93119999999999</v>
      </c>
      <c r="J468" s="14">
        <f>'[1]TCE - ANEXO III - Preencher'!K477</f>
        <v>0</v>
      </c>
      <c r="K468" s="15">
        <f>'[1]TCE - ANEXO III - Preencher'!L477</f>
        <v>71.443564530289706</v>
      </c>
      <c r="L468" s="15">
        <f>'[1]TCE - ANEXO III - Preencher'!M477</f>
        <v>3.55</v>
      </c>
      <c r="M468" s="15">
        <f t="shared" si="43"/>
        <v>67.893564530289709</v>
      </c>
      <c r="N468" s="15">
        <f>'[1]TCE - ANEXO III - Preencher'!O477</f>
        <v>1.7740445126630799</v>
      </c>
      <c r="O468" s="15">
        <f>'[1]TCE - ANEXO III - Preencher'!P477</f>
        <v>0</v>
      </c>
      <c r="P468" s="16">
        <f t="shared" si="44"/>
        <v>1.7740445126630799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184.07</v>
      </c>
      <c r="U468" s="15">
        <f>'[1]TCE - ANEXO III - Preencher'!V477</f>
        <v>0</v>
      </c>
      <c r="V468" s="16">
        <f t="shared" si="46"/>
        <v>184.07</v>
      </c>
      <c r="W468" s="17" t="str">
        <f>IF('[1]TCE - ANEXO III - Preencher'!X477="","",'[1]TCE - ANEXO III - Preencher'!X477)</f>
        <v>AUXILIO CRECHE</v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576.66880904295272</v>
      </c>
    </row>
    <row r="469" spans="1:28" x14ac:dyDescent="0.25">
      <c r="A469" s="8">
        <f>IFERROR(VLOOKUP(B469,'[1]DADOS (OCULTAR)'!$Q$3:$S$136,3,0),"")</f>
        <v>10739225002323</v>
      </c>
      <c r="B469" s="9" t="str">
        <f>'[1]TCE - ANEXO III - Preencher'!C478</f>
        <v>HOSPITAL DOM MALAN - CG Nº 027/2022</v>
      </c>
      <c r="C469" s="10"/>
      <c r="D469" s="11" t="str">
        <f>'[1]TCE - ANEXO III - Preencher'!E478</f>
        <v>GABRIELLE FERRER MELO MACIEL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>
        <f>IF('[1]TCE - ANEXO III - Preencher'!H478="","",'[1]TCE - ANEXO III - Preencher'!H478)</f>
        <v>46143</v>
      </c>
      <c r="H469" s="14">
        <f>'[1]TCE - ANEXO III - Preencher'!I478</f>
        <v>0</v>
      </c>
      <c r="I469" s="14">
        <f>'[1]TCE - ANEXO III - Preencher'!J478</f>
        <v>507.28800000000007</v>
      </c>
      <c r="J469" s="14">
        <f>'[1]TCE - ANEXO III - Preencher'!K478</f>
        <v>0</v>
      </c>
      <c r="K469" s="15">
        <f>'[1]TCE - ANEXO III - Preencher'!L478</f>
        <v>71.443564530289706</v>
      </c>
      <c r="L469" s="15">
        <f>'[1]TCE - ANEXO III - Preencher'!M478</f>
        <v>1.64</v>
      </c>
      <c r="M469" s="15">
        <f t="shared" si="43"/>
        <v>69.803564530289705</v>
      </c>
      <c r="N469" s="15">
        <f>'[1]TCE - ANEXO III - Preencher'!O478</f>
        <v>1.7740445126630799</v>
      </c>
      <c r="O469" s="15">
        <f>'[1]TCE - ANEXO III - Preencher'!P478</f>
        <v>0</v>
      </c>
      <c r="P469" s="16">
        <f t="shared" si="44"/>
        <v>1.7740445126630799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1563.94</v>
      </c>
      <c r="Y469" s="15">
        <f>'[1]TCE - ANEXO III - Preencher'!Z478</f>
        <v>0</v>
      </c>
      <c r="Z469" s="16">
        <f t="shared" si="47"/>
        <v>1563.94</v>
      </c>
      <c r="AA469" s="17" t="str">
        <f>IF('[1]TCE - ANEXO III - Preencher'!AB478="","",'[1]TCE - ANEXO III - Preencher'!AB478)</f>
        <v>PISO ENFERMAGEM</v>
      </c>
      <c r="AB469" s="15">
        <f t="shared" si="42"/>
        <v>2142.8056090429527</v>
      </c>
    </row>
    <row r="470" spans="1:28" x14ac:dyDescent="0.25">
      <c r="A470" s="8">
        <f>IFERROR(VLOOKUP(B470,'[1]DADOS (OCULTAR)'!$Q$3:$S$136,3,0),"")</f>
        <v>10739225002323</v>
      </c>
      <c r="B470" s="9" t="str">
        <f>'[1]TCE - ANEXO III - Preencher'!C479</f>
        <v>HOSPITAL DOM MALAN - CG Nº 027/2022</v>
      </c>
      <c r="C470" s="10"/>
      <c r="D470" s="11" t="str">
        <f>'[1]TCE - ANEXO III - Preencher'!E479</f>
        <v>GARDENIA MARIA VIEIRA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2515-10</v>
      </c>
      <c r="G470" s="13">
        <f>IF('[1]TCE - ANEXO III - Preencher'!H479="","",'[1]TCE - ANEXO III - Preencher'!H479)</f>
        <v>46143</v>
      </c>
      <c r="H470" s="14">
        <f>'[1]TCE - ANEXO III - Preencher'!I479</f>
        <v>0</v>
      </c>
      <c r="I470" s="14">
        <f>'[1]TCE - ANEXO III - Preencher'!J479</f>
        <v>271.80799999999999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1.7740445126630799</v>
      </c>
      <c r="O470" s="15">
        <f>'[1]TCE - ANEXO III - Preencher'!P479</f>
        <v>0</v>
      </c>
      <c r="P470" s="16">
        <f t="shared" si="44"/>
        <v>1.7740445126630799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273.58204451266306</v>
      </c>
    </row>
    <row r="471" spans="1:28" x14ac:dyDescent="0.25">
      <c r="A471" s="8">
        <f>IFERROR(VLOOKUP(B471,'[1]DADOS (OCULTAR)'!$Q$3:$S$136,3,0),"")</f>
        <v>10739225002323</v>
      </c>
      <c r="B471" s="9" t="str">
        <f>'[1]TCE - ANEXO III - Preencher'!C480</f>
        <v>HOSPITAL DOM MALAN - CG Nº 027/2022</v>
      </c>
      <c r="C471" s="10"/>
      <c r="D471" s="11" t="str">
        <f>'[1]TCE - ANEXO III - Preencher'!E480</f>
        <v>GARDENIA PEREIRA DE SOUSA</v>
      </c>
      <c r="E471" s="9" t="str">
        <f>IF('[1]TCE - ANEXO III - Preencher'!F480="4 - Assistência Odontológica","2 - Outros Profissionais da Saúde",'[1]TCE - ANEXO III - Preencher'!F480)</f>
        <v>1 - Médico</v>
      </c>
      <c r="F471" s="12" t="str">
        <f>'[1]TCE - ANEXO III - Preencher'!G480</f>
        <v>2252-50</v>
      </c>
      <c r="G471" s="13">
        <f>IF('[1]TCE - ANEXO III - Preencher'!H480="","",'[1]TCE - ANEXO III - Preencher'!H480)</f>
        <v>46143</v>
      </c>
      <c r="H471" s="14">
        <f>'[1]TCE - ANEXO III - Preencher'!I480</f>
        <v>0</v>
      </c>
      <c r="I471" s="14">
        <f>'[1]TCE - ANEXO III - Preencher'!J480</f>
        <v>545.32240000000002</v>
      </c>
      <c r="J471" s="14">
        <f>'[1]TCE - ANEXO III - Preencher'!K480</f>
        <v>0</v>
      </c>
      <c r="K471" s="15">
        <f>'[1]TCE - ANEXO III - Preencher'!L480</f>
        <v>71.443564530289706</v>
      </c>
      <c r="L471" s="15">
        <f>'[1]TCE - ANEXO III - Preencher'!M480</f>
        <v>4.8099999999999996</v>
      </c>
      <c r="M471" s="15">
        <f t="shared" si="43"/>
        <v>66.633564530289703</v>
      </c>
      <c r="N471" s="15">
        <f>'[1]TCE - ANEXO III - Preencher'!O480</f>
        <v>1.7740445126630799</v>
      </c>
      <c r="O471" s="15">
        <f>'[1]TCE - ANEXO III - Preencher'!P480</f>
        <v>0</v>
      </c>
      <c r="P471" s="16">
        <f t="shared" si="44"/>
        <v>1.7740445126630799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613.73000904295282</v>
      </c>
    </row>
    <row r="472" spans="1:28" x14ac:dyDescent="0.25">
      <c r="A472" s="8">
        <f>IFERROR(VLOOKUP(B472,'[1]DADOS (OCULTAR)'!$Q$3:$S$136,3,0),"")</f>
        <v>10739225002323</v>
      </c>
      <c r="B472" s="9" t="str">
        <f>'[1]TCE - ANEXO III - Preencher'!C481</f>
        <v>HOSPITAL DOM MALAN - CG Nº 027/2022</v>
      </c>
      <c r="C472" s="10"/>
      <c r="D472" s="11" t="str">
        <f>'[1]TCE - ANEXO III - Preencher'!E481</f>
        <v>GARDIELLE DAYANE BERNARDINO ANDRADE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2235-05</v>
      </c>
      <c r="G472" s="13">
        <f>IF('[1]TCE - ANEXO III - Preencher'!H481="","",'[1]TCE - ANEXO III - Preencher'!H481)</f>
        <v>46143</v>
      </c>
      <c r="H472" s="14">
        <f>'[1]TCE - ANEXO III - Preencher'!I481</f>
        <v>0</v>
      </c>
      <c r="I472" s="14">
        <f>'[1]TCE - ANEXO III - Preencher'!J481</f>
        <v>480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1.7740445126630799</v>
      </c>
      <c r="O472" s="15">
        <f>'[1]TCE - ANEXO III - Preencher'!P481</f>
        <v>0</v>
      </c>
      <c r="P472" s="16">
        <f t="shared" si="44"/>
        <v>1.7740445126630799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481.77404451266307</v>
      </c>
    </row>
    <row r="473" spans="1:28" x14ac:dyDescent="0.25">
      <c r="A473" s="8">
        <f>IFERROR(VLOOKUP(B473,'[1]DADOS (OCULTAR)'!$Q$3:$S$136,3,0),"")</f>
        <v>10739225002323</v>
      </c>
      <c r="B473" s="9" t="str">
        <f>'[1]TCE - ANEXO III - Preencher'!C482</f>
        <v>HOSPITAL DOM MALAN - CG Nº 027/2022</v>
      </c>
      <c r="C473" s="10"/>
      <c r="D473" s="11" t="str">
        <f>'[1]TCE - ANEXO III - Preencher'!E482</f>
        <v>GEISA DA SILVA NASCIMENTO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2236-05</v>
      </c>
      <c r="G473" s="13">
        <f>IF('[1]TCE - ANEXO III - Preencher'!H482="","",'[1]TCE - ANEXO III - Preencher'!H482)</f>
        <v>46143</v>
      </c>
      <c r="H473" s="14">
        <f>'[1]TCE - ANEXO III - Preencher'!I482</f>
        <v>0</v>
      </c>
      <c r="I473" s="14">
        <f>'[1]TCE - ANEXO III - Preencher'!J482</f>
        <v>212.5016</v>
      </c>
      <c r="J473" s="14">
        <f>'[1]TCE - ANEXO III - Preencher'!K482</f>
        <v>0</v>
      </c>
      <c r="K473" s="15">
        <f>'[1]TCE - ANEXO III - Preencher'!L482</f>
        <v>71.443564530289706</v>
      </c>
      <c r="L473" s="15">
        <f>'[1]TCE - ANEXO III - Preencher'!M482</f>
        <v>2.33</v>
      </c>
      <c r="M473" s="15">
        <f t="shared" si="43"/>
        <v>69.113564530289707</v>
      </c>
      <c r="N473" s="15">
        <f>'[1]TCE - ANEXO III - Preencher'!O482</f>
        <v>1.7740445126630799</v>
      </c>
      <c r="O473" s="15">
        <f>'[1]TCE - ANEXO III - Preencher'!P482</f>
        <v>0</v>
      </c>
      <c r="P473" s="16">
        <f t="shared" si="44"/>
        <v>1.7740445126630799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283.38920904295276</v>
      </c>
    </row>
    <row r="474" spans="1:28" x14ac:dyDescent="0.25">
      <c r="A474" s="8">
        <f>IFERROR(VLOOKUP(B474,'[1]DADOS (OCULTAR)'!$Q$3:$S$136,3,0),"")</f>
        <v>10739225002323</v>
      </c>
      <c r="B474" s="9" t="str">
        <f>'[1]TCE - ANEXO III - Preencher'!C483</f>
        <v>HOSPITAL DOM MALAN - CG Nº 027/2022</v>
      </c>
      <c r="C474" s="10"/>
      <c r="D474" s="11" t="str">
        <f>'[1]TCE - ANEXO III - Preencher'!E483</f>
        <v>GEISA MARTINS DOS SANTOS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>
        <f>IF('[1]TCE - ANEXO III - Preencher'!H483="","",'[1]TCE - ANEXO III - Preencher'!H483)</f>
        <v>46143</v>
      </c>
      <c r="H474" s="14">
        <f>'[1]TCE - ANEXO III - Preencher'!I483</f>
        <v>0</v>
      </c>
      <c r="I474" s="14">
        <f>'[1]TCE - ANEXO III - Preencher'!J483</f>
        <v>303.47040000000004</v>
      </c>
      <c r="J474" s="14">
        <f>'[1]TCE - ANEXO III - Preencher'!K483</f>
        <v>0</v>
      </c>
      <c r="K474" s="15">
        <f>'[1]TCE - ANEXO III - Preencher'!L483</f>
        <v>71.443564530289706</v>
      </c>
      <c r="L474" s="15">
        <f>'[1]TCE - ANEXO III - Preencher'!M483</f>
        <v>1.64</v>
      </c>
      <c r="M474" s="15">
        <f t="shared" si="43"/>
        <v>69.803564530289705</v>
      </c>
      <c r="N474" s="15">
        <f>'[1]TCE - ANEXO III - Preencher'!O483</f>
        <v>1.7740445126630799</v>
      </c>
      <c r="O474" s="15">
        <f>'[1]TCE - ANEXO III - Preencher'!P483</f>
        <v>0</v>
      </c>
      <c r="P474" s="16">
        <f t="shared" si="44"/>
        <v>1.7740445126630799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1563.94</v>
      </c>
      <c r="Y474" s="15">
        <f>'[1]TCE - ANEXO III - Preencher'!Z483</f>
        <v>0</v>
      </c>
      <c r="Z474" s="16">
        <f t="shared" si="47"/>
        <v>1563.94</v>
      </c>
      <c r="AA474" s="17" t="str">
        <f>IF('[1]TCE - ANEXO III - Preencher'!AB483="","",'[1]TCE - ANEXO III - Preencher'!AB483)</f>
        <v>PISO ENFERMAGEM</v>
      </c>
      <c r="AB474" s="15">
        <f t="shared" si="42"/>
        <v>1938.9880090429529</v>
      </c>
    </row>
    <row r="475" spans="1:28" x14ac:dyDescent="0.25">
      <c r="A475" s="8">
        <f>IFERROR(VLOOKUP(B475,'[1]DADOS (OCULTAR)'!$Q$3:$S$136,3,0),"")</f>
        <v>10739225002323</v>
      </c>
      <c r="B475" s="9" t="str">
        <f>'[1]TCE - ANEXO III - Preencher'!C484</f>
        <v>HOSPITAL DOM MALAN - CG Nº 027/2022</v>
      </c>
      <c r="C475" s="10"/>
      <c r="D475" s="11" t="str">
        <f>'[1]TCE - ANEXO III - Preencher'!E484</f>
        <v>GEISA NUNES DA SILVA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>
        <f>IF('[1]TCE - ANEXO III - Preencher'!H484="","",'[1]TCE - ANEXO III - Preencher'!H484)</f>
        <v>46143</v>
      </c>
      <c r="H475" s="14">
        <f>'[1]TCE - ANEXO III - Preencher'!I484</f>
        <v>0</v>
      </c>
      <c r="I475" s="14">
        <f>'[1]TCE - ANEXO III - Preencher'!J484</f>
        <v>312.8</v>
      </c>
      <c r="J475" s="14">
        <f>'[1]TCE - ANEXO III - Preencher'!K484</f>
        <v>0</v>
      </c>
      <c r="K475" s="15">
        <f>'[1]TCE - ANEXO III - Preencher'!L484</f>
        <v>71.443564530289706</v>
      </c>
      <c r="L475" s="15">
        <f>'[1]TCE - ANEXO III - Preencher'!M484</f>
        <v>1.64</v>
      </c>
      <c r="M475" s="15">
        <f t="shared" si="43"/>
        <v>69.803564530289705</v>
      </c>
      <c r="N475" s="15">
        <f>'[1]TCE - ANEXO III - Preencher'!O484</f>
        <v>1.7740445126630799</v>
      </c>
      <c r="O475" s="15">
        <f>'[1]TCE - ANEXO III - Preencher'!P484</f>
        <v>0</v>
      </c>
      <c r="P475" s="16">
        <f t="shared" si="44"/>
        <v>1.7740445126630799</v>
      </c>
      <c r="Q475" s="15">
        <f>'[1]TCE - ANEXO III - Preencher'!R484</f>
        <v>187.71394230769201</v>
      </c>
      <c r="R475" s="15">
        <f>'[1]TCE - ANEXO III - Preencher'!S484</f>
        <v>98.38</v>
      </c>
      <c r="S475" s="16">
        <f t="shared" si="45"/>
        <v>89.333942307692013</v>
      </c>
      <c r="T475" s="15">
        <f>'[1]TCE - ANEXO III - Preencher'!U484</f>
        <v>81.02</v>
      </c>
      <c r="U475" s="15">
        <f>'[1]TCE - ANEXO III - Preencher'!V484</f>
        <v>0</v>
      </c>
      <c r="V475" s="16">
        <f t="shared" si="46"/>
        <v>81.02</v>
      </c>
      <c r="W475" s="17" t="str">
        <f>IF('[1]TCE - ANEXO III - Preencher'!X484="","",'[1]TCE - ANEXO III - Preencher'!X484)</f>
        <v>AUXILIO CRECHE</v>
      </c>
      <c r="X475" s="15">
        <f>'[1]TCE - ANEXO III - Preencher'!Y484</f>
        <v>1563.94</v>
      </c>
      <c r="Y475" s="15">
        <f>'[1]TCE - ANEXO III - Preencher'!Z484</f>
        <v>0</v>
      </c>
      <c r="Z475" s="16">
        <f t="shared" si="47"/>
        <v>1563.94</v>
      </c>
      <c r="AA475" s="17" t="str">
        <f>IF('[1]TCE - ANEXO III - Preencher'!AB484="","",'[1]TCE - ANEXO III - Preencher'!AB484)</f>
        <v>PISO ENFERMAGEM</v>
      </c>
      <c r="AB475" s="15">
        <f t="shared" si="42"/>
        <v>2118.6715513506447</v>
      </c>
    </row>
    <row r="476" spans="1:28" x14ac:dyDescent="0.25">
      <c r="A476" s="8">
        <f>IFERROR(VLOOKUP(B476,'[1]DADOS (OCULTAR)'!$Q$3:$S$136,3,0),"")</f>
        <v>10739225002323</v>
      </c>
      <c r="B476" s="9" t="str">
        <f>'[1]TCE - ANEXO III - Preencher'!C485</f>
        <v>HOSPITAL DOM MALAN - CG Nº 027/2022</v>
      </c>
      <c r="C476" s="10"/>
      <c r="D476" s="11" t="str">
        <f>'[1]TCE - ANEXO III - Preencher'!E485</f>
        <v>GEISIANE CORDEIRO SANTOS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>
        <f>IF('[1]TCE - ANEXO III - Preencher'!H485="","",'[1]TCE - ANEXO III - Preencher'!H485)</f>
        <v>46143</v>
      </c>
      <c r="H476" s="14">
        <f>'[1]TCE - ANEXO III - Preencher'!I485</f>
        <v>0</v>
      </c>
      <c r="I476" s="14">
        <f>'[1]TCE - ANEXO III - Preencher'!J485</f>
        <v>303.38159999999999</v>
      </c>
      <c r="J476" s="14">
        <f>'[1]TCE - ANEXO III - Preencher'!K485</f>
        <v>0</v>
      </c>
      <c r="K476" s="15">
        <f>'[1]TCE - ANEXO III - Preencher'!L485</f>
        <v>71.443564530289706</v>
      </c>
      <c r="L476" s="15">
        <f>'[1]TCE - ANEXO III - Preencher'!M485</f>
        <v>1.64</v>
      </c>
      <c r="M476" s="15">
        <f t="shared" si="43"/>
        <v>69.803564530289705</v>
      </c>
      <c r="N476" s="15">
        <f>'[1]TCE - ANEXO III - Preencher'!O485</f>
        <v>1.7740445126630799</v>
      </c>
      <c r="O476" s="15">
        <f>'[1]TCE - ANEXO III - Preencher'!P485</f>
        <v>0</v>
      </c>
      <c r="P476" s="16">
        <f t="shared" si="44"/>
        <v>1.7740445126630799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81.02</v>
      </c>
      <c r="U476" s="15">
        <f>'[1]TCE - ANEXO III - Preencher'!V485</f>
        <v>0</v>
      </c>
      <c r="V476" s="16">
        <f t="shared" si="46"/>
        <v>81.02</v>
      </c>
      <c r="W476" s="17" t="str">
        <f>IF('[1]TCE - ANEXO III - Preencher'!X485="","",'[1]TCE - ANEXO III - Preencher'!X485)</f>
        <v>AUXILIO CRECHE</v>
      </c>
      <c r="X476" s="15">
        <f>'[1]TCE - ANEXO III - Preencher'!Y485</f>
        <v>1563.94</v>
      </c>
      <c r="Y476" s="15">
        <f>'[1]TCE - ANEXO III - Preencher'!Z485</f>
        <v>0</v>
      </c>
      <c r="Z476" s="16">
        <f t="shared" si="47"/>
        <v>1563.94</v>
      </c>
      <c r="AA476" s="17" t="str">
        <f>IF('[1]TCE - ANEXO III - Preencher'!AB485="","",'[1]TCE - ANEXO III - Preencher'!AB485)</f>
        <v>PISO ENFERMAGEM</v>
      </c>
      <c r="AB476" s="15">
        <f t="shared" si="42"/>
        <v>2019.9192090429528</v>
      </c>
    </row>
    <row r="477" spans="1:28" x14ac:dyDescent="0.25">
      <c r="A477" s="8">
        <f>IFERROR(VLOOKUP(B477,'[1]DADOS (OCULTAR)'!$Q$3:$S$136,3,0),"")</f>
        <v>10739225002323</v>
      </c>
      <c r="B477" s="9" t="str">
        <f>'[1]TCE - ANEXO III - Preencher'!C486</f>
        <v>HOSPITAL DOM MALAN - CG Nº 027/2022</v>
      </c>
      <c r="C477" s="10"/>
      <c r="D477" s="11" t="str">
        <f>'[1]TCE - ANEXO III - Preencher'!E486</f>
        <v>GEIZA SANTOS DA SILVA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5134-30</v>
      </c>
      <c r="G477" s="13">
        <f>IF('[1]TCE - ANEXO III - Preencher'!H486="","",'[1]TCE - ANEXO III - Preencher'!H486)</f>
        <v>46143</v>
      </c>
      <c r="H477" s="14">
        <f>'[1]TCE - ANEXO III - Preencher'!I486</f>
        <v>0</v>
      </c>
      <c r="I477" s="14">
        <f>'[1]TCE - ANEXO III - Preencher'!J486</f>
        <v>155.61600000000001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1.7740445126630799</v>
      </c>
      <c r="O477" s="15">
        <f>'[1]TCE - ANEXO III - Preencher'!P486</f>
        <v>0</v>
      </c>
      <c r="P477" s="16">
        <f t="shared" si="44"/>
        <v>1.7740445126630799</v>
      </c>
      <c r="Q477" s="15">
        <f>'[1]TCE - ANEXO III - Preencher'!R486</f>
        <v>187.71394230769201</v>
      </c>
      <c r="R477" s="15">
        <f>'[1]TCE - ANEXO III - Preencher'!S486</f>
        <v>97.26</v>
      </c>
      <c r="S477" s="16">
        <f t="shared" si="45"/>
        <v>90.453942307692003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247.8439868203551</v>
      </c>
    </row>
    <row r="478" spans="1:28" x14ac:dyDescent="0.25">
      <c r="A478" s="8">
        <f>IFERROR(VLOOKUP(B478,'[1]DADOS (OCULTAR)'!$Q$3:$S$136,3,0),"")</f>
        <v>10739225002323</v>
      </c>
      <c r="B478" s="9" t="str">
        <f>'[1]TCE - ANEXO III - Preencher'!C487</f>
        <v>HOSPITAL DOM MALAN - CG Nº 027/2022</v>
      </c>
      <c r="C478" s="10"/>
      <c r="D478" s="11" t="str">
        <f>'[1]TCE - ANEXO III - Preencher'!E487</f>
        <v>GENEANE DE LIMA GONÇALVES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>
        <f>IF('[1]TCE - ANEXO III - Preencher'!H487="","",'[1]TCE - ANEXO III - Preencher'!H487)</f>
        <v>46143</v>
      </c>
      <c r="H478" s="14">
        <f>'[1]TCE - ANEXO III - Preencher'!I487</f>
        <v>0</v>
      </c>
      <c r="I478" s="14">
        <f>'[1]TCE - ANEXO III - Preencher'!J487</f>
        <v>282.21840000000003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1.7740445126630799</v>
      </c>
      <c r="O478" s="15">
        <f>'[1]TCE - ANEXO III - Preencher'!P487</f>
        <v>0</v>
      </c>
      <c r="P478" s="16">
        <f t="shared" si="44"/>
        <v>1.7740445126630799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1563.94</v>
      </c>
      <c r="Y478" s="15">
        <f>'[1]TCE - ANEXO III - Preencher'!Z487</f>
        <v>0</v>
      </c>
      <c r="Z478" s="16">
        <f t="shared" si="47"/>
        <v>1563.94</v>
      </c>
      <c r="AA478" s="17" t="str">
        <f>IF('[1]TCE - ANEXO III - Preencher'!AB487="","",'[1]TCE - ANEXO III - Preencher'!AB487)</f>
        <v>PISO ENFERMAGEM</v>
      </c>
      <c r="AB478" s="15">
        <f t="shared" si="42"/>
        <v>1847.9324445126631</v>
      </c>
    </row>
    <row r="479" spans="1:28" x14ac:dyDescent="0.25">
      <c r="A479" s="8">
        <f>IFERROR(VLOOKUP(B479,'[1]DADOS (OCULTAR)'!$Q$3:$S$136,3,0),"")</f>
        <v>10739225002323</v>
      </c>
      <c r="B479" s="9" t="str">
        <f>'[1]TCE - ANEXO III - Preencher'!C488</f>
        <v>HOSPITAL DOM MALAN - CG Nº 027/2022</v>
      </c>
      <c r="C479" s="10"/>
      <c r="D479" s="11" t="str">
        <f>'[1]TCE - ANEXO III - Preencher'!E488</f>
        <v>GENILDE MARLENE NUNES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>
        <f>IF('[1]TCE - ANEXO III - Preencher'!H488="","",'[1]TCE - ANEXO III - Preencher'!H488)</f>
        <v>46143</v>
      </c>
      <c r="H479" s="14">
        <f>'[1]TCE - ANEXO III - Preencher'!I488</f>
        <v>0</v>
      </c>
      <c r="I479" s="14">
        <f>'[1]TCE - ANEXO III - Preencher'!J488</f>
        <v>318.82159999999999</v>
      </c>
      <c r="J479" s="14">
        <f>'[1]TCE - ANEXO III - Preencher'!K488</f>
        <v>0</v>
      </c>
      <c r="K479" s="15">
        <f>'[1]TCE - ANEXO III - Preencher'!L488</f>
        <v>71.443564530289706</v>
      </c>
      <c r="L479" s="15">
        <f>'[1]TCE - ANEXO III - Preencher'!M488</f>
        <v>1.31</v>
      </c>
      <c r="M479" s="15">
        <f t="shared" si="43"/>
        <v>70.133564530289703</v>
      </c>
      <c r="N479" s="15">
        <f>'[1]TCE - ANEXO III - Preencher'!O488</f>
        <v>1.7740445126630799</v>
      </c>
      <c r="O479" s="15">
        <f>'[1]TCE - ANEXO III - Preencher'!P488</f>
        <v>0</v>
      </c>
      <c r="P479" s="16">
        <f t="shared" si="44"/>
        <v>1.7740445126630799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1563.94</v>
      </c>
      <c r="Y479" s="15">
        <f>'[1]TCE - ANEXO III - Preencher'!Z488</f>
        <v>0</v>
      </c>
      <c r="Z479" s="16">
        <f t="shared" si="47"/>
        <v>1563.94</v>
      </c>
      <c r="AA479" s="17" t="str">
        <f>IF('[1]TCE - ANEXO III - Preencher'!AB488="","",'[1]TCE - ANEXO III - Preencher'!AB488)</f>
        <v>PISO ENFERMAGEM</v>
      </c>
      <c r="AB479" s="15">
        <f t="shared" si="42"/>
        <v>1954.6692090429528</v>
      </c>
    </row>
    <row r="480" spans="1:28" x14ac:dyDescent="0.25">
      <c r="A480" s="8">
        <f>IFERROR(VLOOKUP(B480,'[1]DADOS (OCULTAR)'!$Q$3:$S$136,3,0),"")</f>
        <v>10739225002323</v>
      </c>
      <c r="B480" s="9" t="str">
        <f>'[1]TCE - ANEXO III - Preencher'!C489</f>
        <v>HOSPITAL DOM MALAN - CG Nº 027/2022</v>
      </c>
      <c r="C480" s="10"/>
      <c r="D480" s="11" t="str">
        <f>'[1]TCE - ANEXO III - Preencher'!E489</f>
        <v>GENTIL GOMES BARBOSA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2236-05</v>
      </c>
      <c r="G480" s="13">
        <f>IF('[1]TCE - ANEXO III - Preencher'!H489="","",'[1]TCE - ANEXO III - Preencher'!H489)</f>
        <v>46143</v>
      </c>
      <c r="H480" s="14">
        <f>'[1]TCE - ANEXO III - Preencher'!I489</f>
        <v>0</v>
      </c>
      <c r="I480" s="14">
        <f>'[1]TCE - ANEXO III - Preencher'!J489</f>
        <v>412.01600000000002</v>
      </c>
      <c r="J480" s="14">
        <f>'[1]TCE - ANEXO III - Preencher'!K489</f>
        <v>0</v>
      </c>
      <c r="K480" s="15">
        <f>'[1]TCE - ANEXO III - Preencher'!L489</f>
        <v>71.443564530289706</v>
      </c>
      <c r="L480" s="15">
        <f>'[1]TCE - ANEXO III - Preencher'!M489</f>
        <v>2.5499999999999998</v>
      </c>
      <c r="M480" s="15">
        <f t="shared" si="43"/>
        <v>68.893564530289709</v>
      </c>
      <c r="N480" s="15">
        <f>'[1]TCE - ANEXO III - Preencher'!O489</f>
        <v>1.7740445126630799</v>
      </c>
      <c r="O480" s="15">
        <f>'[1]TCE - ANEXO III - Preencher'!P489</f>
        <v>0</v>
      </c>
      <c r="P480" s="16">
        <f t="shared" si="44"/>
        <v>1.7740445126630799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482.68360904295281</v>
      </c>
    </row>
    <row r="481" spans="1:28" x14ac:dyDescent="0.25">
      <c r="A481" s="8">
        <f>IFERROR(VLOOKUP(B481,'[1]DADOS (OCULTAR)'!$Q$3:$S$136,3,0),"")</f>
        <v>10739225002323</v>
      </c>
      <c r="B481" s="9" t="str">
        <f>'[1]TCE - ANEXO III - Preencher'!C490</f>
        <v>HOSPITAL DOM MALAN - CG Nº 027/2022</v>
      </c>
      <c r="C481" s="10"/>
      <c r="D481" s="11" t="str">
        <f>'[1]TCE - ANEXO III - Preencher'!E490</f>
        <v>GEOVANA GOMES DOS SANTOS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2235-05</v>
      </c>
      <c r="G481" s="13">
        <f>IF('[1]TCE - ANEXO III - Preencher'!H490="","",'[1]TCE - ANEXO III - Preencher'!H490)</f>
        <v>46143</v>
      </c>
      <c r="H481" s="14">
        <f>'[1]TCE - ANEXO III - Preencher'!I490</f>
        <v>0</v>
      </c>
      <c r="I481" s="14">
        <f>'[1]TCE - ANEXO III - Preencher'!J490</f>
        <v>148.8896</v>
      </c>
      <c r="J481" s="14">
        <f>'[1]TCE - ANEXO III - Preencher'!K490</f>
        <v>0</v>
      </c>
      <c r="K481" s="15">
        <f>'[1]TCE - ANEXO III - Preencher'!L490</f>
        <v>71.443564530289706</v>
      </c>
      <c r="L481" s="15">
        <f>'[1]TCE - ANEXO III - Preencher'!M490</f>
        <v>1.1299999999999999</v>
      </c>
      <c r="M481" s="15">
        <f t="shared" si="43"/>
        <v>70.31356453028971</v>
      </c>
      <c r="N481" s="15">
        <f>'[1]TCE - ANEXO III - Preencher'!O490</f>
        <v>1.7740445126630799</v>
      </c>
      <c r="O481" s="15">
        <f>'[1]TCE - ANEXO III - Preencher'!P490</f>
        <v>0</v>
      </c>
      <c r="P481" s="16">
        <f t="shared" si="44"/>
        <v>1.7740445126630799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220.97720904295278</v>
      </c>
    </row>
    <row r="482" spans="1:28" x14ac:dyDescent="0.25">
      <c r="A482" s="8">
        <f>IFERROR(VLOOKUP(B482,'[1]DADOS (OCULTAR)'!$Q$3:$S$136,3,0),"")</f>
        <v>10739225002323</v>
      </c>
      <c r="B482" s="9" t="str">
        <f>'[1]TCE - ANEXO III - Preencher'!C491</f>
        <v>HOSPITAL DOM MALAN - CG Nº 027/2022</v>
      </c>
      <c r="C482" s="10"/>
      <c r="D482" s="11" t="str">
        <f>'[1]TCE - ANEXO III - Preencher'!E491</f>
        <v>GESSELANES XAVIER FIGUEREDO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7632-10</v>
      </c>
      <c r="G482" s="13">
        <f>IF('[1]TCE - ANEXO III - Preencher'!H491="","",'[1]TCE - ANEXO III - Preencher'!H491)</f>
        <v>46143</v>
      </c>
      <c r="H482" s="14">
        <f>'[1]TCE - ANEXO III - Preencher'!I491</f>
        <v>0</v>
      </c>
      <c r="I482" s="14">
        <f>'[1]TCE - ANEXO III - Preencher'!J491</f>
        <v>177.27520000000001</v>
      </c>
      <c r="J482" s="14">
        <f>'[1]TCE - ANEXO III - Preencher'!K491</f>
        <v>0</v>
      </c>
      <c r="K482" s="15">
        <f>'[1]TCE - ANEXO III - Preencher'!L491</f>
        <v>71.443564530289706</v>
      </c>
      <c r="L482" s="15">
        <f>'[1]TCE - ANEXO III - Preencher'!M491</f>
        <v>1.89</v>
      </c>
      <c r="M482" s="15">
        <f t="shared" si="43"/>
        <v>69.553564530289705</v>
      </c>
      <c r="N482" s="15">
        <f>'[1]TCE - ANEXO III - Preencher'!O491</f>
        <v>1.7740445126630799</v>
      </c>
      <c r="O482" s="15">
        <f>'[1]TCE - ANEXO III - Preencher'!P491</f>
        <v>0</v>
      </c>
      <c r="P482" s="16">
        <f t="shared" si="44"/>
        <v>1.7740445126630799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248.6028090429528</v>
      </c>
    </row>
    <row r="483" spans="1:28" x14ac:dyDescent="0.25">
      <c r="A483" s="8">
        <f>IFERROR(VLOOKUP(B483,'[1]DADOS (OCULTAR)'!$Q$3:$S$136,3,0),"")</f>
        <v>10739225002323</v>
      </c>
      <c r="B483" s="9" t="str">
        <f>'[1]TCE - ANEXO III - Preencher'!C492</f>
        <v>HOSPITAL DOM MALAN - CG Nº 027/2022</v>
      </c>
      <c r="C483" s="10"/>
      <c r="D483" s="11" t="str">
        <f>'[1]TCE - ANEXO III - Preencher'!E492</f>
        <v>GESSICA DE SOUZA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5152-05</v>
      </c>
      <c r="G483" s="13">
        <f>IF('[1]TCE - ANEXO III - Preencher'!H492="","",'[1]TCE - ANEXO III - Preencher'!H492)</f>
        <v>46143</v>
      </c>
      <c r="H483" s="14">
        <f>'[1]TCE - ANEXO III - Preencher'!I492</f>
        <v>0</v>
      </c>
      <c r="I483" s="14">
        <f>'[1]TCE - ANEXO III - Preencher'!J492</f>
        <v>154.452</v>
      </c>
      <c r="J483" s="14">
        <f>'[1]TCE - ANEXO III - Preencher'!K492</f>
        <v>0</v>
      </c>
      <c r="K483" s="15">
        <f>'[1]TCE - ANEXO III - Preencher'!L492</f>
        <v>71.443564530289706</v>
      </c>
      <c r="L483" s="15">
        <f>'[1]TCE - ANEXO III - Preencher'!M492</f>
        <v>1.1299999999999999</v>
      </c>
      <c r="M483" s="15">
        <f t="shared" si="43"/>
        <v>70.31356453028971</v>
      </c>
      <c r="N483" s="15">
        <f>'[1]TCE - ANEXO III - Preencher'!O492</f>
        <v>1.7740445126630799</v>
      </c>
      <c r="O483" s="15">
        <f>'[1]TCE - ANEXO III - Preencher'!P492</f>
        <v>0</v>
      </c>
      <c r="P483" s="16">
        <f t="shared" si="44"/>
        <v>1.7740445126630799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226.53960904295278</v>
      </c>
    </row>
    <row r="484" spans="1:28" x14ac:dyDescent="0.25">
      <c r="A484" s="8">
        <f>IFERROR(VLOOKUP(B484,'[1]DADOS (OCULTAR)'!$Q$3:$S$136,3,0),"")</f>
        <v>10739225002323</v>
      </c>
      <c r="B484" s="9" t="str">
        <f>'[1]TCE - ANEXO III - Preencher'!C493</f>
        <v>HOSPITAL DOM MALAN - CG Nº 027/2022</v>
      </c>
      <c r="C484" s="10"/>
      <c r="D484" s="11" t="str">
        <f>'[1]TCE - ANEXO III - Preencher'!E493</f>
        <v>GESSICA FERNANDES DA SILVA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5211-30</v>
      </c>
      <c r="G484" s="13">
        <f>IF('[1]TCE - ANEXO III - Preencher'!H493="","",'[1]TCE - ANEXO III - Preencher'!H493)</f>
        <v>46143</v>
      </c>
      <c r="H484" s="14">
        <f>'[1]TCE - ANEXO III - Preencher'!I493</f>
        <v>0</v>
      </c>
      <c r="I484" s="14">
        <f>'[1]TCE - ANEXO III - Preencher'!J493</f>
        <v>145.24160000000001</v>
      </c>
      <c r="J484" s="14">
        <f>'[1]TCE - ANEXO III - Preencher'!K493</f>
        <v>0</v>
      </c>
      <c r="K484" s="15">
        <f>'[1]TCE - ANEXO III - Preencher'!L493</f>
        <v>71.443564530289706</v>
      </c>
      <c r="L484" s="15">
        <f>'[1]TCE - ANEXO III - Preencher'!M493</f>
        <v>1.51</v>
      </c>
      <c r="M484" s="15">
        <f t="shared" si="43"/>
        <v>69.933564530289701</v>
      </c>
      <c r="N484" s="15">
        <f>'[1]TCE - ANEXO III - Preencher'!O493</f>
        <v>1.7740445126630799</v>
      </c>
      <c r="O484" s="15">
        <f>'[1]TCE - ANEXO III - Preencher'!P493</f>
        <v>0</v>
      </c>
      <c r="P484" s="16">
        <f t="shared" si="44"/>
        <v>1.7740445126630799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216.94920904295276</v>
      </c>
    </row>
    <row r="485" spans="1:28" x14ac:dyDescent="0.25">
      <c r="A485" s="8">
        <f>IFERROR(VLOOKUP(B485,'[1]DADOS (OCULTAR)'!$Q$3:$S$136,3,0),"")</f>
        <v>10739225002323</v>
      </c>
      <c r="B485" s="9" t="str">
        <f>'[1]TCE - ANEXO III - Preencher'!C494</f>
        <v>HOSPITAL DOM MALAN - CG Nº 027/2022</v>
      </c>
      <c r="C485" s="10"/>
      <c r="D485" s="11" t="str">
        <f>'[1]TCE - ANEXO III - Preencher'!E494</f>
        <v>GESSICA MAYANE ALVES DA SILVA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5211-30</v>
      </c>
      <c r="G485" s="13">
        <f>IF('[1]TCE - ANEXO III - Preencher'!H494="","",'[1]TCE - ANEXO III - Preencher'!H494)</f>
        <v>46143</v>
      </c>
      <c r="H485" s="14">
        <f>'[1]TCE - ANEXO III - Preencher'!I494</f>
        <v>0</v>
      </c>
      <c r="I485" s="14">
        <f>'[1]TCE - ANEXO III - Preencher'!J494</f>
        <v>155.61600000000001</v>
      </c>
      <c r="J485" s="14">
        <f>'[1]TCE - ANEXO III - Preencher'!K494</f>
        <v>0</v>
      </c>
      <c r="K485" s="15">
        <f>'[1]TCE - ANEXO III - Preencher'!L494</f>
        <v>71.443564530289706</v>
      </c>
      <c r="L485" s="15">
        <f>'[1]TCE - ANEXO III - Preencher'!M494</f>
        <v>1.62</v>
      </c>
      <c r="M485" s="15">
        <f t="shared" si="43"/>
        <v>69.823564530289701</v>
      </c>
      <c r="N485" s="15">
        <f>'[1]TCE - ANEXO III - Preencher'!O494</f>
        <v>1.7740445126630799</v>
      </c>
      <c r="O485" s="15">
        <f>'[1]TCE - ANEXO III - Preencher'!P494</f>
        <v>0</v>
      </c>
      <c r="P485" s="16">
        <f t="shared" si="44"/>
        <v>1.7740445126630799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227.21360904295278</v>
      </c>
    </row>
    <row r="486" spans="1:28" x14ac:dyDescent="0.25">
      <c r="A486" s="8">
        <f>IFERROR(VLOOKUP(B486,'[1]DADOS (OCULTAR)'!$Q$3:$S$136,3,0),"")</f>
        <v>10739225002323</v>
      </c>
      <c r="B486" s="9" t="str">
        <f>'[1]TCE - ANEXO III - Preencher'!C495</f>
        <v>HOSPITAL DOM MALAN - CG Nº 027/2022</v>
      </c>
      <c r="C486" s="10"/>
      <c r="D486" s="11" t="str">
        <f>'[1]TCE - ANEXO III - Preencher'!E495</f>
        <v>GESSICA RIBEIRO NASCIMENTO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2235-05</v>
      </c>
      <c r="G486" s="13">
        <f>IF('[1]TCE - ANEXO III - Preencher'!H495="","",'[1]TCE - ANEXO III - Preencher'!H495)</f>
        <v>46143</v>
      </c>
      <c r="H486" s="14">
        <f>'[1]TCE - ANEXO III - Preencher'!I495</f>
        <v>0</v>
      </c>
      <c r="I486" s="14">
        <f>'[1]TCE - ANEXO III - Preencher'!J495</f>
        <v>385.78400000000005</v>
      </c>
      <c r="J486" s="14">
        <f>'[1]TCE - ANEXO III - Preencher'!K495</f>
        <v>0</v>
      </c>
      <c r="K486" s="15">
        <f>'[1]TCE - ANEXO III - Preencher'!L495</f>
        <v>71.443564530289706</v>
      </c>
      <c r="L486" s="15">
        <f>'[1]TCE - ANEXO III - Preencher'!M495</f>
        <v>2.0499999999999998</v>
      </c>
      <c r="M486" s="15">
        <f t="shared" si="43"/>
        <v>69.393564530289709</v>
      </c>
      <c r="N486" s="15">
        <f>'[1]TCE - ANEXO III - Preencher'!O495</f>
        <v>1.7740445126630799</v>
      </c>
      <c r="O486" s="15">
        <f>'[1]TCE - ANEXO III - Preencher'!P495</f>
        <v>0</v>
      </c>
      <c r="P486" s="16">
        <f t="shared" si="44"/>
        <v>1.7740445126630799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2038.58</v>
      </c>
      <c r="Y486" s="15">
        <f>'[1]TCE - ANEXO III - Preencher'!Z495</f>
        <v>0</v>
      </c>
      <c r="Z486" s="16">
        <f t="shared" si="47"/>
        <v>2038.58</v>
      </c>
      <c r="AA486" s="17" t="str">
        <f>IF('[1]TCE - ANEXO III - Preencher'!AB495="","",'[1]TCE - ANEXO III - Preencher'!AB495)</f>
        <v>PISO ENFERMAGEM</v>
      </c>
      <c r="AB486" s="15">
        <f t="shared" si="42"/>
        <v>2495.5316090429528</v>
      </c>
    </row>
    <row r="487" spans="1:28" x14ac:dyDescent="0.25">
      <c r="A487" s="8">
        <f>IFERROR(VLOOKUP(B487,'[1]DADOS (OCULTAR)'!$Q$3:$S$136,3,0),"")</f>
        <v>10739225002323</v>
      </c>
      <c r="B487" s="9" t="str">
        <f>'[1]TCE - ANEXO III - Preencher'!C496</f>
        <v>HOSPITAL DOM MALAN - CG Nº 027/2022</v>
      </c>
      <c r="C487" s="10"/>
      <c r="D487" s="11" t="str">
        <f>'[1]TCE - ANEXO III - Preencher'!E496</f>
        <v>GEYZA KAYNARA DOS SANTOS PEIXOTO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2235-05</v>
      </c>
      <c r="G487" s="13">
        <f>IF('[1]TCE - ANEXO III - Preencher'!H496="","",'[1]TCE - ANEXO III - Preencher'!H496)</f>
        <v>46143</v>
      </c>
      <c r="H487" s="14">
        <f>'[1]TCE - ANEXO III - Preencher'!I496</f>
        <v>0</v>
      </c>
      <c r="I487" s="14">
        <f>'[1]TCE - ANEXO III - Preencher'!J496</f>
        <v>371.54160000000002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1.7740445126630799</v>
      </c>
      <c r="O487" s="15">
        <f>'[1]TCE - ANEXO III - Preencher'!P496</f>
        <v>0</v>
      </c>
      <c r="P487" s="16">
        <f t="shared" si="44"/>
        <v>1.7740445126630799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2038.58</v>
      </c>
      <c r="Y487" s="15">
        <f>'[1]TCE - ANEXO III - Preencher'!Z496</f>
        <v>0</v>
      </c>
      <c r="Z487" s="16">
        <f t="shared" si="47"/>
        <v>2038.58</v>
      </c>
      <c r="AA487" s="17" t="str">
        <f>IF('[1]TCE - ANEXO III - Preencher'!AB496="","",'[1]TCE - ANEXO III - Preencher'!AB496)</f>
        <v>PISO ENFERMAGEM</v>
      </c>
      <c r="AB487" s="15">
        <f t="shared" si="42"/>
        <v>2411.8956445126632</v>
      </c>
    </row>
    <row r="488" spans="1:28" x14ac:dyDescent="0.25">
      <c r="A488" s="8">
        <f>IFERROR(VLOOKUP(B488,'[1]DADOS (OCULTAR)'!$Q$3:$S$136,3,0),"")</f>
        <v>10739225002323</v>
      </c>
      <c r="B488" s="9" t="str">
        <f>'[1]TCE - ANEXO III - Preencher'!C497</f>
        <v>HOSPITAL DOM MALAN - CG Nº 027/2022</v>
      </c>
      <c r="C488" s="10"/>
      <c r="D488" s="11" t="str">
        <f>'[1]TCE - ANEXO III - Preencher'!E497</f>
        <v>GILDA OLIVEIRA REIS DE MENEZES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>
        <f>IF('[1]TCE - ANEXO III - Preencher'!H497="","",'[1]TCE - ANEXO III - Preencher'!H497)</f>
        <v>46143</v>
      </c>
      <c r="H488" s="14">
        <f>'[1]TCE - ANEXO III - Preencher'!I497</f>
        <v>0</v>
      </c>
      <c r="I488" s="14">
        <f>'[1]TCE - ANEXO III - Preencher'!J497</f>
        <v>311.07760000000002</v>
      </c>
      <c r="J488" s="14">
        <f>'[1]TCE - ANEXO III - Preencher'!K497</f>
        <v>0</v>
      </c>
      <c r="K488" s="15">
        <f>'[1]TCE - ANEXO III - Preencher'!L497</f>
        <v>71.443564530289706</v>
      </c>
      <c r="L488" s="15">
        <f>'[1]TCE - ANEXO III - Preencher'!M497</f>
        <v>1.37</v>
      </c>
      <c r="M488" s="15">
        <f t="shared" si="43"/>
        <v>70.073564530289701</v>
      </c>
      <c r="N488" s="15">
        <f>'[1]TCE - ANEXO III - Preencher'!O497</f>
        <v>1.7740445126630799</v>
      </c>
      <c r="O488" s="15">
        <f>'[1]TCE - ANEXO III - Preencher'!P497</f>
        <v>0</v>
      </c>
      <c r="P488" s="16">
        <f t="shared" si="44"/>
        <v>1.7740445126630799</v>
      </c>
      <c r="Q488" s="15">
        <f>'[1]TCE - ANEXO III - Preencher'!R497</f>
        <v>187.71394230769201</v>
      </c>
      <c r="R488" s="15">
        <f>'[1]TCE - ANEXO III - Preencher'!S497</f>
        <v>81.98</v>
      </c>
      <c r="S488" s="16">
        <f t="shared" si="45"/>
        <v>105.733942307692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1563.94</v>
      </c>
      <c r="Y488" s="15">
        <f>'[1]TCE - ANEXO III - Preencher'!Z497</f>
        <v>0</v>
      </c>
      <c r="Z488" s="16">
        <f t="shared" si="47"/>
        <v>1563.94</v>
      </c>
      <c r="AA488" s="17" t="str">
        <f>IF('[1]TCE - ANEXO III - Preencher'!AB497="","",'[1]TCE - ANEXO III - Preencher'!AB497)</f>
        <v>PISO ENFERMAGEM</v>
      </c>
      <c r="AB488" s="15">
        <f t="shared" si="42"/>
        <v>2052.5991513506451</v>
      </c>
    </row>
    <row r="489" spans="1:28" x14ac:dyDescent="0.25">
      <c r="A489" s="8">
        <f>IFERROR(VLOOKUP(B489,'[1]DADOS (OCULTAR)'!$Q$3:$S$136,3,0),"")</f>
        <v>10739225002323</v>
      </c>
      <c r="B489" s="9" t="str">
        <f>'[1]TCE - ANEXO III - Preencher'!C498</f>
        <v>HOSPITAL DOM MALAN - CG Nº 027/2022</v>
      </c>
      <c r="C489" s="10"/>
      <c r="D489" s="11" t="str">
        <f>'[1]TCE - ANEXO III - Preencher'!E498</f>
        <v>GILDEANE GOMES DA SILVEIRA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>
        <f>IF('[1]TCE - ANEXO III - Preencher'!H498="","",'[1]TCE - ANEXO III - Preencher'!H498)</f>
        <v>46143</v>
      </c>
      <c r="H489" s="14">
        <f>'[1]TCE - ANEXO III - Preencher'!I498</f>
        <v>0</v>
      </c>
      <c r="I489" s="14">
        <f>'[1]TCE - ANEXO III - Preencher'!J498</f>
        <v>332.11760000000004</v>
      </c>
      <c r="J489" s="14">
        <f>'[1]TCE - ANEXO III - Preencher'!K498</f>
        <v>0</v>
      </c>
      <c r="K489" s="15">
        <f>'[1]TCE - ANEXO III - Preencher'!L498</f>
        <v>71.443564530289706</v>
      </c>
      <c r="L489" s="15">
        <f>'[1]TCE - ANEXO III - Preencher'!M498</f>
        <v>0.49</v>
      </c>
      <c r="M489" s="15">
        <f t="shared" si="43"/>
        <v>70.953564530289711</v>
      </c>
      <c r="N489" s="15">
        <f>'[1]TCE - ANEXO III - Preencher'!O498</f>
        <v>1.7740445126630799</v>
      </c>
      <c r="O489" s="15">
        <f>'[1]TCE - ANEXO III - Preencher'!P498</f>
        <v>0</v>
      </c>
      <c r="P489" s="16">
        <f t="shared" si="44"/>
        <v>1.7740445126630799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1563.94</v>
      </c>
      <c r="Y489" s="15">
        <f>'[1]TCE - ANEXO III - Preencher'!Z498</f>
        <v>0</v>
      </c>
      <c r="Z489" s="16">
        <f t="shared" si="47"/>
        <v>1563.94</v>
      </c>
      <c r="AA489" s="17" t="str">
        <f>IF('[1]TCE - ANEXO III - Preencher'!AB498="","",'[1]TCE - ANEXO III - Preencher'!AB498)</f>
        <v>PISO ENFERMAGEM</v>
      </c>
      <c r="AB489" s="15">
        <f t="shared" si="42"/>
        <v>1968.7852090429528</v>
      </c>
    </row>
    <row r="490" spans="1:28" x14ac:dyDescent="0.25">
      <c r="A490" s="8">
        <f>IFERROR(VLOOKUP(B490,'[1]DADOS (OCULTAR)'!$Q$3:$S$136,3,0),"")</f>
        <v>10739225002323</v>
      </c>
      <c r="B490" s="9" t="str">
        <f>'[1]TCE - ANEXO III - Preencher'!C499</f>
        <v>HOSPITAL DOM MALAN - CG Nº 027/2022</v>
      </c>
      <c r="C490" s="10"/>
      <c r="D490" s="11" t="str">
        <f>'[1]TCE - ANEXO III - Preencher'!E499</f>
        <v>GILMAR BATISTA DA SILVA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1412-05</v>
      </c>
      <c r="G490" s="13">
        <f>IF('[1]TCE - ANEXO III - Preencher'!H499="","",'[1]TCE - ANEXO III - Preencher'!H499)</f>
        <v>46143</v>
      </c>
      <c r="H490" s="14">
        <f>'[1]TCE - ANEXO III - Preencher'!I499</f>
        <v>0</v>
      </c>
      <c r="I490" s="14">
        <f>'[1]TCE - ANEXO III - Preencher'!J499</f>
        <v>248.00960000000001</v>
      </c>
      <c r="J490" s="14">
        <f>'[1]TCE - ANEXO III - Preencher'!K499</f>
        <v>0</v>
      </c>
      <c r="K490" s="15">
        <f>'[1]TCE - ANEXO III - Preencher'!L499</f>
        <v>71.443564530289706</v>
      </c>
      <c r="L490" s="15">
        <f>'[1]TCE - ANEXO III - Preencher'!M499</f>
        <v>2.78</v>
      </c>
      <c r="M490" s="15">
        <f t="shared" si="43"/>
        <v>68.663564530289705</v>
      </c>
      <c r="N490" s="15">
        <f>'[1]TCE - ANEXO III - Preencher'!O499</f>
        <v>1.7740445126630799</v>
      </c>
      <c r="O490" s="15">
        <f>'[1]TCE - ANEXO III - Preencher'!P499</f>
        <v>0</v>
      </c>
      <c r="P490" s="16">
        <f t="shared" si="44"/>
        <v>1.7740445126630799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318.44720904295275</v>
      </c>
    </row>
    <row r="491" spans="1:28" x14ac:dyDescent="0.25">
      <c r="A491" s="8">
        <f>IFERROR(VLOOKUP(B491,'[1]DADOS (OCULTAR)'!$Q$3:$S$136,3,0),"")</f>
        <v>10739225002323</v>
      </c>
      <c r="B491" s="9" t="str">
        <f>'[1]TCE - ANEXO III - Preencher'!C500</f>
        <v>HOSPITAL DOM MALAN - CG Nº 027/2022</v>
      </c>
      <c r="C491" s="10"/>
      <c r="D491" s="11" t="str">
        <f>'[1]TCE - ANEXO III - Preencher'!E500</f>
        <v>GILMARA NASCIMENTO SANTOS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5134-30</v>
      </c>
      <c r="G491" s="13">
        <f>IF('[1]TCE - ANEXO III - Preencher'!H500="","",'[1]TCE - ANEXO III - Preencher'!H500)</f>
        <v>46143</v>
      </c>
      <c r="H491" s="14">
        <f>'[1]TCE - ANEXO III - Preencher'!I500</f>
        <v>0</v>
      </c>
      <c r="I491" s="14">
        <f>'[1]TCE - ANEXO III - Preencher'!J500</f>
        <v>150.4288</v>
      </c>
      <c r="J491" s="14">
        <f>'[1]TCE - ANEXO III - Preencher'!K500</f>
        <v>0</v>
      </c>
      <c r="K491" s="15">
        <f>'[1]TCE - ANEXO III - Preencher'!L500</f>
        <v>71.443564530289706</v>
      </c>
      <c r="L491" s="15">
        <f>'[1]TCE - ANEXO III - Preencher'!M500</f>
        <v>1.57</v>
      </c>
      <c r="M491" s="15">
        <f t="shared" si="43"/>
        <v>69.873564530289713</v>
      </c>
      <c r="N491" s="15">
        <f>'[1]TCE - ANEXO III - Preencher'!O500</f>
        <v>1.7740445126630799</v>
      </c>
      <c r="O491" s="15">
        <f>'[1]TCE - ANEXO III - Preencher'!P500</f>
        <v>0</v>
      </c>
      <c r="P491" s="16">
        <f t="shared" si="44"/>
        <v>1.7740445126630799</v>
      </c>
      <c r="Q491" s="15">
        <f>'[1]TCE - ANEXO III - Preencher'!R500</f>
        <v>187.71394230769201</v>
      </c>
      <c r="R491" s="15">
        <f>'[1]TCE - ANEXO III - Preencher'!S500</f>
        <v>94.02</v>
      </c>
      <c r="S491" s="16">
        <f t="shared" si="45"/>
        <v>93.693942307692012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315.77035135064477</v>
      </c>
    </row>
    <row r="492" spans="1:28" x14ac:dyDescent="0.25">
      <c r="A492" s="8">
        <f>IFERROR(VLOOKUP(B492,'[1]DADOS (OCULTAR)'!$Q$3:$S$136,3,0),"")</f>
        <v>10739225002323</v>
      </c>
      <c r="B492" s="9" t="str">
        <f>'[1]TCE - ANEXO III - Preencher'!C501</f>
        <v>HOSPITAL DOM MALAN - CG Nº 027/2022</v>
      </c>
      <c r="C492" s="10"/>
      <c r="D492" s="11" t="str">
        <f>'[1]TCE - ANEXO III - Preencher'!E501</f>
        <v>GILSAMAR CARVALHO DE SOUSA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>
        <f>IF('[1]TCE - ANEXO III - Preencher'!H501="","",'[1]TCE - ANEXO III - Preencher'!H501)</f>
        <v>46143</v>
      </c>
      <c r="H492" s="14">
        <f>'[1]TCE - ANEXO III - Preencher'!I501</f>
        <v>0</v>
      </c>
      <c r="I492" s="14">
        <f>'[1]TCE - ANEXO III - Preencher'!J501</f>
        <v>312.19599999999997</v>
      </c>
      <c r="J492" s="14">
        <f>'[1]TCE - ANEXO III - Preencher'!K501</f>
        <v>0</v>
      </c>
      <c r="K492" s="15">
        <f>'[1]TCE - ANEXO III - Preencher'!L501</f>
        <v>71.443564530289706</v>
      </c>
      <c r="L492" s="15">
        <f>'[1]TCE - ANEXO III - Preencher'!M501</f>
        <v>1.31</v>
      </c>
      <c r="M492" s="15">
        <f t="shared" si="43"/>
        <v>70.133564530289703</v>
      </c>
      <c r="N492" s="15">
        <f>'[1]TCE - ANEXO III - Preencher'!O501</f>
        <v>1.7740445126630799</v>
      </c>
      <c r="O492" s="15">
        <f>'[1]TCE - ANEXO III - Preencher'!P501</f>
        <v>0</v>
      </c>
      <c r="P492" s="16">
        <f t="shared" si="44"/>
        <v>1.7740445126630799</v>
      </c>
      <c r="Q492" s="15">
        <f>'[1]TCE - ANEXO III - Preencher'!R501</f>
        <v>187.71394230769201</v>
      </c>
      <c r="R492" s="15">
        <f>'[1]TCE - ANEXO III - Preencher'!S501</f>
        <v>78.7</v>
      </c>
      <c r="S492" s="16">
        <f t="shared" si="45"/>
        <v>109.01394230769201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1563.94</v>
      </c>
      <c r="Y492" s="15">
        <f>'[1]TCE - ANEXO III - Preencher'!Z501</f>
        <v>0</v>
      </c>
      <c r="Z492" s="16">
        <f t="shared" si="47"/>
        <v>1563.94</v>
      </c>
      <c r="AA492" s="17" t="str">
        <f>IF('[1]TCE - ANEXO III - Preencher'!AB501="","",'[1]TCE - ANEXO III - Preencher'!AB501)</f>
        <v>PISO ENFERMAGEM</v>
      </c>
      <c r="AB492" s="15">
        <f t="shared" si="42"/>
        <v>2057.0575513506446</v>
      </c>
    </row>
    <row r="493" spans="1:28" x14ac:dyDescent="0.25">
      <c r="A493" s="8">
        <f>IFERROR(VLOOKUP(B493,'[1]DADOS (OCULTAR)'!$Q$3:$S$136,3,0),"")</f>
        <v>10739225002323</v>
      </c>
      <c r="B493" s="9" t="str">
        <f>'[1]TCE - ANEXO III - Preencher'!C502</f>
        <v>HOSPITAL DOM MALAN - CG Nº 027/2022</v>
      </c>
      <c r="C493" s="10"/>
      <c r="D493" s="11" t="str">
        <f>'[1]TCE - ANEXO III - Preencher'!E502</f>
        <v>GILSECLEIDE 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>
        <f>IF('[1]TCE - ANEXO III - Preencher'!H502="","",'[1]TCE - ANEXO III - Preencher'!H502)</f>
        <v>46143</v>
      </c>
      <c r="H493" s="14">
        <f>'[1]TCE - ANEXO III - Preencher'!I502</f>
        <v>0</v>
      </c>
      <c r="I493" s="14">
        <f>'[1]TCE - ANEXO III - Preencher'!J502</f>
        <v>282.21840000000003</v>
      </c>
      <c r="J493" s="14">
        <f>'[1]TCE - ANEXO III - Preencher'!K502</f>
        <v>0</v>
      </c>
      <c r="K493" s="15">
        <f>'[1]TCE - ANEXO III - Preencher'!L502</f>
        <v>71.443564530289706</v>
      </c>
      <c r="L493" s="15">
        <f>'[1]TCE - ANEXO III - Preencher'!M502</f>
        <v>1.64</v>
      </c>
      <c r="M493" s="15">
        <f t="shared" si="43"/>
        <v>69.803564530289705</v>
      </c>
      <c r="N493" s="15">
        <f>'[1]TCE - ANEXO III - Preencher'!O502</f>
        <v>1.7740445126630799</v>
      </c>
      <c r="O493" s="15">
        <f>'[1]TCE - ANEXO III - Preencher'!P502</f>
        <v>0</v>
      </c>
      <c r="P493" s="16">
        <f t="shared" si="44"/>
        <v>1.7740445126630799</v>
      </c>
      <c r="Q493" s="15">
        <f>'[1]TCE - ANEXO III - Preencher'!R502</f>
        <v>187.71394230769201</v>
      </c>
      <c r="R493" s="15">
        <f>'[1]TCE - ANEXO III - Preencher'!S502</f>
        <v>98.38</v>
      </c>
      <c r="S493" s="16">
        <f t="shared" si="45"/>
        <v>89.333942307692013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1563.94</v>
      </c>
      <c r="Y493" s="15">
        <f>'[1]TCE - ANEXO III - Preencher'!Z502</f>
        <v>0</v>
      </c>
      <c r="Z493" s="16">
        <f t="shared" si="47"/>
        <v>1563.94</v>
      </c>
      <c r="AA493" s="17" t="str">
        <f>IF('[1]TCE - ANEXO III - Preencher'!AB502="","",'[1]TCE - ANEXO III - Preencher'!AB502)</f>
        <v>PISO ENFERMAGEM</v>
      </c>
      <c r="AB493" s="15">
        <f t="shared" si="42"/>
        <v>2007.0699513506447</v>
      </c>
    </row>
    <row r="494" spans="1:28" x14ac:dyDescent="0.25">
      <c r="A494" s="8">
        <f>IFERROR(VLOOKUP(B494,'[1]DADOS (OCULTAR)'!$Q$3:$S$136,3,0),"")</f>
        <v>10739225002323</v>
      </c>
      <c r="B494" s="9" t="str">
        <f>'[1]TCE - ANEXO III - Preencher'!C503</f>
        <v>HOSPITAL DOM MALAN - CG Nº 027/2022</v>
      </c>
      <c r="C494" s="10"/>
      <c r="D494" s="11" t="str">
        <f>'[1]TCE - ANEXO III - Preencher'!E503</f>
        <v>GILVAN DOS SANTOS CARVALHO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5174-10</v>
      </c>
      <c r="G494" s="13">
        <f>IF('[1]TCE - ANEXO III - Preencher'!H503="","",'[1]TCE - ANEXO III - Preencher'!H503)</f>
        <v>46143</v>
      </c>
      <c r="H494" s="14">
        <f>'[1]TCE - ANEXO III - Preencher'!I503</f>
        <v>0</v>
      </c>
      <c r="I494" s="14">
        <f>'[1]TCE - ANEXO III - Preencher'!J503</f>
        <v>155.61600000000001</v>
      </c>
      <c r="J494" s="14">
        <f>'[1]TCE - ANEXO III - Preencher'!K503</f>
        <v>0</v>
      </c>
      <c r="K494" s="15">
        <f>'[1]TCE - ANEXO III - Preencher'!L503</f>
        <v>71.443564530289706</v>
      </c>
      <c r="L494" s="15">
        <f>'[1]TCE - ANEXO III - Preencher'!M503</f>
        <v>1.62</v>
      </c>
      <c r="M494" s="15">
        <f t="shared" si="43"/>
        <v>69.823564530289701</v>
      </c>
      <c r="N494" s="15">
        <f>'[1]TCE - ANEXO III - Preencher'!O503</f>
        <v>1.7740445126630799</v>
      </c>
      <c r="O494" s="15">
        <f>'[1]TCE - ANEXO III - Preencher'!P503</f>
        <v>0</v>
      </c>
      <c r="P494" s="16">
        <f t="shared" si="44"/>
        <v>1.7740445126630799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227.21360904295278</v>
      </c>
    </row>
    <row r="495" spans="1:28" x14ac:dyDescent="0.25">
      <c r="A495" s="8">
        <f>IFERROR(VLOOKUP(B495,'[1]DADOS (OCULTAR)'!$Q$3:$S$136,3,0),"")</f>
        <v>10739225002323</v>
      </c>
      <c r="B495" s="9" t="str">
        <f>'[1]TCE - ANEXO III - Preencher'!C504</f>
        <v>HOSPITAL DOM MALAN - CG Nº 027/2022</v>
      </c>
      <c r="C495" s="10"/>
      <c r="D495" s="11" t="str">
        <f>'[1]TCE - ANEXO III - Preencher'!E504</f>
        <v>GILVANEIDE GRANJA SIQUEIRA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>
        <f>IF('[1]TCE - ANEXO III - Preencher'!H504="","",'[1]TCE - ANEXO III - Preencher'!H504)</f>
        <v>46143</v>
      </c>
      <c r="H495" s="14">
        <f>'[1]TCE - ANEXO III - Preencher'!I504</f>
        <v>0</v>
      </c>
      <c r="I495" s="14">
        <f>'[1]TCE - ANEXO III - Preencher'!J504</f>
        <v>282.21840000000003</v>
      </c>
      <c r="J495" s="14">
        <f>'[1]TCE - ANEXO III - Preencher'!K504</f>
        <v>0</v>
      </c>
      <c r="K495" s="15">
        <f>'[1]TCE - ANEXO III - Preencher'!L504</f>
        <v>71.443564530289706</v>
      </c>
      <c r="L495" s="15">
        <f>'[1]TCE - ANEXO III - Preencher'!M504</f>
        <v>1.64</v>
      </c>
      <c r="M495" s="15">
        <f t="shared" si="43"/>
        <v>69.803564530289705</v>
      </c>
      <c r="N495" s="15">
        <f>'[1]TCE - ANEXO III - Preencher'!O504</f>
        <v>1.7740445126630799</v>
      </c>
      <c r="O495" s="15">
        <f>'[1]TCE - ANEXO III - Preencher'!P504</f>
        <v>0</v>
      </c>
      <c r="P495" s="16">
        <f t="shared" si="44"/>
        <v>1.7740445126630799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1563.94</v>
      </c>
      <c r="Y495" s="15">
        <f>'[1]TCE - ANEXO III - Preencher'!Z504</f>
        <v>0</v>
      </c>
      <c r="Z495" s="16">
        <f t="shared" si="47"/>
        <v>1563.94</v>
      </c>
      <c r="AA495" s="17" t="str">
        <f>IF('[1]TCE - ANEXO III - Preencher'!AB504="","",'[1]TCE - ANEXO III - Preencher'!AB504)</f>
        <v>PISO ENFERMAGEM</v>
      </c>
      <c r="AB495" s="15">
        <f t="shared" si="42"/>
        <v>1917.7360090429529</v>
      </c>
    </row>
    <row r="496" spans="1:28" x14ac:dyDescent="0.25">
      <c r="A496" s="8">
        <f>IFERROR(VLOOKUP(B496,'[1]DADOS (OCULTAR)'!$Q$3:$S$136,3,0),"")</f>
        <v>10739225002323</v>
      </c>
      <c r="B496" s="9" t="str">
        <f>'[1]TCE - ANEXO III - Preencher'!C505</f>
        <v>HOSPITAL DOM MALAN - CG Nº 027/2022</v>
      </c>
      <c r="C496" s="10"/>
      <c r="D496" s="11" t="str">
        <f>'[1]TCE - ANEXO III - Preencher'!E505</f>
        <v>GILVANETE BENTO DE LIMA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>
        <f>IF('[1]TCE - ANEXO III - Preencher'!H505="","",'[1]TCE - ANEXO III - Preencher'!H505)</f>
        <v>46143</v>
      </c>
      <c r="H496" s="14">
        <f>'[1]TCE - ANEXO III - Preencher'!I505</f>
        <v>0</v>
      </c>
      <c r="I496" s="14">
        <f>'[1]TCE - ANEXO III - Preencher'!J505</f>
        <v>133.0856</v>
      </c>
      <c r="J496" s="14">
        <f>'[1]TCE - ANEXO III - Preencher'!K505</f>
        <v>0</v>
      </c>
      <c r="K496" s="15">
        <f>'[1]TCE - ANEXO III - Preencher'!L505</f>
        <v>71.443564530289706</v>
      </c>
      <c r="L496" s="15">
        <f>'[1]TCE - ANEXO III - Preencher'!M505</f>
        <v>1.0900000000000001</v>
      </c>
      <c r="M496" s="15">
        <f t="shared" si="43"/>
        <v>70.353564530289702</v>
      </c>
      <c r="N496" s="15">
        <f>'[1]TCE - ANEXO III - Preencher'!O505</f>
        <v>1.7740445126630799</v>
      </c>
      <c r="O496" s="15">
        <f>'[1]TCE - ANEXO III - Preencher'!P505</f>
        <v>0</v>
      </c>
      <c r="P496" s="16">
        <f t="shared" si="44"/>
        <v>1.7740445126630799</v>
      </c>
      <c r="Q496" s="15">
        <f>'[1]TCE - ANEXO III - Preencher'!R505</f>
        <v>187.71394230769201</v>
      </c>
      <c r="R496" s="15">
        <f>'[1]TCE - ANEXO III - Preencher'!S505</f>
        <v>65.59</v>
      </c>
      <c r="S496" s="16">
        <f t="shared" si="45"/>
        <v>122.123942307692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327.33715135064477</v>
      </c>
    </row>
    <row r="497" spans="1:28" x14ac:dyDescent="0.25">
      <c r="A497" s="8">
        <f>IFERROR(VLOOKUP(B497,'[1]DADOS (OCULTAR)'!$Q$3:$S$136,3,0),"")</f>
        <v>10739225002323</v>
      </c>
      <c r="B497" s="9" t="str">
        <f>'[1]TCE - ANEXO III - Preencher'!C506</f>
        <v>HOSPITAL DOM MALAN - CG Nº 027/2022</v>
      </c>
      <c r="C497" s="10"/>
      <c r="D497" s="11" t="str">
        <f>'[1]TCE - ANEXO III - Preencher'!E506</f>
        <v>GILVANIA DOS SANTOS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4110-10</v>
      </c>
      <c r="G497" s="13">
        <f>IF('[1]TCE - ANEXO III - Preencher'!H506="","",'[1]TCE - ANEXO III - Preencher'!H506)</f>
        <v>46143</v>
      </c>
      <c r="H497" s="14">
        <f>'[1]TCE - ANEXO III - Preencher'!I506</f>
        <v>0</v>
      </c>
      <c r="I497" s="14">
        <f>'[1]TCE - ANEXO III - Preencher'!J506</f>
        <v>520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1.7740445126630799</v>
      </c>
      <c r="O497" s="15">
        <f>'[1]TCE - ANEXO III - Preencher'!P506</f>
        <v>0</v>
      </c>
      <c r="P497" s="16">
        <f t="shared" si="44"/>
        <v>1.7740445126630799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521.77404451266307</v>
      </c>
    </row>
    <row r="498" spans="1:28" x14ac:dyDescent="0.25">
      <c r="A498" s="8">
        <f>IFERROR(VLOOKUP(B498,'[1]DADOS (OCULTAR)'!$Q$3:$S$136,3,0),"")</f>
        <v>10739225002323</v>
      </c>
      <c r="B498" s="9" t="str">
        <f>'[1]TCE - ANEXO III - Preencher'!C507</f>
        <v>HOSPITAL DOM MALAN - CG Nº 027/2022</v>
      </c>
      <c r="C498" s="10"/>
      <c r="D498" s="11" t="str">
        <f>'[1]TCE - ANEXO III - Preencher'!E507</f>
        <v>GILVANIA GUEDES NUNES SOUZA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2235-05</v>
      </c>
      <c r="G498" s="13">
        <f>IF('[1]TCE - ANEXO III - Preencher'!H507="","",'[1]TCE - ANEXO III - Preencher'!H507)</f>
        <v>46143</v>
      </c>
      <c r="H498" s="14">
        <f>'[1]TCE - ANEXO III - Preencher'!I507</f>
        <v>0</v>
      </c>
      <c r="I498" s="14">
        <f>'[1]TCE - ANEXO III - Preencher'!J507</f>
        <v>448.05680000000001</v>
      </c>
      <c r="J498" s="14">
        <f>'[1]TCE - ANEXO III - Preencher'!K507</f>
        <v>0</v>
      </c>
      <c r="K498" s="15">
        <f>'[1]TCE - ANEXO III - Preencher'!L507</f>
        <v>71.443564530289706</v>
      </c>
      <c r="L498" s="15">
        <f>'[1]TCE - ANEXO III - Preencher'!M507</f>
        <v>2.12</v>
      </c>
      <c r="M498" s="15">
        <f t="shared" si="43"/>
        <v>69.323564530289701</v>
      </c>
      <c r="N498" s="15">
        <f>'[1]TCE - ANEXO III - Preencher'!O507</f>
        <v>1.7740445126630799</v>
      </c>
      <c r="O498" s="15">
        <f>'[1]TCE - ANEXO III - Preencher'!P507</f>
        <v>0</v>
      </c>
      <c r="P498" s="16">
        <f t="shared" si="44"/>
        <v>1.7740445126630799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2038.58</v>
      </c>
      <c r="Y498" s="15">
        <f>'[1]TCE - ANEXO III - Preencher'!Z507</f>
        <v>0</v>
      </c>
      <c r="Z498" s="16">
        <f t="shared" si="47"/>
        <v>2038.58</v>
      </c>
      <c r="AA498" s="17" t="str">
        <f>IF('[1]TCE - ANEXO III - Preencher'!AB507="","",'[1]TCE - ANEXO III - Preencher'!AB507)</f>
        <v>PISO ENFERMAGEM</v>
      </c>
      <c r="AB498" s="15">
        <f t="shared" si="42"/>
        <v>2557.7344090429528</v>
      </c>
    </row>
    <row r="499" spans="1:28" x14ac:dyDescent="0.25">
      <c r="A499" s="8">
        <f>IFERROR(VLOOKUP(B499,'[1]DADOS (OCULTAR)'!$Q$3:$S$136,3,0),"")</f>
        <v>10739225002323</v>
      </c>
      <c r="B499" s="9" t="str">
        <f>'[1]TCE - ANEXO III - Preencher'!C508</f>
        <v>HOSPITAL DOM MALAN - CG Nº 027/2022</v>
      </c>
      <c r="C499" s="10"/>
      <c r="D499" s="11" t="str">
        <f>'[1]TCE - ANEXO III - Preencher'!E508</f>
        <v>GIOVANNA SOUZA SANTOS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4110-10</v>
      </c>
      <c r="G499" s="13">
        <f>IF('[1]TCE - ANEXO III - Preencher'!H508="","",'[1]TCE - ANEXO III - Preencher'!H508)</f>
        <v>46143</v>
      </c>
      <c r="H499" s="14">
        <f>'[1]TCE - ANEXO III - Preencher'!I508</f>
        <v>0</v>
      </c>
      <c r="I499" s="14">
        <f>'[1]TCE - ANEXO III - Preencher'!J508</f>
        <v>17.192399999999999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1.7740445126630799</v>
      </c>
      <c r="O499" s="15">
        <f>'[1]TCE - ANEXO III - Preencher'!P508</f>
        <v>0</v>
      </c>
      <c r="P499" s="16">
        <f t="shared" si="44"/>
        <v>1.7740445126630799</v>
      </c>
      <c r="Q499" s="15">
        <f>'[1]TCE - ANEXO III - Preencher'!R508</f>
        <v>187.71394230769201</v>
      </c>
      <c r="R499" s="15">
        <f>'[1]TCE - ANEXO III - Preencher'!S508</f>
        <v>51.58</v>
      </c>
      <c r="S499" s="16">
        <f t="shared" si="45"/>
        <v>136.133942307692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155.10038682035508</v>
      </c>
    </row>
    <row r="500" spans="1:28" x14ac:dyDescent="0.25">
      <c r="A500" s="8">
        <f>IFERROR(VLOOKUP(B500,'[1]DADOS (OCULTAR)'!$Q$3:$S$136,3,0),"")</f>
        <v>10739225002323</v>
      </c>
      <c r="B500" s="9" t="str">
        <f>'[1]TCE - ANEXO III - Preencher'!C509</f>
        <v>HOSPITAL DOM MALAN - CG Nº 027/2022</v>
      </c>
      <c r="C500" s="10"/>
      <c r="D500" s="11" t="str">
        <f>'[1]TCE - ANEXO III - Preencher'!E509</f>
        <v>GIRLANDIA CESAR DOS SANTOS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2515-10</v>
      </c>
      <c r="G500" s="13">
        <f>IF('[1]TCE - ANEXO III - Preencher'!H509="","",'[1]TCE - ANEXO III - Preencher'!H509)</f>
        <v>46143</v>
      </c>
      <c r="H500" s="14">
        <f>'[1]TCE - ANEXO III - Preencher'!I509</f>
        <v>0</v>
      </c>
      <c r="I500" s="14">
        <f>'[1]TCE - ANEXO III - Preencher'!J509</f>
        <v>271.80799999999999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1.7740445126630799</v>
      </c>
      <c r="O500" s="15">
        <f>'[1]TCE - ANEXO III - Preencher'!P509</f>
        <v>0</v>
      </c>
      <c r="P500" s="16">
        <f t="shared" si="44"/>
        <v>1.7740445126630799</v>
      </c>
      <c r="Q500" s="15">
        <f>'[1]TCE - ANEXO III - Preencher'!R509</f>
        <v>187.71394230769201</v>
      </c>
      <c r="R500" s="15">
        <f>'[1]TCE - ANEXO III - Preencher'!S509</f>
        <v>184.4</v>
      </c>
      <c r="S500" s="16">
        <f t="shared" si="45"/>
        <v>3.3139423076920025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276.89598682035506</v>
      </c>
    </row>
    <row r="501" spans="1:28" x14ac:dyDescent="0.25">
      <c r="A501" s="8">
        <f>IFERROR(VLOOKUP(B501,'[1]DADOS (OCULTAR)'!$Q$3:$S$136,3,0),"")</f>
        <v>10739225002323</v>
      </c>
      <c r="B501" s="9" t="str">
        <f>'[1]TCE - ANEXO III - Preencher'!C510</f>
        <v>HOSPITAL DOM MALAN - CG Nº 027/2022</v>
      </c>
      <c r="C501" s="10"/>
      <c r="D501" s="11" t="str">
        <f>'[1]TCE - ANEXO III - Preencher'!E510</f>
        <v>GIULLIANNY SHIRLEY BORGES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2236-05</v>
      </c>
      <c r="G501" s="13">
        <f>IF('[1]TCE - ANEXO III - Preencher'!H510="","",'[1]TCE - ANEXO III - Preencher'!H510)</f>
        <v>46143</v>
      </c>
      <c r="H501" s="14">
        <f>'[1]TCE - ANEXO III - Preencher'!I510</f>
        <v>0</v>
      </c>
      <c r="I501" s="14">
        <f>'[1]TCE - ANEXO III - Preencher'!J510</f>
        <v>191.2328</v>
      </c>
      <c r="J501" s="14">
        <f>'[1]TCE - ANEXO III - Preencher'!K510</f>
        <v>0</v>
      </c>
      <c r="K501" s="15">
        <f>'[1]TCE - ANEXO III - Preencher'!L510</f>
        <v>71.443564530289706</v>
      </c>
      <c r="L501" s="15">
        <f>'[1]TCE - ANEXO III - Preencher'!M510</f>
        <v>2.0699999999999998</v>
      </c>
      <c r="M501" s="15">
        <f t="shared" si="43"/>
        <v>69.373564530289713</v>
      </c>
      <c r="N501" s="15">
        <f>'[1]TCE - ANEXO III - Preencher'!O510</f>
        <v>1.7740445126630799</v>
      </c>
      <c r="O501" s="15">
        <f>'[1]TCE - ANEXO III - Preencher'!P510</f>
        <v>0</v>
      </c>
      <c r="P501" s="16">
        <f t="shared" si="44"/>
        <v>1.7740445126630799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262.38040904295281</v>
      </c>
    </row>
    <row r="502" spans="1:28" x14ac:dyDescent="0.25">
      <c r="A502" s="8">
        <f>IFERROR(VLOOKUP(B502,'[1]DADOS (OCULTAR)'!$Q$3:$S$136,3,0),"")</f>
        <v>10739225002323</v>
      </c>
      <c r="B502" s="9" t="str">
        <f>'[1]TCE - ANEXO III - Preencher'!C511</f>
        <v>HOSPITAL DOM MALAN - CG Nº 027/2022</v>
      </c>
      <c r="C502" s="10"/>
      <c r="D502" s="11" t="str">
        <f>'[1]TCE - ANEXO III - Preencher'!E511</f>
        <v>GIZELE DO NASCIMENTO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>
        <f>IF('[1]TCE - ANEXO III - Preencher'!H511="","",'[1]TCE - ANEXO III - Preencher'!H511)</f>
        <v>46143</v>
      </c>
      <c r="H502" s="14">
        <f>'[1]TCE - ANEXO III - Preencher'!I511</f>
        <v>0</v>
      </c>
      <c r="I502" s="14">
        <f>'[1]TCE - ANEXO III - Preencher'!J511</f>
        <v>262.18</v>
      </c>
      <c r="J502" s="14">
        <f>'[1]TCE - ANEXO III - Preencher'!K511</f>
        <v>0</v>
      </c>
      <c r="K502" s="15">
        <f>'[1]TCE - ANEXO III - Preencher'!L511</f>
        <v>71.443564530289706</v>
      </c>
      <c r="L502" s="15">
        <f>'[1]TCE - ANEXO III - Preencher'!M511</f>
        <v>1.64</v>
      </c>
      <c r="M502" s="15">
        <f t="shared" si="43"/>
        <v>69.803564530289705</v>
      </c>
      <c r="N502" s="15">
        <f>'[1]TCE - ANEXO III - Preencher'!O511</f>
        <v>1.7740445126630799</v>
      </c>
      <c r="O502" s="15">
        <f>'[1]TCE - ANEXO III - Preencher'!P511</f>
        <v>0</v>
      </c>
      <c r="P502" s="16">
        <f t="shared" si="44"/>
        <v>1.7740445126630799</v>
      </c>
      <c r="Q502" s="15">
        <f>'[1]TCE - ANEXO III - Preencher'!R511</f>
        <v>187.71394230769201</v>
      </c>
      <c r="R502" s="15">
        <f>'[1]TCE - ANEXO III - Preencher'!S511</f>
        <v>98.38</v>
      </c>
      <c r="S502" s="16">
        <f t="shared" si="45"/>
        <v>89.333942307692013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1199.01</v>
      </c>
      <c r="Y502" s="15">
        <f>'[1]TCE - ANEXO III - Preencher'!Z511</f>
        <v>0</v>
      </c>
      <c r="Z502" s="16">
        <f t="shared" si="47"/>
        <v>1199.01</v>
      </c>
      <c r="AA502" s="17" t="str">
        <f>IF('[1]TCE - ANEXO III - Preencher'!AB511="","",'[1]TCE - ANEXO III - Preencher'!AB511)</f>
        <v>PISO ENFERMAGEM</v>
      </c>
      <c r="AB502" s="15">
        <f t="shared" si="42"/>
        <v>1622.1015513506447</v>
      </c>
    </row>
    <row r="503" spans="1:28" x14ac:dyDescent="0.25">
      <c r="A503" s="8">
        <f>IFERROR(VLOOKUP(B503,'[1]DADOS (OCULTAR)'!$Q$3:$S$136,3,0),"")</f>
        <v>10739225002323</v>
      </c>
      <c r="B503" s="9" t="str">
        <f>'[1]TCE - ANEXO III - Preencher'!C512</f>
        <v>HOSPITAL DOM MALAN - CG Nº 027/2022</v>
      </c>
      <c r="C503" s="10"/>
      <c r="D503" s="11" t="str">
        <f>'[1]TCE - ANEXO III - Preencher'!E512</f>
        <v>GIZELIA CARVALHO RODRIGUES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>
        <f>IF('[1]TCE - ANEXO III - Preencher'!H512="","",'[1]TCE - ANEXO III - Preencher'!H512)</f>
        <v>46143</v>
      </c>
      <c r="H503" s="14">
        <f>'[1]TCE - ANEXO III - Preencher'!I512</f>
        <v>0</v>
      </c>
      <c r="I503" s="14">
        <f>'[1]TCE - ANEXO III - Preencher'!J512</f>
        <v>318.14319999999998</v>
      </c>
      <c r="J503" s="14">
        <f>'[1]TCE - ANEXO III - Preencher'!K512</f>
        <v>0</v>
      </c>
      <c r="K503" s="15">
        <f>'[1]TCE - ANEXO III - Preencher'!L512</f>
        <v>71.443564530289706</v>
      </c>
      <c r="L503" s="15">
        <f>'[1]TCE - ANEXO III - Preencher'!M512</f>
        <v>1.64</v>
      </c>
      <c r="M503" s="15">
        <f t="shared" si="43"/>
        <v>69.803564530289705</v>
      </c>
      <c r="N503" s="15">
        <f>'[1]TCE - ANEXO III - Preencher'!O512</f>
        <v>1.7740445126630799</v>
      </c>
      <c r="O503" s="15">
        <f>'[1]TCE - ANEXO III - Preencher'!P512</f>
        <v>0</v>
      </c>
      <c r="P503" s="16">
        <f t="shared" si="44"/>
        <v>1.7740445126630799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1563.94</v>
      </c>
      <c r="Y503" s="15">
        <f>'[1]TCE - ANEXO III - Preencher'!Z512</f>
        <v>0</v>
      </c>
      <c r="Z503" s="16">
        <f t="shared" si="47"/>
        <v>1563.94</v>
      </c>
      <c r="AA503" s="17" t="str">
        <f>IF('[1]TCE - ANEXO III - Preencher'!AB512="","",'[1]TCE - ANEXO III - Preencher'!AB512)</f>
        <v>PISO ENFERMAGEM</v>
      </c>
      <c r="AB503" s="15">
        <f t="shared" si="42"/>
        <v>1953.6608090429527</v>
      </c>
    </row>
    <row r="504" spans="1:28" x14ac:dyDescent="0.25">
      <c r="A504" s="8">
        <f>IFERROR(VLOOKUP(B504,'[1]DADOS (OCULTAR)'!$Q$3:$S$136,3,0),"")</f>
        <v>10739225002323</v>
      </c>
      <c r="B504" s="9" t="str">
        <f>'[1]TCE - ANEXO III - Preencher'!C513</f>
        <v>HOSPITAL DOM MALAN - CG Nº 027/2022</v>
      </c>
      <c r="C504" s="10"/>
      <c r="D504" s="11" t="str">
        <f>'[1]TCE - ANEXO III - Preencher'!E513</f>
        <v>GLAUCYMARA SANTOS DE LIMA SIQUEIRA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5211-30</v>
      </c>
      <c r="G504" s="13">
        <f>IF('[1]TCE - ANEXO III - Preencher'!H513="","",'[1]TCE - ANEXO III - Preencher'!H513)</f>
        <v>46143</v>
      </c>
      <c r="H504" s="14">
        <f>'[1]TCE - ANEXO III - Preencher'!I513</f>
        <v>0</v>
      </c>
      <c r="I504" s="14">
        <f>'[1]TCE - ANEXO III - Preencher'!J513</f>
        <v>155.61600000000001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1.7740445126630799</v>
      </c>
      <c r="O504" s="15">
        <f>'[1]TCE - ANEXO III - Preencher'!P513</f>
        <v>0</v>
      </c>
      <c r="P504" s="16">
        <f t="shared" si="44"/>
        <v>1.7740445126630799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162.1</v>
      </c>
      <c r="U504" s="15">
        <f>'[1]TCE - ANEXO III - Preencher'!V513</f>
        <v>0</v>
      </c>
      <c r="V504" s="16">
        <f t="shared" si="46"/>
        <v>162.1</v>
      </c>
      <c r="W504" s="17" t="str">
        <f>IF('[1]TCE - ANEXO III - Preencher'!X513="","",'[1]TCE - ANEXO III - Preencher'!X513)</f>
        <v>AUXILIO CRECHE</v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319.49004451266308</v>
      </c>
    </row>
    <row r="505" spans="1:28" x14ac:dyDescent="0.25">
      <c r="A505" s="8">
        <f>IFERROR(VLOOKUP(B505,'[1]DADOS (OCULTAR)'!$Q$3:$S$136,3,0),"")</f>
        <v>10739225002323</v>
      </c>
      <c r="B505" s="9" t="str">
        <f>'[1]TCE - ANEXO III - Preencher'!C514</f>
        <v>HOSPITAL DOM MALAN - CG Nº 027/2022</v>
      </c>
      <c r="C505" s="10"/>
      <c r="D505" s="11" t="str">
        <f>'[1]TCE - ANEXO III - Preencher'!E514</f>
        <v>GLEICIANE DE SOUZA PINHEIRO BARBOSA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>
        <f>IF('[1]TCE - ANEXO III - Preencher'!H514="","",'[1]TCE - ANEXO III - Preencher'!H514)</f>
        <v>46143</v>
      </c>
      <c r="H505" s="14">
        <f>'[1]TCE - ANEXO III - Preencher'!I514</f>
        <v>0</v>
      </c>
      <c r="I505" s="14">
        <f>'[1]TCE - ANEXO III - Preencher'!J514</f>
        <v>282.21840000000003</v>
      </c>
      <c r="J505" s="14">
        <f>'[1]TCE - ANEXO III - Preencher'!K514</f>
        <v>0</v>
      </c>
      <c r="K505" s="15">
        <f>'[1]TCE - ANEXO III - Preencher'!L514</f>
        <v>71.443564530289706</v>
      </c>
      <c r="L505" s="15">
        <f>'[1]TCE - ANEXO III - Preencher'!M514</f>
        <v>1.64</v>
      </c>
      <c r="M505" s="15">
        <f t="shared" si="43"/>
        <v>69.803564530289705</v>
      </c>
      <c r="N505" s="15">
        <f>'[1]TCE - ANEXO III - Preencher'!O514</f>
        <v>1.7740445126630799</v>
      </c>
      <c r="O505" s="15">
        <f>'[1]TCE - ANEXO III - Preencher'!P514</f>
        <v>0</v>
      </c>
      <c r="P505" s="16">
        <f t="shared" si="44"/>
        <v>1.7740445126630799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81.02</v>
      </c>
      <c r="U505" s="15">
        <f>'[1]TCE - ANEXO III - Preencher'!V514</f>
        <v>0</v>
      </c>
      <c r="V505" s="16">
        <f t="shared" si="46"/>
        <v>81.02</v>
      </c>
      <c r="W505" s="17" t="str">
        <f>IF('[1]TCE - ANEXO III - Preencher'!X514="","",'[1]TCE - ANEXO III - Preencher'!X514)</f>
        <v>AUXILIO CRECHE</v>
      </c>
      <c r="X505" s="15">
        <f>'[1]TCE - ANEXO III - Preencher'!Y514</f>
        <v>1563.94</v>
      </c>
      <c r="Y505" s="15">
        <f>'[1]TCE - ANEXO III - Preencher'!Z514</f>
        <v>0</v>
      </c>
      <c r="Z505" s="16">
        <f t="shared" si="47"/>
        <v>1563.94</v>
      </c>
      <c r="AA505" s="17" t="str">
        <f>IF('[1]TCE - ANEXO III - Preencher'!AB514="","",'[1]TCE - ANEXO III - Preencher'!AB514)</f>
        <v>PISO ENFERMAGEM</v>
      </c>
      <c r="AB505" s="15">
        <f t="shared" si="42"/>
        <v>1998.7560090429529</v>
      </c>
    </row>
    <row r="506" spans="1:28" x14ac:dyDescent="0.25">
      <c r="A506" s="8">
        <f>IFERROR(VLOOKUP(B506,'[1]DADOS (OCULTAR)'!$Q$3:$S$136,3,0),"")</f>
        <v>10739225002323</v>
      </c>
      <c r="B506" s="9" t="str">
        <f>'[1]TCE - ANEXO III - Preencher'!C515</f>
        <v>HOSPITAL DOM MALAN - CG Nº 027/2022</v>
      </c>
      <c r="C506" s="10"/>
      <c r="D506" s="11" t="str">
        <f>'[1]TCE - ANEXO III - Preencher'!E515</f>
        <v>GLLAUBEN JACOB DOS SANTOS FERREIRA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5211-30</v>
      </c>
      <c r="G506" s="13">
        <f>IF('[1]TCE - ANEXO III - Preencher'!H515="","",'[1]TCE - ANEXO III - Preencher'!H515)</f>
        <v>46143</v>
      </c>
      <c r="H506" s="14">
        <f>'[1]TCE - ANEXO III - Preencher'!I515</f>
        <v>0</v>
      </c>
      <c r="I506" s="14">
        <f>'[1]TCE - ANEXO III - Preencher'!J515</f>
        <v>176.66640000000001</v>
      </c>
      <c r="J506" s="14">
        <f>'[1]TCE - ANEXO III - Preencher'!K515</f>
        <v>0</v>
      </c>
      <c r="K506" s="15">
        <f>'[1]TCE - ANEXO III - Preencher'!L515</f>
        <v>71.443564530289706</v>
      </c>
      <c r="L506" s="15">
        <f>'[1]TCE - ANEXO III - Preencher'!M515</f>
        <v>1.62</v>
      </c>
      <c r="M506" s="15">
        <f t="shared" si="43"/>
        <v>69.823564530289701</v>
      </c>
      <c r="N506" s="15">
        <f>'[1]TCE - ANEXO III - Preencher'!O515</f>
        <v>1.7740445126630799</v>
      </c>
      <c r="O506" s="15">
        <f>'[1]TCE - ANEXO III - Preencher'!P515</f>
        <v>0</v>
      </c>
      <c r="P506" s="16">
        <f t="shared" si="44"/>
        <v>1.7740445126630799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248.26400904295278</v>
      </c>
    </row>
    <row r="507" spans="1:28" x14ac:dyDescent="0.25">
      <c r="A507" s="8">
        <f>IFERROR(VLOOKUP(B507,'[1]DADOS (OCULTAR)'!$Q$3:$S$136,3,0),"")</f>
        <v>10739225002323</v>
      </c>
      <c r="B507" s="9" t="str">
        <f>'[1]TCE - ANEXO III - Preencher'!C516</f>
        <v>HOSPITAL DOM MALAN - CG Nº 027/2022</v>
      </c>
      <c r="C507" s="10"/>
      <c r="D507" s="11" t="str">
        <f>'[1]TCE - ANEXO III - Preencher'!E516</f>
        <v>GRACILIANO RODRIGUES MENDES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5134-30</v>
      </c>
      <c r="G507" s="13">
        <f>IF('[1]TCE - ANEXO III - Preencher'!H516="","",'[1]TCE - ANEXO III - Preencher'!H516)</f>
        <v>46143</v>
      </c>
      <c r="H507" s="14">
        <f>'[1]TCE - ANEXO III - Preencher'!I516</f>
        <v>0</v>
      </c>
      <c r="I507" s="14">
        <f>'[1]TCE - ANEXO III - Preencher'!J516</f>
        <v>155.61600000000001</v>
      </c>
      <c r="J507" s="14">
        <f>'[1]TCE - ANEXO III - Preencher'!K516</f>
        <v>0</v>
      </c>
      <c r="K507" s="15">
        <f>'[1]TCE - ANEXO III - Preencher'!L516</f>
        <v>71.443564530289706</v>
      </c>
      <c r="L507" s="15">
        <f>'[1]TCE - ANEXO III - Preencher'!M516</f>
        <v>1.62</v>
      </c>
      <c r="M507" s="15">
        <f t="shared" si="43"/>
        <v>69.823564530289701</v>
      </c>
      <c r="N507" s="15">
        <f>'[1]TCE - ANEXO III - Preencher'!O516</f>
        <v>1.7740445126630799</v>
      </c>
      <c r="O507" s="15">
        <f>'[1]TCE - ANEXO III - Preencher'!P516</f>
        <v>0</v>
      </c>
      <c r="P507" s="16">
        <f t="shared" si="44"/>
        <v>1.7740445126630799</v>
      </c>
      <c r="Q507" s="15">
        <f>'[1]TCE - ANEXO III - Preencher'!R516</f>
        <v>187.71394230769201</v>
      </c>
      <c r="R507" s="15">
        <f>'[1]TCE - ANEXO III - Preencher'!S516</f>
        <v>97.26</v>
      </c>
      <c r="S507" s="16">
        <f t="shared" si="45"/>
        <v>90.453942307692003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317.66755135064477</v>
      </c>
    </row>
    <row r="508" spans="1:28" x14ac:dyDescent="0.25">
      <c r="A508" s="8">
        <f>IFERROR(VLOOKUP(B508,'[1]DADOS (OCULTAR)'!$Q$3:$S$136,3,0),"")</f>
        <v>10739225002323</v>
      </c>
      <c r="B508" s="9" t="str">
        <f>'[1]TCE - ANEXO III - Preencher'!C517</f>
        <v>HOSPITAL DOM MALAN - CG Nº 027/2022</v>
      </c>
      <c r="C508" s="10"/>
      <c r="D508" s="11" t="str">
        <f>'[1]TCE - ANEXO III - Preencher'!E517</f>
        <v>GRACINEIDE DAS HUMILDES COELHO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2235-05</v>
      </c>
      <c r="G508" s="13">
        <f>IF('[1]TCE - ANEXO III - Preencher'!H517="","",'[1]TCE - ANEXO III - Preencher'!H517)</f>
        <v>46143</v>
      </c>
      <c r="H508" s="14">
        <f>'[1]TCE - ANEXO III - Preencher'!I517</f>
        <v>0</v>
      </c>
      <c r="I508" s="14">
        <f>'[1]TCE - ANEXO III - Preencher'!J517</f>
        <v>477.7432</v>
      </c>
      <c r="J508" s="14">
        <f>'[1]TCE - ANEXO III - Preencher'!K517</f>
        <v>0</v>
      </c>
      <c r="K508" s="15">
        <f>'[1]TCE - ANEXO III - Preencher'!L517</f>
        <v>71.443564530289706</v>
      </c>
      <c r="L508" s="15">
        <f>'[1]TCE - ANEXO III - Preencher'!M517</f>
        <v>0.21</v>
      </c>
      <c r="M508" s="15">
        <f t="shared" si="43"/>
        <v>71.233564530289712</v>
      </c>
      <c r="N508" s="15">
        <f>'[1]TCE - ANEXO III - Preencher'!O517</f>
        <v>1.7740445126630799</v>
      </c>
      <c r="O508" s="15">
        <f>'[1]TCE - ANEXO III - Preencher'!P517</f>
        <v>0</v>
      </c>
      <c r="P508" s="16">
        <f t="shared" si="44"/>
        <v>1.7740445126630799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138.38999999999999</v>
      </c>
      <c r="U508" s="15">
        <f>'[1]TCE - ANEXO III - Preencher'!V517</f>
        <v>0</v>
      </c>
      <c r="V508" s="16">
        <f t="shared" si="46"/>
        <v>138.38999999999999</v>
      </c>
      <c r="W508" s="17" t="str">
        <f>IF('[1]TCE - ANEXO III - Preencher'!X517="","",'[1]TCE - ANEXO III - Preencher'!X517)</f>
        <v>AUXILIO CRECHE</v>
      </c>
      <c r="X508" s="15">
        <f>'[1]TCE - ANEXO III - Preencher'!Y517</f>
        <v>2038.58</v>
      </c>
      <c r="Y508" s="15">
        <f>'[1]TCE - ANEXO III - Preencher'!Z517</f>
        <v>0</v>
      </c>
      <c r="Z508" s="16">
        <f t="shared" si="47"/>
        <v>2038.58</v>
      </c>
      <c r="AA508" s="17" t="str">
        <f>IF('[1]TCE - ANEXO III - Preencher'!AB517="","",'[1]TCE - ANEXO III - Preencher'!AB517)</f>
        <v>PISO ENFERMAGEM</v>
      </c>
      <c r="AB508" s="15">
        <f t="shared" si="42"/>
        <v>2727.7208090429526</v>
      </c>
    </row>
    <row r="509" spans="1:28" x14ac:dyDescent="0.25">
      <c r="A509" s="8">
        <f>IFERROR(VLOOKUP(B509,'[1]DADOS (OCULTAR)'!$Q$3:$S$136,3,0),"")</f>
        <v>10739225002323</v>
      </c>
      <c r="B509" s="9" t="str">
        <f>'[1]TCE - ANEXO III - Preencher'!C518</f>
        <v>HOSPITAL DOM MALAN - CG Nº 027/2022</v>
      </c>
      <c r="C509" s="10"/>
      <c r="D509" s="11" t="str">
        <f>'[1]TCE - ANEXO III - Preencher'!E518</f>
        <v>GRACY RAFAIANNY TEIXEIRA DE SOUZA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>
        <f>IF('[1]TCE - ANEXO III - Preencher'!H518="","",'[1]TCE - ANEXO III - Preencher'!H518)</f>
        <v>46143</v>
      </c>
      <c r="H509" s="14">
        <f>'[1]TCE - ANEXO III - Preencher'!I518</f>
        <v>0</v>
      </c>
      <c r="I509" s="14">
        <f>'[1]TCE - ANEXO III - Preencher'!J518</f>
        <v>282.21840000000003</v>
      </c>
      <c r="J509" s="14">
        <f>'[1]TCE - ANEXO III - Preencher'!K518</f>
        <v>0</v>
      </c>
      <c r="K509" s="15">
        <f>'[1]TCE - ANEXO III - Preencher'!L518</f>
        <v>71.443564530289706</v>
      </c>
      <c r="L509" s="15">
        <f>'[1]TCE - ANEXO III - Preencher'!M518</f>
        <v>1.64</v>
      </c>
      <c r="M509" s="15">
        <f t="shared" si="43"/>
        <v>69.803564530289705</v>
      </c>
      <c r="N509" s="15">
        <f>'[1]TCE - ANEXO III - Preencher'!O518</f>
        <v>1.7740445126630799</v>
      </c>
      <c r="O509" s="15">
        <f>'[1]TCE - ANEXO III - Preencher'!P518</f>
        <v>0</v>
      </c>
      <c r="P509" s="16">
        <f t="shared" si="44"/>
        <v>1.7740445126630799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1563.94</v>
      </c>
      <c r="Y509" s="15">
        <f>'[1]TCE - ANEXO III - Preencher'!Z518</f>
        <v>0</v>
      </c>
      <c r="Z509" s="16">
        <f t="shared" si="47"/>
        <v>1563.94</v>
      </c>
      <c r="AA509" s="17" t="str">
        <f>IF('[1]TCE - ANEXO III - Preencher'!AB518="","",'[1]TCE - ANEXO III - Preencher'!AB518)</f>
        <v>PISO ENFERMAGEM</v>
      </c>
      <c r="AB509" s="15">
        <f t="shared" si="42"/>
        <v>1917.7360090429529</v>
      </c>
    </row>
    <row r="510" spans="1:28" x14ac:dyDescent="0.25">
      <c r="A510" s="8">
        <f>IFERROR(VLOOKUP(B510,'[1]DADOS (OCULTAR)'!$Q$3:$S$136,3,0),"")</f>
        <v>10739225002323</v>
      </c>
      <c r="B510" s="9" t="str">
        <f>'[1]TCE - ANEXO III - Preencher'!C519</f>
        <v>HOSPITAL DOM MALAN - CG Nº 027/2022</v>
      </c>
      <c r="C510" s="10"/>
      <c r="D510" s="11" t="str">
        <f>'[1]TCE - ANEXO III - Preencher'!E519</f>
        <v>GRAZIELE AQUILA DE SOUZA BRANDAO</v>
      </c>
      <c r="E510" s="9" t="str">
        <f>IF('[1]TCE - ANEXO III - Preencher'!F519="4 - Assistência Odontológica","2 - Outros Profissionais da Saúde",'[1]TCE - ANEXO III - Preencher'!F519)</f>
        <v>1 - Médico</v>
      </c>
      <c r="F510" s="12" t="str">
        <f>'[1]TCE - ANEXO III - Preencher'!G519</f>
        <v>2251-35</v>
      </c>
      <c r="G510" s="13">
        <f>IF('[1]TCE - ANEXO III - Preencher'!H519="","",'[1]TCE - ANEXO III - Preencher'!H519)</f>
        <v>46143</v>
      </c>
      <c r="H510" s="14">
        <f>'[1]TCE - ANEXO III - Preencher'!I519</f>
        <v>0</v>
      </c>
      <c r="I510" s="14">
        <f>'[1]TCE - ANEXO III - Preencher'!J519</f>
        <v>702.46399999999994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1.7740445126630799</v>
      </c>
      <c r="O510" s="15">
        <f>'[1]TCE - ANEXO III - Preencher'!P519</f>
        <v>0</v>
      </c>
      <c r="P510" s="16">
        <f t="shared" si="44"/>
        <v>1.7740445126630799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704.23804451266301</v>
      </c>
    </row>
    <row r="511" spans="1:28" x14ac:dyDescent="0.25">
      <c r="A511" s="8">
        <f>IFERROR(VLOOKUP(B511,'[1]DADOS (OCULTAR)'!$Q$3:$S$136,3,0),"")</f>
        <v>10739225002323</v>
      </c>
      <c r="B511" s="9" t="str">
        <f>'[1]TCE - ANEXO III - Preencher'!C520</f>
        <v>HOSPITAL DOM MALAN - CG Nº 027/2022</v>
      </c>
      <c r="C511" s="10"/>
      <c r="D511" s="11" t="str">
        <f>'[1]TCE - ANEXO III - Preencher'!E520</f>
        <v>GREGORIA MARIA FERREIRA LANDIM DO NASCIMENTO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>
        <f>IF('[1]TCE - ANEXO III - Preencher'!H520="","",'[1]TCE - ANEXO III - Preencher'!H520)</f>
        <v>46143</v>
      </c>
      <c r="H511" s="14">
        <f>'[1]TCE - ANEXO III - Preencher'!I520</f>
        <v>0</v>
      </c>
      <c r="I511" s="14">
        <f>'[1]TCE - ANEXO III - Preencher'!J520</f>
        <v>312.15120000000002</v>
      </c>
      <c r="J511" s="14">
        <f>'[1]TCE - ANEXO III - Preencher'!K520</f>
        <v>0</v>
      </c>
      <c r="K511" s="15">
        <f>'[1]TCE - ANEXO III - Preencher'!L520</f>
        <v>71.443564530289706</v>
      </c>
      <c r="L511" s="15">
        <f>'[1]TCE - ANEXO III - Preencher'!M520</f>
        <v>1.64</v>
      </c>
      <c r="M511" s="15">
        <f t="shared" si="43"/>
        <v>69.803564530289705</v>
      </c>
      <c r="N511" s="15">
        <f>'[1]TCE - ANEXO III - Preencher'!O520</f>
        <v>1.7740445126630799</v>
      </c>
      <c r="O511" s="15">
        <f>'[1]TCE - ANEXO III - Preencher'!P520</f>
        <v>0</v>
      </c>
      <c r="P511" s="16">
        <f t="shared" si="44"/>
        <v>1.7740445126630799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1563.94</v>
      </c>
      <c r="Y511" s="15">
        <f>'[1]TCE - ANEXO III - Preencher'!Z520</f>
        <v>0</v>
      </c>
      <c r="Z511" s="16">
        <f t="shared" si="47"/>
        <v>1563.94</v>
      </c>
      <c r="AA511" s="17" t="str">
        <f>IF('[1]TCE - ANEXO III - Preencher'!AB520="","",'[1]TCE - ANEXO III - Preencher'!AB520)</f>
        <v>PISO ENFERMAGEM</v>
      </c>
      <c r="AB511" s="15">
        <f t="shared" si="42"/>
        <v>1947.6688090429529</v>
      </c>
    </row>
    <row r="512" spans="1:28" x14ac:dyDescent="0.25">
      <c r="A512" s="8">
        <f>IFERROR(VLOOKUP(B512,'[1]DADOS (OCULTAR)'!$Q$3:$S$136,3,0),"")</f>
        <v>10739225002323</v>
      </c>
      <c r="B512" s="9" t="str">
        <f>'[1]TCE - ANEXO III - Preencher'!C521</f>
        <v>HOSPITAL DOM MALAN - CG Nº 027/2022</v>
      </c>
      <c r="C512" s="10"/>
      <c r="D512" s="11" t="str">
        <f>'[1]TCE - ANEXO III - Preencher'!E521</f>
        <v>GUILHERME BEZERRA RIBEIRO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2235-05</v>
      </c>
      <c r="G512" s="13">
        <f>IF('[1]TCE - ANEXO III - Preencher'!H521="","",'[1]TCE - ANEXO III - Preencher'!H521)</f>
        <v>46143</v>
      </c>
      <c r="H512" s="14">
        <f>'[1]TCE - ANEXO III - Preencher'!I521</f>
        <v>0</v>
      </c>
      <c r="I512" s="14">
        <f>'[1]TCE - ANEXO III - Preencher'!J521</f>
        <v>523.76639999999998</v>
      </c>
      <c r="J512" s="14">
        <f>'[1]TCE - ANEXO III - Preencher'!K521</f>
        <v>0</v>
      </c>
      <c r="K512" s="15">
        <f>'[1]TCE - ANEXO III - Preencher'!L521</f>
        <v>71.443564530289706</v>
      </c>
      <c r="L512" s="15">
        <f>'[1]TCE - ANEXO III - Preencher'!M521</f>
        <v>1.98</v>
      </c>
      <c r="M512" s="15">
        <f t="shared" si="43"/>
        <v>69.463564530289702</v>
      </c>
      <c r="N512" s="15">
        <f>'[1]TCE - ANEXO III - Preencher'!O521</f>
        <v>1.7740445126630799</v>
      </c>
      <c r="O512" s="15">
        <f>'[1]TCE - ANEXO III - Preencher'!P521</f>
        <v>0</v>
      </c>
      <c r="P512" s="16">
        <f t="shared" si="44"/>
        <v>1.7740445126630799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2038.58</v>
      </c>
      <c r="Y512" s="15">
        <f>'[1]TCE - ANEXO III - Preencher'!Z521</f>
        <v>0</v>
      </c>
      <c r="Z512" s="16">
        <f t="shared" si="47"/>
        <v>2038.58</v>
      </c>
      <c r="AA512" s="17" t="str">
        <f>IF('[1]TCE - ANEXO III - Preencher'!AB521="","",'[1]TCE - ANEXO III - Preencher'!AB521)</f>
        <v>PISO ENFERMAGEM</v>
      </c>
      <c r="AB512" s="15">
        <f t="shared" si="42"/>
        <v>2633.5840090429529</v>
      </c>
    </row>
    <row r="513" spans="1:28" x14ac:dyDescent="0.25">
      <c r="A513" s="8">
        <f>IFERROR(VLOOKUP(B513,'[1]DADOS (OCULTAR)'!$Q$3:$S$136,3,0),"")</f>
        <v>10739225002323</v>
      </c>
      <c r="B513" s="9" t="str">
        <f>'[1]TCE - ANEXO III - Preencher'!C522</f>
        <v>HOSPITAL DOM MALAN - CG Nº 027/2022</v>
      </c>
      <c r="C513" s="10"/>
      <c r="D513" s="11" t="str">
        <f>'[1]TCE - ANEXO III - Preencher'!E522</f>
        <v>GUILHERME JOSE E NASCIMENTO</v>
      </c>
      <c r="E513" s="9" t="str">
        <f>IF('[1]TCE - ANEXO III - Preencher'!F522="4 - Assistência Odontológica","2 - Outros Profissionais da Saúde",'[1]TCE - ANEXO III - Preencher'!F522)</f>
        <v>1 - Médico</v>
      </c>
      <c r="F513" s="12" t="str">
        <f>'[1]TCE - ANEXO III - Preencher'!G522</f>
        <v>2252-50</v>
      </c>
      <c r="G513" s="13">
        <f>IF('[1]TCE - ANEXO III - Preencher'!H522="","",'[1]TCE - ANEXO III - Preencher'!H522)</f>
        <v>46143</v>
      </c>
      <c r="H513" s="14">
        <f>'[1]TCE - ANEXO III - Preencher'!I522</f>
        <v>0</v>
      </c>
      <c r="I513" s="14">
        <f>'[1]TCE - ANEXO III - Preencher'!J522</f>
        <v>566.68640000000005</v>
      </c>
      <c r="J513" s="14">
        <f>'[1]TCE - ANEXO III - Preencher'!K522</f>
        <v>0</v>
      </c>
      <c r="K513" s="15">
        <f>'[1]TCE - ANEXO III - Preencher'!L522</f>
        <v>71.443564530289706</v>
      </c>
      <c r="L513" s="15">
        <f>'[1]TCE - ANEXO III - Preencher'!M522</f>
        <v>6.41</v>
      </c>
      <c r="M513" s="15">
        <f t="shared" si="43"/>
        <v>65.033564530289709</v>
      </c>
      <c r="N513" s="15">
        <f>'[1]TCE - ANEXO III - Preencher'!O522</f>
        <v>1.7740445126630799</v>
      </c>
      <c r="O513" s="15">
        <f>'[1]TCE - ANEXO III - Preencher'!P522</f>
        <v>0</v>
      </c>
      <c r="P513" s="16">
        <f t="shared" si="44"/>
        <v>1.7740445126630799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633.49400904295283</v>
      </c>
    </row>
    <row r="514" spans="1:28" x14ac:dyDescent="0.25">
      <c r="A514" s="8">
        <f>IFERROR(VLOOKUP(B514,'[1]DADOS (OCULTAR)'!$Q$3:$S$136,3,0),"")</f>
        <v>10739225002323</v>
      </c>
      <c r="B514" s="9" t="str">
        <f>'[1]TCE - ANEXO III - Preencher'!C523</f>
        <v>HOSPITAL DOM MALAN - CG Nº 027/2022</v>
      </c>
      <c r="C514" s="10"/>
      <c r="D514" s="11" t="str">
        <f>'[1]TCE - ANEXO III - Preencher'!E523</f>
        <v>GUILHERMY DAMASCENO FERREIRA SANTOS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5143-10</v>
      </c>
      <c r="G514" s="13">
        <f>IF('[1]TCE - ANEXO III - Preencher'!H523="","",'[1]TCE - ANEXO III - Preencher'!H523)</f>
        <v>46143</v>
      </c>
      <c r="H514" s="14">
        <f>'[1]TCE - ANEXO III - Preencher'!I523</f>
        <v>0</v>
      </c>
      <c r="I514" s="14">
        <f>'[1]TCE - ANEXO III - Preencher'!J523</f>
        <v>209.01759999999999</v>
      </c>
      <c r="J514" s="14">
        <f>'[1]TCE - ANEXO III - Preencher'!K523</f>
        <v>0</v>
      </c>
      <c r="K514" s="15">
        <f>'[1]TCE - ANEXO III - Preencher'!L523</f>
        <v>71.443564530289706</v>
      </c>
      <c r="L514" s="15">
        <f>'[1]TCE - ANEXO III - Preencher'!M523</f>
        <v>1.76</v>
      </c>
      <c r="M514" s="15">
        <f t="shared" si="43"/>
        <v>69.683564530289701</v>
      </c>
      <c r="N514" s="15">
        <f>'[1]TCE - ANEXO III - Preencher'!O523</f>
        <v>1.7740445126630799</v>
      </c>
      <c r="O514" s="15">
        <f>'[1]TCE - ANEXO III - Preencher'!P523</f>
        <v>0</v>
      </c>
      <c r="P514" s="16">
        <f t="shared" si="44"/>
        <v>1.7740445126630799</v>
      </c>
      <c r="Q514" s="15">
        <f>'[1]TCE - ANEXO III - Preencher'!R523</f>
        <v>187.71394230769201</v>
      </c>
      <c r="R514" s="15">
        <f>'[1]TCE - ANEXO III - Preencher'!S523</f>
        <v>105.82</v>
      </c>
      <c r="S514" s="16">
        <f t="shared" si="45"/>
        <v>81.893942307692015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362.36915135064476</v>
      </c>
    </row>
    <row r="515" spans="1:28" x14ac:dyDescent="0.25">
      <c r="A515" s="8">
        <f>IFERROR(VLOOKUP(B515,'[1]DADOS (OCULTAR)'!$Q$3:$S$136,3,0),"")</f>
        <v>10739225002323</v>
      </c>
      <c r="B515" s="9" t="str">
        <f>'[1]TCE - ANEXO III - Preencher'!C524</f>
        <v>HOSPITAL DOM MALAN - CG Nº 027/2022</v>
      </c>
      <c r="C515" s="10"/>
      <c r="D515" s="11" t="str">
        <f>'[1]TCE - ANEXO III - Preencher'!E524</f>
        <v>GUSTAVO BELFORTE GONCALVES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7156-15</v>
      </c>
      <c r="G515" s="13">
        <f>IF('[1]TCE - ANEXO III - Preencher'!H524="","",'[1]TCE - ANEXO III - Preencher'!H524)</f>
        <v>46143</v>
      </c>
      <c r="H515" s="14">
        <f>'[1]TCE - ANEXO III - Preencher'!I524</f>
        <v>0</v>
      </c>
      <c r="I515" s="14">
        <f>'[1]TCE - ANEXO III - Preencher'!J524</f>
        <v>229.50880000000001</v>
      </c>
      <c r="J515" s="14">
        <f>'[1]TCE - ANEXO III - Preencher'!K524</f>
        <v>0</v>
      </c>
      <c r="K515" s="15">
        <f>'[1]TCE - ANEXO III - Preencher'!L524</f>
        <v>71.443564530289706</v>
      </c>
      <c r="L515" s="15">
        <f>'[1]TCE - ANEXO III - Preencher'!M524</f>
        <v>1.63</v>
      </c>
      <c r="M515" s="15">
        <f t="shared" si="43"/>
        <v>69.81356453028971</v>
      </c>
      <c r="N515" s="15">
        <f>'[1]TCE - ANEXO III - Preencher'!O524</f>
        <v>1.7740445126630799</v>
      </c>
      <c r="O515" s="15">
        <f>'[1]TCE - ANEXO III - Preencher'!P524</f>
        <v>0</v>
      </c>
      <c r="P515" s="16">
        <f t="shared" si="44"/>
        <v>1.7740445126630799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301.09640904295281</v>
      </c>
    </row>
    <row r="516" spans="1:28" x14ac:dyDescent="0.25">
      <c r="A516" s="8">
        <f>IFERROR(VLOOKUP(B516,'[1]DADOS (OCULTAR)'!$Q$3:$S$136,3,0),"")</f>
        <v>10739225002323</v>
      </c>
      <c r="B516" s="9" t="str">
        <f>'[1]TCE - ANEXO III - Preencher'!C525</f>
        <v>HOSPITAL DOM MALAN - CG Nº 027/2022</v>
      </c>
      <c r="C516" s="10"/>
      <c r="D516" s="11" t="str">
        <f>'[1]TCE - ANEXO III - Preencher'!E525</f>
        <v>HAMILTON FELIPE ANDRADE SANTOS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2236-05</v>
      </c>
      <c r="G516" s="13">
        <f>IF('[1]TCE - ANEXO III - Preencher'!H525="","",'[1]TCE - ANEXO III - Preencher'!H525)</f>
        <v>46143</v>
      </c>
      <c r="H516" s="14">
        <f>'[1]TCE - ANEXO III - Preencher'!I525</f>
        <v>0</v>
      </c>
      <c r="I516" s="14">
        <f>'[1]TCE - ANEXO III - Preencher'!J525</f>
        <v>283.44080000000002</v>
      </c>
      <c r="J516" s="14">
        <f>'[1]TCE - ANEXO III - Preencher'!K525</f>
        <v>0</v>
      </c>
      <c r="K516" s="15">
        <f>'[1]TCE - ANEXO III - Preencher'!L525</f>
        <v>71.443564530289706</v>
      </c>
      <c r="L516" s="15">
        <f>'[1]TCE - ANEXO III - Preencher'!M525</f>
        <v>2.5499999999999998</v>
      </c>
      <c r="M516" s="15">
        <f t="shared" ref="M516:M579" si="49">K516-L516</f>
        <v>68.893564530289709</v>
      </c>
      <c r="N516" s="15">
        <f>'[1]TCE - ANEXO III - Preencher'!O525</f>
        <v>1.7740445126630799</v>
      </c>
      <c r="O516" s="15">
        <f>'[1]TCE - ANEXO III - Preencher'!P525</f>
        <v>0</v>
      </c>
      <c r="P516" s="16">
        <f t="shared" ref="P516:P579" si="50">N516-O516</f>
        <v>1.7740445126630799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354.10840904295281</v>
      </c>
    </row>
    <row r="517" spans="1:28" x14ac:dyDescent="0.25">
      <c r="A517" s="8">
        <f>IFERROR(VLOOKUP(B517,'[1]DADOS (OCULTAR)'!$Q$3:$S$136,3,0),"")</f>
        <v>10739225002323</v>
      </c>
      <c r="B517" s="9" t="str">
        <f>'[1]TCE - ANEXO III - Preencher'!C526</f>
        <v>HOSPITAL DOM MALAN - CG Nº 027/2022</v>
      </c>
      <c r="C517" s="10"/>
      <c r="D517" s="11" t="str">
        <f>'[1]TCE - ANEXO III - Preencher'!E526</f>
        <v>HELEN RAMOS BRANDAO REIS</v>
      </c>
      <c r="E517" s="9" t="str">
        <f>IF('[1]TCE - ANEXO III - Preencher'!F526="4 - Assistência Odontológica","2 - Outros Profissionais da Saúde",'[1]TCE - ANEXO III - Preencher'!F526)</f>
        <v>1 - Médico</v>
      </c>
      <c r="F517" s="12" t="str">
        <f>'[1]TCE - ANEXO III - Preencher'!G526</f>
        <v>2251-24</v>
      </c>
      <c r="G517" s="13">
        <f>IF('[1]TCE - ANEXO III - Preencher'!H526="","",'[1]TCE - ANEXO III - Preencher'!H526)</f>
        <v>46143</v>
      </c>
      <c r="H517" s="14">
        <f>'[1]TCE - ANEXO III - Preencher'!I526</f>
        <v>0</v>
      </c>
      <c r="I517" s="14">
        <f>'[1]TCE - ANEXO III - Preencher'!J526</f>
        <v>1254.3904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1.7740445126630799</v>
      </c>
      <c r="O517" s="15">
        <f>'[1]TCE - ANEXO III - Preencher'!P526</f>
        <v>0</v>
      </c>
      <c r="P517" s="16">
        <f t="shared" si="50"/>
        <v>1.7740445126630799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1256.1644445126631</v>
      </c>
    </row>
    <row r="518" spans="1:28" x14ac:dyDescent="0.25">
      <c r="A518" s="8">
        <f>IFERROR(VLOOKUP(B518,'[1]DADOS (OCULTAR)'!$Q$3:$S$136,3,0),"")</f>
        <v>10739225002323</v>
      </c>
      <c r="B518" s="9" t="str">
        <f>'[1]TCE - ANEXO III - Preencher'!C527</f>
        <v>HOSPITAL DOM MALAN - CG Nº 027/2022</v>
      </c>
      <c r="C518" s="10"/>
      <c r="D518" s="11" t="str">
        <f>'[1]TCE - ANEXO III - Preencher'!E527</f>
        <v>HELENICE CHALEGA DOS SANTOS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>
        <f>IF('[1]TCE - ANEXO III - Preencher'!H527="","",'[1]TCE - ANEXO III - Preencher'!H527)</f>
        <v>46143</v>
      </c>
      <c r="H518" s="14">
        <f>'[1]TCE - ANEXO III - Preencher'!I527</f>
        <v>0</v>
      </c>
      <c r="I518" s="14">
        <f>'[1]TCE - ANEXO III - Preencher'!J527</f>
        <v>311.12720000000002</v>
      </c>
      <c r="J518" s="14">
        <f>'[1]TCE - ANEXO III - Preencher'!K527</f>
        <v>0</v>
      </c>
      <c r="K518" s="15">
        <f>'[1]TCE - ANEXO III - Preencher'!L527</f>
        <v>71.443564530289706</v>
      </c>
      <c r="L518" s="15">
        <f>'[1]TCE - ANEXO III - Preencher'!M527</f>
        <v>1.64</v>
      </c>
      <c r="M518" s="15">
        <f t="shared" si="49"/>
        <v>69.803564530289705</v>
      </c>
      <c r="N518" s="15">
        <f>'[1]TCE - ANEXO III - Preencher'!O527</f>
        <v>1.7740445126630799</v>
      </c>
      <c r="O518" s="15">
        <f>'[1]TCE - ANEXO III - Preencher'!P527</f>
        <v>0</v>
      </c>
      <c r="P518" s="16">
        <f t="shared" si="50"/>
        <v>1.7740445126630799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1563.94</v>
      </c>
      <c r="Y518" s="15">
        <f>'[1]TCE - ANEXO III - Preencher'!Z527</f>
        <v>0</v>
      </c>
      <c r="Z518" s="16">
        <f t="shared" si="53"/>
        <v>1563.94</v>
      </c>
      <c r="AA518" s="17" t="str">
        <f>IF('[1]TCE - ANEXO III - Preencher'!AB527="","",'[1]TCE - ANEXO III - Preencher'!AB527)</f>
        <v>PISO ENFERMAGEM</v>
      </c>
      <c r="AB518" s="15">
        <f t="shared" si="48"/>
        <v>1946.6448090429528</v>
      </c>
    </row>
    <row r="519" spans="1:28" x14ac:dyDescent="0.25">
      <c r="A519" s="8">
        <f>IFERROR(VLOOKUP(B519,'[1]DADOS (OCULTAR)'!$Q$3:$S$136,3,0),"")</f>
        <v>10739225002323</v>
      </c>
      <c r="B519" s="9" t="str">
        <f>'[1]TCE - ANEXO III - Preencher'!C528</f>
        <v>HOSPITAL DOM MALAN - CG Nº 027/2022</v>
      </c>
      <c r="C519" s="10"/>
      <c r="D519" s="11" t="str">
        <f>'[1]TCE - ANEXO III - Preencher'!E528</f>
        <v>HELLEN NOVAES CALDAS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2235-05</v>
      </c>
      <c r="G519" s="13">
        <f>IF('[1]TCE - ANEXO III - Preencher'!H528="","",'[1]TCE - ANEXO III - Preencher'!H528)</f>
        <v>46143</v>
      </c>
      <c r="H519" s="14">
        <f>'[1]TCE - ANEXO III - Preencher'!I528</f>
        <v>0</v>
      </c>
      <c r="I519" s="14">
        <f>'[1]TCE - ANEXO III - Preencher'!J528</f>
        <v>358.72320000000002</v>
      </c>
      <c r="J519" s="14">
        <f>'[1]TCE - ANEXO III - Preencher'!K528</f>
        <v>0</v>
      </c>
      <c r="K519" s="15">
        <f>'[1]TCE - ANEXO III - Preencher'!L528</f>
        <v>71.443564530289706</v>
      </c>
      <c r="L519" s="15">
        <f>'[1]TCE - ANEXO III - Preencher'!M528</f>
        <v>2.12</v>
      </c>
      <c r="M519" s="15">
        <f t="shared" si="49"/>
        <v>69.323564530289701</v>
      </c>
      <c r="N519" s="15">
        <f>'[1]TCE - ANEXO III - Preencher'!O528</f>
        <v>1.7740445126630799</v>
      </c>
      <c r="O519" s="15">
        <f>'[1]TCE - ANEXO III - Preencher'!P528</f>
        <v>0</v>
      </c>
      <c r="P519" s="16">
        <f t="shared" si="50"/>
        <v>1.7740445126630799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2038.58</v>
      </c>
      <c r="Y519" s="15">
        <f>'[1]TCE - ANEXO III - Preencher'!Z528</f>
        <v>0</v>
      </c>
      <c r="Z519" s="16">
        <f t="shared" si="53"/>
        <v>2038.58</v>
      </c>
      <c r="AA519" s="17" t="str">
        <f>IF('[1]TCE - ANEXO III - Preencher'!AB528="","",'[1]TCE - ANEXO III - Preencher'!AB528)</f>
        <v>PISO ENFERMAGEM</v>
      </c>
      <c r="AB519" s="15">
        <f t="shared" si="48"/>
        <v>2468.4008090429525</v>
      </c>
    </row>
    <row r="520" spans="1:28" x14ac:dyDescent="0.25">
      <c r="A520" s="8">
        <f>IFERROR(VLOOKUP(B520,'[1]DADOS (OCULTAR)'!$Q$3:$S$136,3,0),"")</f>
        <v>10739225002323</v>
      </c>
      <c r="B520" s="9" t="str">
        <f>'[1]TCE - ANEXO III - Preencher'!C529</f>
        <v>HOSPITAL DOM MALAN - CG Nº 027/2022</v>
      </c>
      <c r="C520" s="10"/>
      <c r="D520" s="11" t="str">
        <f>'[1]TCE - ANEXO III - Preencher'!E529</f>
        <v>HENRIQUE FORTUNATO LIMA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>
        <f>IF('[1]TCE - ANEXO III - Preencher'!H529="","",'[1]TCE - ANEXO III - Preencher'!H529)</f>
        <v>46143</v>
      </c>
      <c r="H520" s="14">
        <f>'[1]TCE - ANEXO III - Preencher'!I529</f>
        <v>0</v>
      </c>
      <c r="I520" s="14">
        <f>'[1]TCE - ANEXO III - Preencher'!J529</f>
        <v>302.26560000000001</v>
      </c>
      <c r="J520" s="14">
        <f>'[1]TCE - ANEXO III - Preencher'!K529</f>
        <v>0</v>
      </c>
      <c r="K520" s="15">
        <f>'[1]TCE - ANEXO III - Preencher'!L529</f>
        <v>71.443564530289706</v>
      </c>
      <c r="L520" s="15">
        <f>'[1]TCE - ANEXO III - Preencher'!M529</f>
        <v>1.64</v>
      </c>
      <c r="M520" s="15">
        <f t="shared" si="49"/>
        <v>69.803564530289705</v>
      </c>
      <c r="N520" s="15">
        <f>'[1]TCE - ANEXO III - Preencher'!O529</f>
        <v>1.7740445126630799</v>
      </c>
      <c r="O520" s="15">
        <f>'[1]TCE - ANEXO III - Preencher'!P529</f>
        <v>0</v>
      </c>
      <c r="P520" s="16">
        <f t="shared" si="50"/>
        <v>1.7740445126630799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1563.94</v>
      </c>
      <c r="Y520" s="15">
        <f>'[1]TCE - ANEXO III - Preencher'!Z529</f>
        <v>0</v>
      </c>
      <c r="Z520" s="16">
        <f t="shared" si="53"/>
        <v>1563.94</v>
      </c>
      <c r="AA520" s="17" t="str">
        <f>IF('[1]TCE - ANEXO III - Preencher'!AB529="","",'[1]TCE - ANEXO III - Preencher'!AB529)</f>
        <v>PISO ENFERMAGEM</v>
      </c>
      <c r="AB520" s="15">
        <f t="shared" si="48"/>
        <v>1937.7832090429529</v>
      </c>
    </row>
    <row r="521" spans="1:28" x14ac:dyDescent="0.25">
      <c r="A521" s="8">
        <f>IFERROR(VLOOKUP(B521,'[1]DADOS (OCULTAR)'!$Q$3:$S$136,3,0),"")</f>
        <v>10739225002323</v>
      </c>
      <c r="B521" s="9" t="str">
        <f>'[1]TCE - ANEXO III - Preencher'!C530</f>
        <v>HOSPITAL DOM MALAN - CG Nº 027/2022</v>
      </c>
      <c r="C521" s="10"/>
      <c r="D521" s="11" t="str">
        <f>'[1]TCE - ANEXO III - Preencher'!E530</f>
        <v>HIANDRA MILENA BARBOSA DE MENEZES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2236-05</v>
      </c>
      <c r="G521" s="13">
        <f>IF('[1]TCE - ANEXO III - Preencher'!H530="","",'[1]TCE - ANEXO III - Preencher'!H530)</f>
        <v>46143</v>
      </c>
      <c r="H521" s="14">
        <f>'[1]TCE - ANEXO III - Preencher'!I530</f>
        <v>0</v>
      </c>
      <c r="I521" s="14">
        <f>'[1]TCE - ANEXO III - Preencher'!J530</f>
        <v>237.4744</v>
      </c>
      <c r="J521" s="14">
        <f>'[1]TCE - ANEXO III - Preencher'!K530</f>
        <v>0</v>
      </c>
      <c r="K521" s="15">
        <f>'[1]TCE - ANEXO III - Preencher'!L530</f>
        <v>71.443564530289706</v>
      </c>
      <c r="L521" s="15">
        <f>'[1]TCE - ANEXO III - Preencher'!M530</f>
        <v>2.15</v>
      </c>
      <c r="M521" s="15">
        <f t="shared" si="49"/>
        <v>69.2935645302897</v>
      </c>
      <c r="N521" s="15">
        <f>'[1]TCE - ANEXO III - Preencher'!O530</f>
        <v>1.7740445126630799</v>
      </c>
      <c r="O521" s="15">
        <f>'[1]TCE - ANEXO III - Preencher'!P530</f>
        <v>0</v>
      </c>
      <c r="P521" s="16">
        <f t="shared" si="50"/>
        <v>1.7740445126630799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308.54200904295277</v>
      </c>
    </row>
    <row r="522" spans="1:28" x14ac:dyDescent="0.25">
      <c r="A522" s="8">
        <f>IFERROR(VLOOKUP(B522,'[1]DADOS (OCULTAR)'!$Q$3:$S$136,3,0),"")</f>
        <v>10739225002323</v>
      </c>
      <c r="B522" s="9" t="str">
        <f>'[1]TCE - ANEXO III - Preencher'!C531</f>
        <v>HOSPITAL DOM MALAN - CG Nº 027/2022</v>
      </c>
      <c r="C522" s="10"/>
      <c r="D522" s="11" t="str">
        <f>'[1]TCE - ANEXO III - Preencher'!E531</f>
        <v>HOLIVER NICOLAS MOURA CASE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3172-10</v>
      </c>
      <c r="G522" s="13">
        <f>IF('[1]TCE - ANEXO III - Preencher'!H531="","",'[1]TCE - ANEXO III - Preencher'!H531)</f>
        <v>46143</v>
      </c>
      <c r="H522" s="14">
        <f>'[1]TCE - ANEXO III - Preencher'!I531</f>
        <v>0</v>
      </c>
      <c r="I522" s="14">
        <f>'[1]TCE - ANEXO III - Preencher'!J531</f>
        <v>236.32400000000001</v>
      </c>
      <c r="J522" s="14">
        <f>'[1]TCE - ANEXO III - Preencher'!K531</f>
        <v>0</v>
      </c>
      <c r="K522" s="15">
        <f>'[1]TCE - ANEXO III - Preencher'!L531</f>
        <v>71.443564530289706</v>
      </c>
      <c r="L522" s="15">
        <f>'[1]TCE - ANEXO III - Preencher'!M531</f>
        <v>2.2799999999999998</v>
      </c>
      <c r="M522" s="15">
        <f t="shared" si="49"/>
        <v>69.163564530289705</v>
      </c>
      <c r="N522" s="15">
        <f>'[1]TCE - ANEXO III - Preencher'!O531</f>
        <v>1.7740445126630799</v>
      </c>
      <c r="O522" s="15">
        <f>'[1]TCE - ANEXO III - Preencher'!P531</f>
        <v>0</v>
      </c>
      <c r="P522" s="16">
        <f t="shared" si="50"/>
        <v>1.7740445126630799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307.26160904295278</v>
      </c>
    </row>
    <row r="523" spans="1:28" x14ac:dyDescent="0.25">
      <c r="A523" s="8">
        <f>IFERROR(VLOOKUP(B523,'[1]DADOS (OCULTAR)'!$Q$3:$S$136,3,0),"")</f>
        <v>10739225002323</v>
      </c>
      <c r="B523" s="9" t="str">
        <f>'[1]TCE - ANEXO III - Preencher'!C532</f>
        <v>HOSPITAL DOM MALAN - CG Nº 027/2022</v>
      </c>
      <c r="C523" s="10"/>
      <c r="D523" s="11" t="str">
        <f>'[1]TCE - ANEXO III - Preencher'!E532</f>
        <v>HORRANA DINIZ SILVA</v>
      </c>
      <c r="E523" s="9" t="str">
        <f>IF('[1]TCE - ANEXO III - Preencher'!F532="4 - Assistência Odontológica","2 - Outros Profissionais da Saúde",'[1]TCE - ANEXO III - Preencher'!F532)</f>
        <v>1 - Médico</v>
      </c>
      <c r="F523" s="12" t="str">
        <f>'[1]TCE - ANEXO III - Preencher'!G532</f>
        <v>2251-12</v>
      </c>
      <c r="G523" s="13">
        <f>IF('[1]TCE - ANEXO III - Preencher'!H532="","",'[1]TCE - ANEXO III - Preencher'!H532)</f>
        <v>46143</v>
      </c>
      <c r="H523" s="14">
        <f>'[1]TCE - ANEXO III - Preencher'!I532</f>
        <v>0</v>
      </c>
      <c r="I523" s="14">
        <f>'[1]TCE - ANEXO III - Preencher'!J532</f>
        <v>695.95679999999993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1.7740445126630799</v>
      </c>
      <c r="O523" s="15">
        <f>'[1]TCE - ANEXO III - Preencher'!P532</f>
        <v>0</v>
      </c>
      <c r="P523" s="16">
        <f t="shared" si="50"/>
        <v>1.7740445126630799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697.730844512663</v>
      </c>
    </row>
    <row r="524" spans="1:28" x14ac:dyDescent="0.25">
      <c r="A524" s="8">
        <f>IFERROR(VLOOKUP(B524,'[1]DADOS (OCULTAR)'!$Q$3:$S$136,3,0),"")</f>
        <v>10739225002323</v>
      </c>
      <c r="B524" s="9" t="str">
        <f>'[1]TCE - ANEXO III - Preencher'!C533</f>
        <v>HOSPITAL DOM MALAN - CG Nº 027/2022</v>
      </c>
      <c r="C524" s="10"/>
      <c r="D524" s="11" t="str">
        <f>'[1]TCE - ANEXO III - Preencher'!E533</f>
        <v>HTANGELO DOS SANTOS NETO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4141-05</v>
      </c>
      <c r="G524" s="13">
        <f>IF('[1]TCE - ANEXO III - Preencher'!H533="","",'[1]TCE - ANEXO III - Preencher'!H533)</f>
        <v>46143</v>
      </c>
      <c r="H524" s="14">
        <f>'[1]TCE - ANEXO III - Preencher'!I533</f>
        <v>0</v>
      </c>
      <c r="I524" s="14">
        <f>'[1]TCE - ANEXO III - Preencher'!J533</f>
        <v>163.39680000000001</v>
      </c>
      <c r="J524" s="14">
        <f>'[1]TCE - ANEXO III - Preencher'!K533</f>
        <v>0</v>
      </c>
      <c r="K524" s="15">
        <f>'[1]TCE - ANEXO III - Preencher'!L533</f>
        <v>71.443564530289706</v>
      </c>
      <c r="L524" s="15">
        <f>'[1]TCE - ANEXO III - Preencher'!M533</f>
        <v>1.72</v>
      </c>
      <c r="M524" s="15">
        <f t="shared" si="49"/>
        <v>69.723564530289707</v>
      </c>
      <c r="N524" s="15">
        <f>'[1]TCE - ANEXO III - Preencher'!O533</f>
        <v>1.7740445126630799</v>
      </c>
      <c r="O524" s="15">
        <f>'[1]TCE - ANEXO III - Preencher'!P533</f>
        <v>0</v>
      </c>
      <c r="P524" s="16">
        <f t="shared" si="50"/>
        <v>1.7740445126630799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234.89440904295279</v>
      </c>
    </row>
    <row r="525" spans="1:28" x14ac:dyDescent="0.25">
      <c r="A525" s="8">
        <f>IFERROR(VLOOKUP(B525,'[1]DADOS (OCULTAR)'!$Q$3:$S$136,3,0),"")</f>
        <v>10739225002323</v>
      </c>
      <c r="B525" s="9" t="str">
        <f>'[1]TCE - ANEXO III - Preencher'!C534</f>
        <v>HOSPITAL DOM MALAN - CG Nº 027/2022</v>
      </c>
      <c r="C525" s="10"/>
      <c r="D525" s="11" t="str">
        <f>'[1]TCE - ANEXO III - Preencher'!E534</f>
        <v>HUGO GABRIEL DE SOUZA NEVES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5143-10</v>
      </c>
      <c r="G525" s="13">
        <f>IF('[1]TCE - ANEXO III - Preencher'!H534="","",'[1]TCE - ANEXO III - Preencher'!H534)</f>
        <v>46143</v>
      </c>
      <c r="H525" s="14">
        <f>'[1]TCE - ANEXO III - Preencher'!I534</f>
        <v>0</v>
      </c>
      <c r="I525" s="14">
        <f>'[1]TCE - ANEXO III - Preencher'!J534</f>
        <v>164.49200000000002</v>
      </c>
      <c r="J525" s="14">
        <f>'[1]TCE - ANEXO III - Preencher'!K534</f>
        <v>0</v>
      </c>
      <c r="K525" s="15">
        <f>'[1]TCE - ANEXO III - Preencher'!L534</f>
        <v>71.443564530289706</v>
      </c>
      <c r="L525" s="15">
        <f>'[1]TCE - ANEXO III - Preencher'!M534</f>
        <v>1.51</v>
      </c>
      <c r="M525" s="15">
        <f t="shared" si="49"/>
        <v>69.933564530289701</v>
      </c>
      <c r="N525" s="15">
        <f>'[1]TCE - ANEXO III - Preencher'!O534</f>
        <v>1.7740445126630799</v>
      </c>
      <c r="O525" s="15">
        <f>'[1]TCE - ANEXO III - Preencher'!P534</f>
        <v>0</v>
      </c>
      <c r="P525" s="16">
        <f t="shared" si="50"/>
        <v>1.7740445126630799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236.19960904295277</v>
      </c>
    </row>
    <row r="526" spans="1:28" x14ac:dyDescent="0.25">
      <c r="A526" s="8">
        <f>IFERROR(VLOOKUP(B526,'[1]DADOS (OCULTAR)'!$Q$3:$S$136,3,0),"")</f>
        <v>10739225002323</v>
      </c>
      <c r="B526" s="9" t="str">
        <f>'[1]TCE - ANEXO III - Preencher'!C535</f>
        <v>HOSPITAL DOM MALAN - CG Nº 027/2022</v>
      </c>
      <c r="C526" s="10"/>
      <c r="D526" s="11" t="str">
        <f>'[1]TCE - ANEXO III - Preencher'!E535</f>
        <v>IAGO ADANES DE OLIVEIRA SIQUEIRA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2235-05</v>
      </c>
      <c r="G526" s="13">
        <f>IF('[1]TCE - ANEXO III - Preencher'!H535="","",'[1]TCE - ANEXO III - Preencher'!H535)</f>
        <v>46143</v>
      </c>
      <c r="H526" s="14">
        <f>'[1]TCE - ANEXO III - Preencher'!I535</f>
        <v>0</v>
      </c>
      <c r="I526" s="14">
        <f>'[1]TCE - ANEXO III - Preencher'!J535</f>
        <v>34.1616</v>
      </c>
      <c r="J526" s="14">
        <f>'[1]TCE - ANEXO III - Preencher'!K535</f>
        <v>0</v>
      </c>
      <c r="K526" s="15">
        <f>'[1]TCE - ANEXO III - Preencher'!L535</f>
        <v>71.443564530289706</v>
      </c>
      <c r="L526" s="15">
        <f>'[1]TCE - ANEXO III - Preencher'!M535</f>
        <v>0.35</v>
      </c>
      <c r="M526" s="15">
        <f t="shared" si="49"/>
        <v>71.093564530289711</v>
      </c>
      <c r="N526" s="15">
        <f>'[1]TCE - ANEXO III - Preencher'!O535</f>
        <v>1.7740445126630799</v>
      </c>
      <c r="O526" s="15">
        <f>'[1]TCE - ANEXO III - Preencher'!P535</f>
        <v>0</v>
      </c>
      <c r="P526" s="16">
        <f t="shared" si="50"/>
        <v>1.7740445126630799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107.02920904295279</v>
      </c>
    </row>
    <row r="527" spans="1:28" x14ac:dyDescent="0.25">
      <c r="A527" s="8">
        <f>IFERROR(VLOOKUP(B527,'[1]DADOS (OCULTAR)'!$Q$3:$S$136,3,0),"")</f>
        <v>10739225002323</v>
      </c>
      <c r="B527" s="9" t="str">
        <f>'[1]TCE - ANEXO III - Preencher'!C536</f>
        <v>HOSPITAL DOM MALAN - CG Nº 027/2022</v>
      </c>
      <c r="C527" s="10"/>
      <c r="D527" s="11" t="str">
        <f>'[1]TCE - ANEXO III - Preencher'!E536</f>
        <v>IANA CARLA BATISTA DE ARAUJO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>
        <f>IF('[1]TCE - ANEXO III - Preencher'!H536="","",'[1]TCE - ANEXO III - Preencher'!H536)</f>
        <v>46143</v>
      </c>
      <c r="H527" s="14">
        <f>'[1]TCE - ANEXO III - Preencher'!I536</f>
        <v>0</v>
      </c>
      <c r="I527" s="14">
        <f>'[1]TCE - ANEXO III - Preencher'!J536</f>
        <v>309.78640000000001</v>
      </c>
      <c r="J527" s="14">
        <f>'[1]TCE - ANEXO III - Preencher'!K536</f>
        <v>0</v>
      </c>
      <c r="K527" s="15">
        <f>'[1]TCE - ANEXO III - Preencher'!L536</f>
        <v>71.443564530289706</v>
      </c>
      <c r="L527" s="15">
        <f>'[1]TCE - ANEXO III - Preencher'!M536</f>
        <v>1.64</v>
      </c>
      <c r="M527" s="15">
        <f t="shared" si="49"/>
        <v>69.803564530289705</v>
      </c>
      <c r="N527" s="15">
        <f>'[1]TCE - ANEXO III - Preencher'!O536</f>
        <v>1.7740445126630799</v>
      </c>
      <c r="O527" s="15">
        <f>'[1]TCE - ANEXO III - Preencher'!P536</f>
        <v>0</v>
      </c>
      <c r="P527" s="16">
        <f t="shared" si="50"/>
        <v>1.7740445126630799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81.02</v>
      </c>
      <c r="U527" s="15">
        <f>'[1]TCE - ANEXO III - Preencher'!V536</f>
        <v>0</v>
      </c>
      <c r="V527" s="16">
        <f t="shared" si="52"/>
        <v>81.02</v>
      </c>
      <c r="W527" s="17" t="str">
        <f>IF('[1]TCE - ANEXO III - Preencher'!X536="","",'[1]TCE - ANEXO III - Preencher'!X536)</f>
        <v>AUXILIO CRECHE</v>
      </c>
      <c r="X527" s="15">
        <f>'[1]TCE - ANEXO III - Preencher'!Y536</f>
        <v>1563.94</v>
      </c>
      <c r="Y527" s="15">
        <f>'[1]TCE - ANEXO III - Preencher'!Z536</f>
        <v>0</v>
      </c>
      <c r="Z527" s="16">
        <f t="shared" si="53"/>
        <v>1563.94</v>
      </c>
      <c r="AA527" s="17" t="str">
        <f>IF('[1]TCE - ANEXO III - Preencher'!AB536="","",'[1]TCE - ANEXO III - Preencher'!AB536)</f>
        <v>PISO ENFERMAGEM</v>
      </c>
      <c r="AB527" s="15">
        <f t="shared" si="48"/>
        <v>2026.3240090429529</v>
      </c>
    </row>
    <row r="528" spans="1:28" x14ac:dyDescent="0.25">
      <c r="A528" s="8">
        <f>IFERROR(VLOOKUP(B528,'[1]DADOS (OCULTAR)'!$Q$3:$S$136,3,0),"")</f>
        <v>10739225002323</v>
      </c>
      <c r="B528" s="9" t="str">
        <f>'[1]TCE - ANEXO III - Preencher'!C537</f>
        <v>HOSPITAL DOM MALAN - CG Nº 027/2022</v>
      </c>
      <c r="C528" s="10"/>
      <c r="D528" s="11" t="str">
        <f>'[1]TCE - ANEXO III - Preencher'!E537</f>
        <v>IANDRA JULIANA DO NASCIMENTO RODRIGUES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>
        <f>IF('[1]TCE - ANEXO III - Preencher'!H537="","",'[1]TCE - ANEXO III - Preencher'!H537)</f>
        <v>46143</v>
      </c>
      <c r="H528" s="14">
        <f>'[1]TCE - ANEXO III - Preencher'!I537</f>
        <v>0</v>
      </c>
      <c r="I528" s="14">
        <f>'[1]TCE - ANEXO III - Preencher'!J537</f>
        <v>282.21840000000003</v>
      </c>
      <c r="J528" s="14">
        <f>'[1]TCE - ANEXO III - Preencher'!K537</f>
        <v>0</v>
      </c>
      <c r="K528" s="15">
        <f>'[1]TCE - ANEXO III - Preencher'!L537</f>
        <v>71.443564530289706</v>
      </c>
      <c r="L528" s="15">
        <f>'[1]TCE - ANEXO III - Preencher'!M537</f>
        <v>1.64</v>
      </c>
      <c r="M528" s="15">
        <f t="shared" si="49"/>
        <v>69.803564530289705</v>
      </c>
      <c r="N528" s="15">
        <f>'[1]TCE - ANEXO III - Preencher'!O537</f>
        <v>1.7740445126630799</v>
      </c>
      <c r="O528" s="15">
        <f>'[1]TCE - ANEXO III - Preencher'!P537</f>
        <v>0</v>
      </c>
      <c r="P528" s="16">
        <f t="shared" si="50"/>
        <v>1.7740445126630799</v>
      </c>
      <c r="Q528" s="15">
        <f>'[1]TCE - ANEXO III - Preencher'!R537</f>
        <v>187.71394230769201</v>
      </c>
      <c r="R528" s="15">
        <f>'[1]TCE - ANEXO III - Preencher'!S537</f>
        <v>98.38</v>
      </c>
      <c r="S528" s="16">
        <f t="shared" si="51"/>
        <v>89.333942307692013</v>
      </c>
      <c r="T528" s="15">
        <f>'[1]TCE - ANEXO III - Preencher'!U537</f>
        <v>81.02</v>
      </c>
      <c r="U528" s="15">
        <f>'[1]TCE - ANEXO III - Preencher'!V537</f>
        <v>0</v>
      </c>
      <c r="V528" s="16">
        <f t="shared" si="52"/>
        <v>81.02</v>
      </c>
      <c r="W528" s="17" t="str">
        <f>IF('[1]TCE - ANEXO III - Preencher'!X537="","",'[1]TCE - ANEXO III - Preencher'!X537)</f>
        <v>AUXILIO CRECHE</v>
      </c>
      <c r="X528" s="15">
        <f>'[1]TCE - ANEXO III - Preencher'!Y537</f>
        <v>1563.94</v>
      </c>
      <c r="Y528" s="15">
        <f>'[1]TCE - ANEXO III - Preencher'!Z537</f>
        <v>0</v>
      </c>
      <c r="Z528" s="16">
        <f t="shared" si="53"/>
        <v>1563.94</v>
      </c>
      <c r="AA528" s="17" t="str">
        <f>IF('[1]TCE - ANEXO III - Preencher'!AB537="","",'[1]TCE - ANEXO III - Preencher'!AB537)</f>
        <v>PISO ENFERMAGEM</v>
      </c>
      <c r="AB528" s="15">
        <f t="shared" si="48"/>
        <v>2088.0899513506447</v>
      </c>
    </row>
    <row r="529" spans="1:28" x14ac:dyDescent="0.25">
      <c r="A529" s="8">
        <f>IFERROR(VLOOKUP(B529,'[1]DADOS (OCULTAR)'!$Q$3:$S$136,3,0),"")</f>
        <v>10739225002323</v>
      </c>
      <c r="B529" s="9" t="str">
        <f>'[1]TCE - ANEXO III - Preencher'!C538</f>
        <v>HOSPITAL DOM MALAN - CG Nº 027/2022</v>
      </c>
      <c r="C529" s="10"/>
      <c r="D529" s="11" t="str">
        <f>'[1]TCE - ANEXO III - Preencher'!E538</f>
        <v>IANY BRIGIDA PRIMO RABELO MENEZES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3172-10</v>
      </c>
      <c r="G529" s="13">
        <f>IF('[1]TCE - ANEXO III - Preencher'!H538="","",'[1]TCE - ANEXO III - Preencher'!H538)</f>
        <v>46143</v>
      </c>
      <c r="H529" s="14">
        <f>'[1]TCE - ANEXO III - Preencher'!I538</f>
        <v>0</v>
      </c>
      <c r="I529" s="14">
        <f>'[1]TCE - ANEXO III - Preencher'!J538</f>
        <v>208.16480000000001</v>
      </c>
      <c r="J529" s="14">
        <f>'[1]TCE - ANEXO III - Preencher'!K538</f>
        <v>0</v>
      </c>
      <c r="K529" s="15">
        <f>'[1]TCE - ANEXO III - Preencher'!L538</f>
        <v>71.443564530289706</v>
      </c>
      <c r="L529" s="15">
        <f>'[1]TCE - ANEXO III - Preencher'!M538</f>
        <v>2.2799999999999998</v>
      </c>
      <c r="M529" s="15">
        <f t="shared" si="49"/>
        <v>69.163564530289705</v>
      </c>
      <c r="N529" s="15">
        <f>'[1]TCE - ANEXO III - Preencher'!O538</f>
        <v>1.7740445126630799</v>
      </c>
      <c r="O529" s="15">
        <f>'[1]TCE - ANEXO III - Preencher'!P538</f>
        <v>0</v>
      </c>
      <c r="P529" s="16">
        <f t="shared" si="50"/>
        <v>1.7740445126630799</v>
      </c>
      <c r="Q529" s="15">
        <f>'[1]TCE - ANEXO III - Preencher'!R538</f>
        <v>187.71394230769201</v>
      </c>
      <c r="R529" s="15">
        <f>'[1]TCE - ANEXO III - Preencher'!S538</f>
        <v>136.66999999999999</v>
      </c>
      <c r="S529" s="16">
        <f t="shared" si="51"/>
        <v>51.043942307692021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330.14635135064481</v>
      </c>
    </row>
    <row r="530" spans="1:28" x14ac:dyDescent="0.25">
      <c r="A530" s="8">
        <f>IFERROR(VLOOKUP(B530,'[1]DADOS (OCULTAR)'!$Q$3:$S$136,3,0),"")</f>
        <v>10739225002323</v>
      </c>
      <c r="B530" s="9" t="str">
        <f>'[1]TCE - ANEXO III - Preencher'!C539</f>
        <v>HOSPITAL DOM MALAN - CG Nº 027/2022</v>
      </c>
      <c r="C530" s="10"/>
      <c r="D530" s="11" t="str">
        <f>'[1]TCE - ANEXO III - Preencher'!E539</f>
        <v>IARA EVELIN DOS SANTOS MARTINS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4110-10</v>
      </c>
      <c r="G530" s="13">
        <f>IF('[1]TCE - ANEXO III - Preencher'!H539="","",'[1]TCE - ANEXO III - Preencher'!H539)</f>
        <v>46143</v>
      </c>
      <c r="H530" s="14">
        <f>'[1]TCE - ANEXO III - Preencher'!I539</f>
        <v>0</v>
      </c>
      <c r="I530" s="14">
        <f>'[1]TCE - ANEXO III - Preencher'!J539</f>
        <v>232.636</v>
      </c>
      <c r="J530" s="14">
        <f>'[1]TCE - ANEXO III - Preencher'!K539</f>
        <v>0</v>
      </c>
      <c r="K530" s="15">
        <f>'[1]TCE - ANEXO III - Preencher'!L539</f>
        <v>71.443564530289706</v>
      </c>
      <c r="L530" s="15">
        <f>'[1]TCE - ANEXO III - Preencher'!M539</f>
        <v>1.79</v>
      </c>
      <c r="M530" s="15">
        <f t="shared" si="49"/>
        <v>69.6535645302897</v>
      </c>
      <c r="N530" s="15">
        <f>'[1]TCE - ANEXO III - Preencher'!O539</f>
        <v>1.7740445126630799</v>
      </c>
      <c r="O530" s="15">
        <f>'[1]TCE - ANEXO III - Preencher'!P539</f>
        <v>0</v>
      </c>
      <c r="P530" s="16">
        <f t="shared" si="50"/>
        <v>1.7740445126630799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304.06360904295275</v>
      </c>
    </row>
    <row r="531" spans="1:28" x14ac:dyDescent="0.25">
      <c r="A531" s="8">
        <f>IFERROR(VLOOKUP(B531,'[1]DADOS (OCULTAR)'!$Q$3:$S$136,3,0),"")</f>
        <v>10739225002323</v>
      </c>
      <c r="B531" s="9" t="str">
        <f>'[1]TCE - ANEXO III - Preencher'!C540</f>
        <v>HOSPITAL DOM MALAN - CG Nº 027/2022</v>
      </c>
      <c r="C531" s="10"/>
      <c r="D531" s="11" t="str">
        <f>'[1]TCE - ANEXO III - Preencher'!E540</f>
        <v>IARA PEREIRA VIANA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2235-05</v>
      </c>
      <c r="G531" s="13">
        <f>IF('[1]TCE - ANEXO III - Preencher'!H540="","",'[1]TCE - ANEXO III - Preencher'!H540)</f>
        <v>46143</v>
      </c>
      <c r="H531" s="14">
        <f>'[1]TCE - ANEXO III - Preencher'!I540</f>
        <v>0</v>
      </c>
      <c r="I531" s="14">
        <f>'[1]TCE - ANEXO III - Preencher'!J540</f>
        <v>405.11199999999997</v>
      </c>
      <c r="J531" s="14">
        <f>'[1]TCE - ANEXO III - Preencher'!K540</f>
        <v>0</v>
      </c>
      <c r="K531" s="15">
        <f>'[1]TCE - ANEXO III - Preencher'!L540</f>
        <v>71.443564530289706</v>
      </c>
      <c r="L531" s="15">
        <f>'[1]TCE - ANEXO III - Preencher'!M540</f>
        <v>2.12</v>
      </c>
      <c r="M531" s="15">
        <f t="shared" si="49"/>
        <v>69.323564530289701</v>
      </c>
      <c r="N531" s="15">
        <f>'[1]TCE - ANEXO III - Preencher'!O540</f>
        <v>1.7740445126630799</v>
      </c>
      <c r="O531" s="15">
        <f>'[1]TCE - ANEXO III - Preencher'!P540</f>
        <v>0</v>
      </c>
      <c r="P531" s="16">
        <f t="shared" si="50"/>
        <v>1.7740445126630799</v>
      </c>
      <c r="Q531" s="15">
        <f>'[1]TCE - ANEXO III - Preencher'!R540</f>
        <v>187.71394230769201</v>
      </c>
      <c r="R531" s="15">
        <f>'[1]TCE - ANEXO III - Preencher'!S540</f>
        <v>127.28</v>
      </c>
      <c r="S531" s="16">
        <f t="shared" si="51"/>
        <v>60.433942307692007</v>
      </c>
      <c r="T531" s="15">
        <f>'[1]TCE - ANEXO III - Preencher'!U540</f>
        <v>138.38999999999999</v>
      </c>
      <c r="U531" s="15">
        <f>'[1]TCE - ANEXO III - Preencher'!V540</f>
        <v>0</v>
      </c>
      <c r="V531" s="16">
        <f t="shared" si="52"/>
        <v>138.38999999999999</v>
      </c>
      <c r="W531" s="17" t="str">
        <f>IF('[1]TCE - ANEXO III - Preencher'!X540="","",'[1]TCE - ANEXO III - Preencher'!X540)</f>
        <v>AUXILIO CRECHE</v>
      </c>
      <c r="X531" s="15">
        <f>'[1]TCE - ANEXO III - Preencher'!Y540</f>
        <v>2038.58</v>
      </c>
      <c r="Y531" s="15">
        <f>'[1]TCE - ANEXO III - Preencher'!Z540</f>
        <v>0</v>
      </c>
      <c r="Z531" s="16">
        <f t="shared" si="53"/>
        <v>2038.58</v>
      </c>
      <c r="AA531" s="17" t="str">
        <f>IF('[1]TCE - ANEXO III - Preencher'!AB540="","",'[1]TCE - ANEXO III - Preencher'!AB540)</f>
        <v>PISO ENFERMAGEM</v>
      </c>
      <c r="AB531" s="15">
        <f t="shared" si="48"/>
        <v>2713.6135513506447</v>
      </c>
    </row>
    <row r="532" spans="1:28" x14ac:dyDescent="0.25">
      <c r="A532" s="8">
        <f>IFERROR(VLOOKUP(B532,'[1]DADOS (OCULTAR)'!$Q$3:$S$136,3,0),"")</f>
        <v>10739225002323</v>
      </c>
      <c r="B532" s="9" t="str">
        <f>'[1]TCE - ANEXO III - Preencher'!C541</f>
        <v>HOSPITAL DOM MALAN - CG Nº 027/2022</v>
      </c>
      <c r="C532" s="10"/>
      <c r="D532" s="11" t="str">
        <f>'[1]TCE - ANEXO III - Preencher'!E541</f>
        <v>IASMIN DANIELE DE ARAUJO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2235-05</v>
      </c>
      <c r="G532" s="13">
        <f>IF('[1]TCE - ANEXO III - Preencher'!H541="","",'[1]TCE - ANEXO III - Preencher'!H541)</f>
        <v>46143</v>
      </c>
      <c r="H532" s="14">
        <f>'[1]TCE - ANEXO III - Preencher'!I541</f>
        <v>0</v>
      </c>
      <c r="I532" s="14">
        <f>'[1]TCE - ANEXO III - Preencher'!J541</f>
        <v>516.80079999999998</v>
      </c>
      <c r="J532" s="14">
        <f>'[1]TCE - ANEXO III - Preencher'!K541</f>
        <v>0</v>
      </c>
      <c r="K532" s="15">
        <f>'[1]TCE - ANEXO III - Preencher'!L541</f>
        <v>71.443564530289706</v>
      </c>
      <c r="L532" s="15">
        <f>'[1]TCE - ANEXO III - Preencher'!M541</f>
        <v>2.12</v>
      </c>
      <c r="M532" s="15">
        <f t="shared" si="49"/>
        <v>69.323564530289701</v>
      </c>
      <c r="N532" s="15">
        <f>'[1]TCE - ANEXO III - Preencher'!O541</f>
        <v>1.7740445126630799</v>
      </c>
      <c r="O532" s="15">
        <f>'[1]TCE - ANEXO III - Preencher'!P541</f>
        <v>0</v>
      </c>
      <c r="P532" s="16">
        <f t="shared" si="50"/>
        <v>1.7740445126630799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2038.58</v>
      </c>
      <c r="Y532" s="15">
        <f>'[1]TCE - ANEXO III - Preencher'!Z541</f>
        <v>0</v>
      </c>
      <c r="Z532" s="16">
        <f t="shared" si="53"/>
        <v>2038.58</v>
      </c>
      <c r="AA532" s="17" t="str">
        <f>IF('[1]TCE - ANEXO III - Preencher'!AB541="","",'[1]TCE - ANEXO III - Preencher'!AB541)</f>
        <v>PISO ENFERMAGEM</v>
      </c>
      <c r="AB532" s="15">
        <f t="shared" si="48"/>
        <v>2626.4784090429525</v>
      </c>
    </row>
    <row r="533" spans="1:28" x14ac:dyDescent="0.25">
      <c r="A533" s="8">
        <f>IFERROR(VLOOKUP(B533,'[1]DADOS (OCULTAR)'!$Q$3:$S$136,3,0),"")</f>
        <v>10739225002323</v>
      </c>
      <c r="B533" s="9" t="str">
        <f>'[1]TCE - ANEXO III - Preencher'!C542</f>
        <v>HOSPITAL DOM MALAN - CG Nº 027/2022</v>
      </c>
      <c r="C533" s="10"/>
      <c r="D533" s="11" t="str">
        <f>'[1]TCE - ANEXO III - Preencher'!E542</f>
        <v>IBERLANDIA ANGELIM NETO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5152-05</v>
      </c>
      <c r="G533" s="13">
        <f>IF('[1]TCE - ANEXO III - Preencher'!H542="","",'[1]TCE - ANEXO III - Preencher'!H542)</f>
        <v>46143</v>
      </c>
      <c r="H533" s="14">
        <f>'[1]TCE - ANEXO III - Preencher'!I542</f>
        <v>0</v>
      </c>
      <c r="I533" s="14">
        <f>'[1]TCE - ANEXO III - Preencher'!J542</f>
        <v>155.61600000000001</v>
      </c>
      <c r="J533" s="14">
        <f>'[1]TCE - ANEXO III - Preencher'!K542</f>
        <v>0</v>
      </c>
      <c r="K533" s="15">
        <f>'[1]TCE - ANEXO III - Preencher'!L542</f>
        <v>71.443564530289706</v>
      </c>
      <c r="L533" s="15">
        <f>'[1]TCE - ANEXO III - Preencher'!M542</f>
        <v>1.62</v>
      </c>
      <c r="M533" s="15">
        <f t="shared" si="49"/>
        <v>69.823564530289701</v>
      </c>
      <c r="N533" s="15">
        <f>'[1]TCE - ANEXO III - Preencher'!O542</f>
        <v>1.7740445126630799</v>
      </c>
      <c r="O533" s="15">
        <f>'[1]TCE - ANEXO III - Preencher'!P542</f>
        <v>0</v>
      </c>
      <c r="P533" s="16">
        <f t="shared" si="50"/>
        <v>1.7740445126630799</v>
      </c>
      <c r="Q533" s="15">
        <f>'[1]TCE - ANEXO III - Preencher'!R542</f>
        <v>187.71394230769201</v>
      </c>
      <c r="R533" s="15">
        <f>'[1]TCE - ANEXO III - Preencher'!S542</f>
        <v>97.26</v>
      </c>
      <c r="S533" s="16">
        <f t="shared" si="51"/>
        <v>90.453942307692003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317.66755135064477</v>
      </c>
    </row>
    <row r="534" spans="1:28" x14ac:dyDescent="0.25">
      <c r="A534" s="8">
        <f>IFERROR(VLOOKUP(B534,'[1]DADOS (OCULTAR)'!$Q$3:$S$136,3,0),"")</f>
        <v>10739225002323</v>
      </c>
      <c r="B534" s="9" t="str">
        <f>'[1]TCE - ANEXO III - Preencher'!C543</f>
        <v>HOSPITAL DOM MALAN - CG Nº 027/2022</v>
      </c>
      <c r="C534" s="10"/>
      <c r="D534" s="11" t="str">
        <f>'[1]TCE - ANEXO III - Preencher'!E543</f>
        <v>IDELBERG DE ALMEIDA FARIAS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5151-10</v>
      </c>
      <c r="G534" s="13">
        <f>IF('[1]TCE - ANEXO III - Preencher'!H543="","",'[1]TCE - ANEXO III - Preencher'!H543)</f>
        <v>46143</v>
      </c>
      <c r="H534" s="14">
        <f>'[1]TCE - ANEXO III - Preencher'!I543</f>
        <v>0</v>
      </c>
      <c r="I534" s="14">
        <f>'[1]TCE - ANEXO III - Preencher'!J543</f>
        <v>211.88080000000002</v>
      </c>
      <c r="J534" s="14">
        <f>'[1]TCE - ANEXO III - Preencher'!K543</f>
        <v>0</v>
      </c>
      <c r="K534" s="15">
        <f>'[1]TCE - ANEXO III - Preencher'!L543</f>
        <v>71.443564530289706</v>
      </c>
      <c r="L534" s="15">
        <f>'[1]TCE - ANEXO III - Preencher'!M543</f>
        <v>2.3199999999999998</v>
      </c>
      <c r="M534" s="15">
        <f t="shared" si="49"/>
        <v>69.123564530289713</v>
      </c>
      <c r="N534" s="15">
        <f>'[1]TCE - ANEXO III - Preencher'!O543</f>
        <v>1.7740445126630799</v>
      </c>
      <c r="O534" s="15">
        <f>'[1]TCE - ANEXO III - Preencher'!P543</f>
        <v>0</v>
      </c>
      <c r="P534" s="16">
        <f t="shared" si="50"/>
        <v>1.7740445126630799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282.77840904295283</v>
      </c>
    </row>
    <row r="535" spans="1:28" x14ac:dyDescent="0.25">
      <c r="A535" s="8">
        <f>IFERROR(VLOOKUP(B535,'[1]DADOS (OCULTAR)'!$Q$3:$S$136,3,0),"")</f>
        <v>10739225002323</v>
      </c>
      <c r="B535" s="9" t="str">
        <f>'[1]TCE - ANEXO III - Preencher'!C544</f>
        <v>HOSPITAL DOM MALAN - CG Nº 027/2022</v>
      </c>
      <c r="C535" s="10"/>
      <c r="D535" s="11" t="str">
        <f>'[1]TCE - ANEXO III - Preencher'!E544</f>
        <v>IGOR MARCELO SILVA SANTOS ROCHA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5134-30</v>
      </c>
      <c r="G535" s="13">
        <f>IF('[1]TCE - ANEXO III - Preencher'!H544="","",'[1]TCE - ANEXO III - Preencher'!H544)</f>
        <v>46143</v>
      </c>
      <c r="H535" s="14">
        <f>'[1]TCE - ANEXO III - Preencher'!I544</f>
        <v>0</v>
      </c>
      <c r="I535" s="14">
        <f>'[1]TCE - ANEXO III - Preencher'!J544</f>
        <v>155.61600000000001</v>
      </c>
      <c r="J535" s="14">
        <f>'[1]TCE - ANEXO III - Preencher'!K544</f>
        <v>0</v>
      </c>
      <c r="K535" s="15">
        <f>'[1]TCE - ANEXO III - Preencher'!L544</f>
        <v>71.443564530289706</v>
      </c>
      <c r="L535" s="15">
        <f>'[1]TCE - ANEXO III - Preencher'!M544</f>
        <v>1.62</v>
      </c>
      <c r="M535" s="15">
        <f t="shared" si="49"/>
        <v>69.823564530289701</v>
      </c>
      <c r="N535" s="15">
        <f>'[1]TCE - ANEXO III - Preencher'!O544</f>
        <v>1.7740445126630799</v>
      </c>
      <c r="O535" s="15">
        <f>'[1]TCE - ANEXO III - Preencher'!P544</f>
        <v>0</v>
      </c>
      <c r="P535" s="16">
        <f t="shared" si="50"/>
        <v>1.7740445126630799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227.21360904295278</v>
      </c>
    </row>
    <row r="536" spans="1:28" x14ac:dyDescent="0.25">
      <c r="A536" s="8">
        <f>IFERROR(VLOOKUP(B536,'[1]DADOS (OCULTAR)'!$Q$3:$S$136,3,0),"")</f>
        <v>10739225002323</v>
      </c>
      <c r="B536" s="9" t="str">
        <f>'[1]TCE - ANEXO III - Preencher'!C545</f>
        <v>HOSPITAL DOM MALAN - CG Nº 027/2022</v>
      </c>
      <c r="C536" s="10"/>
      <c r="D536" s="11" t="str">
        <f>'[1]TCE - ANEXO III - Preencher'!E545</f>
        <v>ILEUZA MARIA DA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>
        <f>IF('[1]TCE - ANEXO III - Preencher'!H545="","",'[1]TCE - ANEXO III - Preencher'!H545)</f>
        <v>46143</v>
      </c>
      <c r="H536" s="14">
        <f>'[1]TCE - ANEXO III - Preencher'!I545</f>
        <v>0</v>
      </c>
      <c r="I536" s="14">
        <f>'[1]TCE - ANEXO III - Preencher'!J545</f>
        <v>303.50400000000002</v>
      </c>
      <c r="J536" s="14">
        <f>'[1]TCE - ANEXO III - Preencher'!K545</f>
        <v>0</v>
      </c>
      <c r="K536" s="15">
        <f>'[1]TCE - ANEXO III - Preencher'!L545</f>
        <v>71.443564530289706</v>
      </c>
      <c r="L536" s="15">
        <f>'[1]TCE - ANEXO III - Preencher'!M545</f>
        <v>1.64</v>
      </c>
      <c r="M536" s="15">
        <f t="shared" si="49"/>
        <v>69.803564530289705</v>
      </c>
      <c r="N536" s="15">
        <f>'[1]TCE - ANEXO III - Preencher'!O545</f>
        <v>1.7740445126630799</v>
      </c>
      <c r="O536" s="15">
        <f>'[1]TCE - ANEXO III - Preencher'!P545</f>
        <v>0</v>
      </c>
      <c r="P536" s="16">
        <f t="shared" si="50"/>
        <v>1.7740445126630799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1563.94</v>
      </c>
      <c r="Y536" s="15">
        <f>'[1]TCE - ANEXO III - Preencher'!Z545</f>
        <v>0</v>
      </c>
      <c r="Z536" s="16">
        <f t="shared" si="53"/>
        <v>1563.94</v>
      </c>
      <c r="AA536" s="17" t="str">
        <f>IF('[1]TCE - ANEXO III - Preencher'!AB545="","",'[1]TCE - ANEXO III - Preencher'!AB545)</f>
        <v>PISO ENFERMAGEM</v>
      </c>
      <c r="AB536" s="15">
        <f t="shared" si="48"/>
        <v>1939.0216090429528</v>
      </c>
    </row>
    <row r="537" spans="1:28" x14ac:dyDescent="0.25">
      <c r="A537" s="8">
        <f>IFERROR(VLOOKUP(B537,'[1]DADOS (OCULTAR)'!$Q$3:$S$136,3,0),"")</f>
        <v>10739225002323</v>
      </c>
      <c r="B537" s="9" t="str">
        <f>'[1]TCE - ANEXO III - Preencher'!C546</f>
        <v>HOSPITAL DOM MALAN - CG Nº 027/2022</v>
      </c>
      <c r="C537" s="10"/>
      <c r="D537" s="11" t="str">
        <f>'[1]TCE - ANEXO III - Preencher'!E546</f>
        <v>ILKA JULIANA FERREIRA RODRIGUES</v>
      </c>
      <c r="E537" s="9" t="str">
        <f>IF('[1]TCE - ANEXO III - Preencher'!F546="4 - Assistência Odontológica","2 - Outros Profissionais da Saúde",'[1]TCE - ANEXO III - Preencher'!F546)</f>
        <v>1 - Médico</v>
      </c>
      <c r="F537" s="12" t="str">
        <f>'[1]TCE - ANEXO III - Preencher'!G546</f>
        <v>2251-85</v>
      </c>
      <c r="G537" s="13">
        <f>IF('[1]TCE - ANEXO III - Preencher'!H546="","",'[1]TCE - ANEXO III - Preencher'!H546)</f>
        <v>46143</v>
      </c>
      <c r="H537" s="14">
        <f>'[1]TCE - ANEXO III - Preencher'!I546</f>
        <v>0</v>
      </c>
      <c r="I537" s="14">
        <f>'[1]TCE - ANEXO III - Preencher'!J546</f>
        <v>1197.0840000000001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1.7740445126630799</v>
      </c>
      <c r="O537" s="15">
        <f>'[1]TCE - ANEXO III - Preencher'!P546</f>
        <v>0</v>
      </c>
      <c r="P537" s="16">
        <f t="shared" si="50"/>
        <v>1.7740445126630799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1198.8580445126631</v>
      </c>
    </row>
    <row r="538" spans="1:28" x14ac:dyDescent="0.25">
      <c r="A538" s="8">
        <f>IFERROR(VLOOKUP(B538,'[1]DADOS (OCULTAR)'!$Q$3:$S$136,3,0),"")</f>
        <v>10739225002323</v>
      </c>
      <c r="B538" s="9" t="str">
        <f>'[1]TCE - ANEXO III - Preencher'!C547</f>
        <v>HOSPITAL DOM MALAN - CG Nº 027/2022</v>
      </c>
      <c r="C538" s="10"/>
      <c r="D538" s="11" t="str">
        <f>'[1]TCE - ANEXO III - Preencher'!E547</f>
        <v>INAIRA SOUZA RAMOS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>
        <f>IF('[1]TCE - ANEXO III - Preencher'!H547="","",'[1]TCE - ANEXO III - Preencher'!H547)</f>
        <v>46143</v>
      </c>
      <c r="H538" s="14">
        <f>'[1]TCE - ANEXO III - Preencher'!I547</f>
        <v>0</v>
      </c>
      <c r="I538" s="14">
        <f>'[1]TCE - ANEXO III - Preencher'!J547</f>
        <v>302.06959999999998</v>
      </c>
      <c r="J538" s="14">
        <f>'[1]TCE - ANEXO III - Preencher'!K547</f>
        <v>0</v>
      </c>
      <c r="K538" s="15">
        <f>'[1]TCE - ANEXO III - Preencher'!L547</f>
        <v>71.443564530289706</v>
      </c>
      <c r="L538" s="15">
        <f>'[1]TCE - ANEXO III - Preencher'!M547</f>
        <v>1.53</v>
      </c>
      <c r="M538" s="15">
        <f t="shared" si="49"/>
        <v>69.913564530289705</v>
      </c>
      <c r="N538" s="15">
        <f>'[1]TCE - ANEXO III - Preencher'!O547</f>
        <v>1.7740445126630799</v>
      </c>
      <c r="O538" s="15">
        <f>'[1]TCE - ANEXO III - Preencher'!P547</f>
        <v>0</v>
      </c>
      <c r="P538" s="16">
        <f t="shared" si="50"/>
        <v>1.7740445126630799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1563.94</v>
      </c>
      <c r="Y538" s="15">
        <f>'[1]TCE - ANEXO III - Preencher'!Z547</f>
        <v>0</v>
      </c>
      <c r="Z538" s="16">
        <f t="shared" si="53"/>
        <v>1563.94</v>
      </c>
      <c r="AA538" s="17" t="str">
        <f>IF('[1]TCE - ANEXO III - Preencher'!AB547="","",'[1]TCE - ANEXO III - Preencher'!AB547)</f>
        <v>PISO ENFERMAGEM</v>
      </c>
      <c r="AB538" s="15">
        <f t="shared" si="48"/>
        <v>1937.6972090429529</v>
      </c>
    </row>
    <row r="539" spans="1:28" x14ac:dyDescent="0.25">
      <c r="A539" s="8">
        <f>IFERROR(VLOOKUP(B539,'[1]DADOS (OCULTAR)'!$Q$3:$S$136,3,0),"")</f>
        <v>10739225002323</v>
      </c>
      <c r="B539" s="9" t="str">
        <f>'[1]TCE - ANEXO III - Preencher'!C548</f>
        <v>HOSPITAL DOM MALAN - CG Nº 027/2022</v>
      </c>
      <c r="C539" s="10"/>
      <c r="D539" s="11" t="str">
        <f>'[1]TCE - ANEXO III - Preencher'!E548</f>
        <v>INGRA RIBEIRO CAVALCANTI</v>
      </c>
      <c r="E539" s="9" t="str">
        <f>IF('[1]TCE - ANEXO III - Preencher'!F548="4 - Assistência Odontológica","2 - Outros Profissionais da Saúde",'[1]TCE - ANEXO III - Preencher'!F548)</f>
        <v>1 - Médico</v>
      </c>
      <c r="F539" s="12" t="str">
        <f>'[1]TCE - ANEXO III - Preencher'!G548</f>
        <v>2251-50</v>
      </c>
      <c r="G539" s="13">
        <f>IF('[1]TCE - ANEXO III - Preencher'!H548="","",'[1]TCE - ANEXO III - Preencher'!H548)</f>
        <v>46143</v>
      </c>
      <c r="H539" s="14">
        <f>'[1]TCE - ANEXO III - Preencher'!I548</f>
        <v>0</v>
      </c>
      <c r="I539" s="14">
        <f>'[1]TCE - ANEXO III - Preencher'!J548</f>
        <v>3356.4103999999998</v>
      </c>
      <c r="J539" s="14">
        <f>'[1]TCE - ANEXO III - Preencher'!K548</f>
        <v>0</v>
      </c>
      <c r="K539" s="15">
        <f>'[1]TCE - ANEXO III - Preencher'!L548</f>
        <v>71.443564530289706</v>
      </c>
      <c r="L539" s="15">
        <f>'[1]TCE - ANEXO III - Preencher'!M548</f>
        <v>9.6199999999999992</v>
      </c>
      <c r="M539" s="15">
        <f t="shared" si="49"/>
        <v>61.823564530289708</v>
      </c>
      <c r="N539" s="15">
        <f>'[1]TCE - ANEXO III - Preencher'!O548</f>
        <v>1.7740445126630799</v>
      </c>
      <c r="O539" s="15">
        <f>'[1]TCE - ANEXO III - Preencher'!P548</f>
        <v>0</v>
      </c>
      <c r="P539" s="16">
        <f t="shared" si="50"/>
        <v>1.7740445126630799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3420.0080090429528</v>
      </c>
    </row>
    <row r="540" spans="1:28" x14ac:dyDescent="0.25">
      <c r="A540" s="8">
        <f>IFERROR(VLOOKUP(B540,'[1]DADOS (OCULTAR)'!$Q$3:$S$136,3,0),"")</f>
        <v>10739225002323</v>
      </c>
      <c r="B540" s="9" t="str">
        <f>'[1]TCE - ANEXO III - Preencher'!C549</f>
        <v>HOSPITAL DOM MALAN - CG Nº 027/2022</v>
      </c>
      <c r="C540" s="10"/>
      <c r="D540" s="11" t="str">
        <f>'[1]TCE - ANEXO III - Preencher'!E549</f>
        <v>INGRID GABRIELE DE MIRANDA FIGUEIREDO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>
        <f>IF('[1]TCE - ANEXO III - Preencher'!H549="","",'[1]TCE - ANEXO III - Preencher'!H549)</f>
        <v>46143</v>
      </c>
      <c r="H540" s="14">
        <f>'[1]TCE - ANEXO III - Preencher'!I549</f>
        <v>0</v>
      </c>
      <c r="I540" s="14">
        <f>'[1]TCE - ANEXO III - Preencher'!J549</f>
        <v>309.94</v>
      </c>
      <c r="J540" s="14">
        <f>'[1]TCE - ANEXO III - Preencher'!K549</f>
        <v>0</v>
      </c>
      <c r="K540" s="15">
        <f>'[1]TCE - ANEXO III - Preencher'!L549</f>
        <v>71.443564530289706</v>
      </c>
      <c r="L540" s="15">
        <f>'[1]TCE - ANEXO III - Preencher'!M549</f>
        <v>1.64</v>
      </c>
      <c r="M540" s="15">
        <f t="shared" si="49"/>
        <v>69.803564530289705</v>
      </c>
      <c r="N540" s="15">
        <f>'[1]TCE - ANEXO III - Preencher'!O549</f>
        <v>1.7740445126630799</v>
      </c>
      <c r="O540" s="15">
        <f>'[1]TCE - ANEXO III - Preencher'!P549</f>
        <v>0</v>
      </c>
      <c r="P540" s="16">
        <f t="shared" si="50"/>
        <v>1.7740445126630799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81.02</v>
      </c>
      <c r="U540" s="15">
        <f>'[1]TCE - ANEXO III - Preencher'!V549</f>
        <v>0</v>
      </c>
      <c r="V540" s="16">
        <f t="shared" si="52"/>
        <v>81.02</v>
      </c>
      <c r="W540" s="17" t="str">
        <f>IF('[1]TCE - ANEXO III - Preencher'!X549="","",'[1]TCE - ANEXO III - Preencher'!X549)</f>
        <v>AUXILIO CRECHE</v>
      </c>
      <c r="X540" s="15">
        <f>'[1]TCE - ANEXO III - Preencher'!Y549</f>
        <v>1563.94</v>
      </c>
      <c r="Y540" s="15">
        <f>'[1]TCE - ANEXO III - Preencher'!Z549</f>
        <v>0</v>
      </c>
      <c r="Z540" s="16">
        <f t="shared" si="53"/>
        <v>1563.94</v>
      </c>
      <c r="AA540" s="17" t="str">
        <f>IF('[1]TCE - ANEXO III - Preencher'!AB549="","",'[1]TCE - ANEXO III - Preencher'!AB549)</f>
        <v>PISO ENFERMAGEM</v>
      </c>
      <c r="AB540" s="15">
        <f t="shared" si="48"/>
        <v>2026.4776090429527</v>
      </c>
    </row>
    <row r="541" spans="1:28" x14ac:dyDescent="0.25">
      <c r="A541" s="8">
        <f>IFERROR(VLOOKUP(B541,'[1]DADOS (OCULTAR)'!$Q$3:$S$136,3,0),"")</f>
        <v>10739225002323</v>
      </c>
      <c r="B541" s="9" t="str">
        <f>'[1]TCE - ANEXO III - Preencher'!C550</f>
        <v>HOSPITAL DOM MALAN - CG Nº 027/2022</v>
      </c>
      <c r="C541" s="10"/>
      <c r="D541" s="11" t="str">
        <f>'[1]TCE - ANEXO III - Preencher'!E550</f>
        <v>INGRID MELO DE OLIVEIRA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2235-05</v>
      </c>
      <c r="G541" s="13">
        <f>IF('[1]TCE - ANEXO III - Preencher'!H550="","",'[1]TCE - ANEXO III - Preencher'!H550)</f>
        <v>46143</v>
      </c>
      <c r="H541" s="14">
        <f>'[1]TCE - ANEXO III - Preencher'!I550</f>
        <v>0</v>
      </c>
      <c r="I541" s="14">
        <f>'[1]TCE - ANEXO III - Preencher'!J550</f>
        <v>403.43919999999997</v>
      </c>
      <c r="J541" s="14">
        <f>'[1]TCE - ANEXO III - Preencher'!K550</f>
        <v>0</v>
      </c>
      <c r="K541" s="15">
        <f>'[1]TCE - ANEXO III - Preencher'!L550</f>
        <v>71.443564530289706</v>
      </c>
      <c r="L541" s="15">
        <f>'[1]TCE - ANEXO III - Preencher'!M550</f>
        <v>1.7</v>
      </c>
      <c r="M541" s="15">
        <f t="shared" si="49"/>
        <v>69.743564530289703</v>
      </c>
      <c r="N541" s="15">
        <f>'[1]TCE - ANEXO III - Preencher'!O550</f>
        <v>1.7740445126630799</v>
      </c>
      <c r="O541" s="15">
        <f>'[1]TCE - ANEXO III - Preencher'!P550</f>
        <v>0</v>
      </c>
      <c r="P541" s="16">
        <f t="shared" si="50"/>
        <v>1.7740445126630799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2038.58</v>
      </c>
      <c r="Y541" s="15">
        <f>'[1]TCE - ANEXO III - Preencher'!Z550</f>
        <v>0</v>
      </c>
      <c r="Z541" s="16">
        <f t="shared" si="53"/>
        <v>2038.58</v>
      </c>
      <c r="AA541" s="17" t="str">
        <f>IF('[1]TCE - ANEXO III - Preencher'!AB550="","",'[1]TCE - ANEXO III - Preencher'!AB550)</f>
        <v>PISO ENFERMAGEM</v>
      </c>
      <c r="AB541" s="15">
        <f t="shared" si="48"/>
        <v>2513.5368090429529</v>
      </c>
    </row>
    <row r="542" spans="1:28" x14ac:dyDescent="0.25">
      <c r="A542" s="8">
        <f>IFERROR(VLOOKUP(B542,'[1]DADOS (OCULTAR)'!$Q$3:$S$136,3,0),"")</f>
        <v>10739225002323</v>
      </c>
      <c r="B542" s="9" t="str">
        <f>'[1]TCE - ANEXO III - Preencher'!C551</f>
        <v>HOSPITAL DOM MALAN - CG Nº 027/2022</v>
      </c>
      <c r="C542" s="10"/>
      <c r="D542" s="11" t="str">
        <f>'[1]TCE - ANEXO III - Preencher'!E551</f>
        <v>INGRIDE ITALA ALENCAR TELES LIMA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1231-05</v>
      </c>
      <c r="G542" s="13">
        <f>IF('[1]TCE - ANEXO III - Preencher'!H551="","",'[1]TCE - ANEXO III - Preencher'!H551)</f>
        <v>46143</v>
      </c>
      <c r="H542" s="14">
        <f>'[1]TCE - ANEXO III - Preencher'!I551</f>
        <v>0</v>
      </c>
      <c r="I542" s="14">
        <f>'[1]TCE - ANEXO III - Preencher'!J551</f>
        <v>1341.5976000000001</v>
      </c>
      <c r="J542" s="14">
        <f>'[1]TCE - ANEXO III - Preencher'!K551</f>
        <v>0</v>
      </c>
      <c r="K542" s="15">
        <f>'[1]TCE - ANEXO III - Preencher'!L551</f>
        <v>71.443564530289706</v>
      </c>
      <c r="L542" s="15">
        <f>'[1]TCE - ANEXO III - Preencher'!M551</f>
        <v>13.16</v>
      </c>
      <c r="M542" s="15">
        <f t="shared" si="49"/>
        <v>58.283564530289709</v>
      </c>
      <c r="N542" s="15">
        <f>'[1]TCE - ANEXO III - Preencher'!O551</f>
        <v>1.7740445126630799</v>
      </c>
      <c r="O542" s="15">
        <f>'[1]TCE - ANEXO III - Preencher'!P551</f>
        <v>0</v>
      </c>
      <c r="P542" s="16">
        <f t="shared" si="50"/>
        <v>1.7740445126630799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1401.6552090429529</v>
      </c>
    </row>
    <row r="543" spans="1:28" x14ac:dyDescent="0.25">
      <c r="A543" s="8">
        <f>IFERROR(VLOOKUP(B543,'[1]DADOS (OCULTAR)'!$Q$3:$S$136,3,0),"")</f>
        <v>10739225002323</v>
      </c>
      <c r="B543" s="9" t="str">
        <f>'[1]TCE - ANEXO III - Preencher'!C552</f>
        <v>HOSPITAL DOM MALAN - CG Nº 027/2022</v>
      </c>
      <c r="C543" s="10"/>
      <c r="D543" s="11" t="str">
        <f>'[1]TCE - ANEXO III - Preencher'!E552</f>
        <v>INGRIDY ANDRADE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2237-10</v>
      </c>
      <c r="G543" s="13">
        <f>IF('[1]TCE - ANEXO III - Preencher'!H552="","",'[1]TCE - ANEXO III - Preencher'!H552)</f>
        <v>46143</v>
      </c>
      <c r="H543" s="14">
        <f>'[1]TCE - ANEXO III - Preencher'!I552</f>
        <v>0</v>
      </c>
      <c r="I543" s="14">
        <f>'[1]TCE - ANEXO III - Preencher'!J552</f>
        <v>365.07040000000001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1.7740445126630799</v>
      </c>
      <c r="O543" s="15">
        <f>'[1]TCE - ANEXO III - Preencher'!P552</f>
        <v>0</v>
      </c>
      <c r="P543" s="16">
        <f t="shared" si="50"/>
        <v>1.7740445126630799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366.84444451266307</v>
      </c>
    </row>
    <row r="544" spans="1:28" x14ac:dyDescent="0.25">
      <c r="A544" s="8">
        <f>IFERROR(VLOOKUP(B544,'[1]DADOS (OCULTAR)'!$Q$3:$S$136,3,0),"")</f>
        <v>10739225002323</v>
      </c>
      <c r="B544" s="9" t="str">
        <f>'[1]TCE - ANEXO III - Preencher'!C553</f>
        <v>HOSPITAL DOM MALAN - CG Nº 027/2022</v>
      </c>
      <c r="C544" s="10"/>
      <c r="D544" s="11" t="str">
        <f>'[1]TCE - ANEXO III - Preencher'!E553</f>
        <v>IRACIUMA DOS SANTOS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>
        <f>IF('[1]TCE - ANEXO III - Preencher'!H553="","",'[1]TCE - ANEXO III - Preencher'!H553)</f>
        <v>46143</v>
      </c>
      <c r="H544" s="14">
        <f>'[1]TCE - ANEXO III - Preencher'!I553</f>
        <v>0</v>
      </c>
      <c r="I544" s="14">
        <f>'[1]TCE - ANEXO III - Preencher'!J553</f>
        <v>302.05360000000002</v>
      </c>
      <c r="J544" s="14">
        <f>'[1]TCE - ANEXO III - Preencher'!K553</f>
        <v>0</v>
      </c>
      <c r="K544" s="15">
        <f>'[1]TCE - ANEXO III - Preencher'!L553</f>
        <v>71.443564530289706</v>
      </c>
      <c r="L544" s="15">
        <f>'[1]TCE - ANEXO III - Preencher'!M553</f>
        <v>1.64</v>
      </c>
      <c r="M544" s="15">
        <f t="shared" si="49"/>
        <v>69.803564530289705</v>
      </c>
      <c r="N544" s="15">
        <f>'[1]TCE - ANEXO III - Preencher'!O553</f>
        <v>1.7740445126630799</v>
      </c>
      <c r="O544" s="15">
        <f>'[1]TCE - ANEXO III - Preencher'!P553</f>
        <v>0</v>
      </c>
      <c r="P544" s="16">
        <f t="shared" si="50"/>
        <v>1.7740445126630799</v>
      </c>
      <c r="Q544" s="15">
        <f>'[1]TCE - ANEXO III - Preencher'!R553</f>
        <v>187.71394230769201</v>
      </c>
      <c r="R544" s="15">
        <f>'[1]TCE - ANEXO III - Preencher'!S553</f>
        <v>98.38</v>
      </c>
      <c r="S544" s="16">
        <f t="shared" si="51"/>
        <v>89.333942307692013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1563.94</v>
      </c>
      <c r="Y544" s="15">
        <f>'[1]TCE - ANEXO III - Preencher'!Z553</f>
        <v>0</v>
      </c>
      <c r="Z544" s="16">
        <f t="shared" si="53"/>
        <v>1563.94</v>
      </c>
      <c r="AA544" s="17" t="str">
        <f>IF('[1]TCE - ANEXO III - Preencher'!AB553="","",'[1]TCE - ANEXO III - Preencher'!AB553)</f>
        <v>PISO ENFERMAGEM</v>
      </c>
      <c r="AB544" s="15">
        <f t="shared" si="48"/>
        <v>2026.9051513506447</v>
      </c>
    </row>
    <row r="545" spans="1:28" x14ac:dyDescent="0.25">
      <c r="A545" s="8">
        <f>IFERROR(VLOOKUP(B545,'[1]DADOS (OCULTAR)'!$Q$3:$S$136,3,0),"")</f>
        <v>10739225002323</v>
      </c>
      <c r="B545" s="9" t="str">
        <f>'[1]TCE - ANEXO III - Preencher'!C554</f>
        <v>HOSPITAL DOM MALAN - CG Nº 027/2022</v>
      </c>
      <c r="C545" s="10"/>
      <c r="D545" s="11" t="str">
        <f>'[1]TCE - ANEXO III - Preencher'!E554</f>
        <v>IRENE DE OLIVEIRA MARQUES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5163-45</v>
      </c>
      <c r="G545" s="13">
        <f>IF('[1]TCE - ANEXO III - Preencher'!H554="","",'[1]TCE - ANEXO III - Preencher'!H554)</f>
        <v>46143</v>
      </c>
      <c r="H545" s="14">
        <f>'[1]TCE - ANEXO III - Preencher'!I554</f>
        <v>0</v>
      </c>
      <c r="I545" s="14">
        <f>'[1]TCE - ANEXO III - Preencher'!J554</f>
        <v>234.55520000000001</v>
      </c>
      <c r="J545" s="14">
        <f>'[1]TCE - ANEXO III - Preencher'!K554</f>
        <v>0</v>
      </c>
      <c r="K545" s="15">
        <f>'[1]TCE - ANEXO III - Preencher'!L554</f>
        <v>71.443564530289706</v>
      </c>
      <c r="L545" s="15">
        <f>'[1]TCE - ANEXO III - Preencher'!M554</f>
        <v>1.62</v>
      </c>
      <c r="M545" s="15">
        <f t="shared" si="49"/>
        <v>69.823564530289701</v>
      </c>
      <c r="N545" s="15">
        <f>'[1]TCE - ANEXO III - Preencher'!O554</f>
        <v>1.7740445126630799</v>
      </c>
      <c r="O545" s="15">
        <f>'[1]TCE - ANEXO III - Preencher'!P554</f>
        <v>0</v>
      </c>
      <c r="P545" s="16">
        <f t="shared" si="50"/>
        <v>1.7740445126630799</v>
      </c>
      <c r="Q545" s="15">
        <f>'[1]TCE - ANEXO III - Preencher'!R554</f>
        <v>187.71394230769201</v>
      </c>
      <c r="R545" s="15">
        <f>'[1]TCE - ANEXO III - Preencher'!S554</f>
        <v>97.26</v>
      </c>
      <c r="S545" s="16">
        <f t="shared" si="51"/>
        <v>90.453942307692003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396.60675135064474</v>
      </c>
    </row>
    <row r="546" spans="1:28" x14ac:dyDescent="0.25">
      <c r="A546" s="8">
        <f>IFERROR(VLOOKUP(B546,'[1]DADOS (OCULTAR)'!$Q$3:$S$136,3,0),"")</f>
        <v>10739225002323</v>
      </c>
      <c r="B546" s="9" t="str">
        <f>'[1]TCE - ANEXO III - Preencher'!C555</f>
        <v>HOSPITAL DOM MALAN - CG Nº 027/2022</v>
      </c>
      <c r="C546" s="10"/>
      <c r="D546" s="11" t="str">
        <f>'[1]TCE - ANEXO III - Preencher'!E555</f>
        <v>IRIS CARLA DE SOUZA RABELO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5211-30</v>
      </c>
      <c r="G546" s="13">
        <f>IF('[1]TCE - ANEXO III - Preencher'!H555="","",'[1]TCE - ANEXO III - Preencher'!H555)</f>
        <v>46143</v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1.7740445126630799</v>
      </c>
      <c r="O546" s="15">
        <f>'[1]TCE - ANEXO III - Preencher'!P555</f>
        <v>0</v>
      </c>
      <c r="P546" s="16">
        <f t="shared" si="50"/>
        <v>1.7740445126630799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1.7740445126630799</v>
      </c>
    </row>
    <row r="547" spans="1:28" x14ac:dyDescent="0.25">
      <c r="A547" s="8">
        <f>IFERROR(VLOOKUP(B547,'[1]DADOS (OCULTAR)'!$Q$3:$S$136,3,0),"")</f>
        <v>10739225002323</v>
      </c>
      <c r="B547" s="9" t="str">
        <f>'[1]TCE - ANEXO III - Preencher'!C556</f>
        <v>HOSPITAL DOM MALAN - CG Nº 027/2022</v>
      </c>
      <c r="C547" s="10"/>
      <c r="D547" s="11" t="str">
        <f>'[1]TCE - ANEXO III - Preencher'!E556</f>
        <v>IRLANDIA MARIA BENTA DA SILVA MARTINS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>
        <f>IF('[1]TCE - ANEXO III - Preencher'!H556="","",'[1]TCE - ANEXO III - Preencher'!H556)</f>
        <v>46143</v>
      </c>
      <c r="H547" s="14">
        <f>'[1]TCE - ANEXO III - Preencher'!I556</f>
        <v>0</v>
      </c>
      <c r="I547" s="14">
        <f>'[1]TCE - ANEXO III - Preencher'!J556</f>
        <v>282.21840000000003</v>
      </c>
      <c r="J547" s="14">
        <f>'[1]TCE - ANEXO III - Preencher'!K556</f>
        <v>0</v>
      </c>
      <c r="K547" s="15">
        <f>'[1]TCE - ANEXO III - Preencher'!L556</f>
        <v>71.443564530289706</v>
      </c>
      <c r="L547" s="15">
        <f>'[1]TCE - ANEXO III - Preencher'!M556</f>
        <v>1.64</v>
      </c>
      <c r="M547" s="15">
        <f t="shared" si="49"/>
        <v>69.803564530289705</v>
      </c>
      <c r="N547" s="15">
        <f>'[1]TCE - ANEXO III - Preencher'!O556</f>
        <v>1.7740445126630799</v>
      </c>
      <c r="O547" s="15">
        <f>'[1]TCE - ANEXO III - Preencher'!P556</f>
        <v>0</v>
      </c>
      <c r="P547" s="16">
        <f t="shared" si="50"/>
        <v>1.7740445126630799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1563.94</v>
      </c>
      <c r="Y547" s="15">
        <f>'[1]TCE - ANEXO III - Preencher'!Z556</f>
        <v>0</v>
      </c>
      <c r="Z547" s="16">
        <f t="shared" si="53"/>
        <v>1563.94</v>
      </c>
      <c r="AA547" s="17" t="str">
        <f>IF('[1]TCE - ANEXO III - Preencher'!AB556="","",'[1]TCE - ANEXO III - Preencher'!AB556)</f>
        <v>PISO ENFERMAGEM</v>
      </c>
      <c r="AB547" s="15">
        <f t="shared" si="48"/>
        <v>1917.7360090429529</v>
      </c>
    </row>
    <row r="548" spans="1:28" x14ac:dyDescent="0.25">
      <c r="A548" s="8">
        <f>IFERROR(VLOOKUP(B548,'[1]DADOS (OCULTAR)'!$Q$3:$S$136,3,0),"")</f>
        <v>10739225002323</v>
      </c>
      <c r="B548" s="9" t="str">
        <f>'[1]TCE - ANEXO III - Preencher'!C557</f>
        <v>HOSPITAL DOM MALAN - CG Nº 027/2022</v>
      </c>
      <c r="C548" s="10"/>
      <c r="D548" s="11" t="str">
        <f>'[1]TCE - ANEXO III - Preencher'!E557</f>
        <v>IRLLA VANESSA VANDERLEI DE BARROS DANTAS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2235-05</v>
      </c>
      <c r="G548" s="13">
        <f>IF('[1]TCE - ANEXO III - Preencher'!H557="","",'[1]TCE - ANEXO III - Preencher'!H557)</f>
        <v>46143</v>
      </c>
      <c r="H548" s="14">
        <f>'[1]TCE - ANEXO III - Preencher'!I557</f>
        <v>0</v>
      </c>
      <c r="I548" s="14">
        <f>'[1]TCE - ANEXO III - Preencher'!J557</f>
        <v>408.10640000000001</v>
      </c>
      <c r="J548" s="14">
        <f>'[1]TCE - ANEXO III - Preencher'!K557</f>
        <v>0</v>
      </c>
      <c r="K548" s="15">
        <f>'[1]TCE - ANEXO III - Preencher'!L557</f>
        <v>71.443564530289706</v>
      </c>
      <c r="L548" s="15">
        <f>'[1]TCE - ANEXO III - Preencher'!M557</f>
        <v>2.12</v>
      </c>
      <c r="M548" s="15">
        <f t="shared" si="49"/>
        <v>69.323564530289701</v>
      </c>
      <c r="N548" s="15">
        <f>'[1]TCE - ANEXO III - Preencher'!O557</f>
        <v>1.7740445126630799</v>
      </c>
      <c r="O548" s="15">
        <f>'[1]TCE - ANEXO III - Preencher'!P557</f>
        <v>0</v>
      </c>
      <c r="P548" s="16">
        <f t="shared" si="50"/>
        <v>1.7740445126630799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2038.58</v>
      </c>
      <c r="Y548" s="15">
        <f>'[1]TCE - ANEXO III - Preencher'!Z557</f>
        <v>0</v>
      </c>
      <c r="Z548" s="16">
        <f t="shared" si="53"/>
        <v>2038.58</v>
      </c>
      <c r="AA548" s="17" t="str">
        <f>IF('[1]TCE - ANEXO III - Preencher'!AB557="","",'[1]TCE - ANEXO III - Preencher'!AB557)</f>
        <v>PISO ENFERMAGEM</v>
      </c>
      <c r="AB548" s="15">
        <f t="shared" si="48"/>
        <v>2517.7840090429527</v>
      </c>
    </row>
    <row r="549" spans="1:28" x14ac:dyDescent="0.25">
      <c r="A549" s="8">
        <f>IFERROR(VLOOKUP(B549,'[1]DADOS (OCULTAR)'!$Q$3:$S$136,3,0),"")</f>
        <v>10739225002323</v>
      </c>
      <c r="B549" s="9" t="str">
        <f>'[1]TCE - ANEXO III - Preencher'!C558</f>
        <v>HOSPITAL DOM MALAN - CG Nº 027/2022</v>
      </c>
      <c r="C549" s="10"/>
      <c r="D549" s="11" t="str">
        <f>'[1]TCE - ANEXO III - Preencher'!E558</f>
        <v>ISA GABRIELA OLIVEIRA RAMOS CAVALCANTI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2235-05</v>
      </c>
      <c r="G549" s="13">
        <f>IF('[1]TCE - ANEXO III - Preencher'!H558="","",'[1]TCE - ANEXO III - Preencher'!H558)</f>
        <v>46143</v>
      </c>
      <c r="H549" s="14">
        <f>'[1]TCE - ANEXO III - Preencher'!I558</f>
        <v>0</v>
      </c>
      <c r="I549" s="14">
        <f>'[1]TCE - ANEXO III - Preencher'!J558</f>
        <v>384.38080000000002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1.7740445126630799</v>
      </c>
      <c r="O549" s="15">
        <f>'[1]TCE - ANEXO III - Preencher'!P558</f>
        <v>0</v>
      </c>
      <c r="P549" s="16">
        <f t="shared" si="50"/>
        <v>1.7740445126630799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2038.58</v>
      </c>
      <c r="Y549" s="15">
        <f>'[1]TCE - ANEXO III - Preencher'!Z558</f>
        <v>0</v>
      </c>
      <c r="Z549" s="16">
        <f t="shared" si="53"/>
        <v>2038.58</v>
      </c>
      <c r="AA549" s="17" t="str">
        <f>IF('[1]TCE - ANEXO III - Preencher'!AB558="","",'[1]TCE - ANEXO III - Preencher'!AB558)</f>
        <v>PISO ENFERMAGEM</v>
      </c>
      <c r="AB549" s="15">
        <f t="shared" si="48"/>
        <v>2424.7348445126631</v>
      </c>
    </row>
    <row r="550" spans="1:28" x14ac:dyDescent="0.25">
      <c r="A550" s="8">
        <f>IFERROR(VLOOKUP(B550,'[1]DADOS (OCULTAR)'!$Q$3:$S$136,3,0),"")</f>
        <v>10739225002323</v>
      </c>
      <c r="B550" s="9" t="str">
        <f>'[1]TCE - ANEXO III - Preencher'!C559</f>
        <v>HOSPITAL DOM MALAN - CG Nº 027/2022</v>
      </c>
      <c r="C550" s="10"/>
      <c r="D550" s="11" t="str">
        <f>'[1]TCE - ANEXO III - Preencher'!E559</f>
        <v>ISABEL CRISTINA DE SOUZA COSTA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>
        <f>IF('[1]TCE - ANEXO III - Preencher'!H559="","",'[1]TCE - ANEXO III - Preencher'!H559)</f>
        <v>46143</v>
      </c>
      <c r="H550" s="14">
        <f>'[1]TCE - ANEXO III - Preencher'!I559</f>
        <v>0</v>
      </c>
      <c r="I550" s="14">
        <f>'[1]TCE - ANEXO III - Preencher'!J559</f>
        <v>317.47520000000003</v>
      </c>
      <c r="J550" s="14">
        <f>'[1]TCE - ANEXO III - Preencher'!K559</f>
        <v>0</v>
      </c>
      <c r="K550" s="15">
        <f>'[1]TCE - ANEXO III - Preencher'!L559</f>
        <v>71.443564530289706</v>
      </c>
      <c r="L550" s="15">
        <f>'[1]TCE - ANEXO III - Preencher'!M559</f>
        <v>1.64</v>
      </c>
      <c r="M550" s="15">
        <f t="shared" si="49"/>
        <v>69.803564530289705</v>
      </c>
      <c r="N550" s="15">
        <f>'[1]TCE - ANEXO III - Preencher'!O559</f>
        <v>1.7740445126630799</v>
      </c>
      <c r="O550" s="15">
        <f>'[1]TCE - ANEXO III - Preencher'!P559</f>
        <v>0</v>
      </c>
      <c r="P550" s="16">
        <f t="shared" si="50"/>
        <v>1.7740445126630799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1563.94</v>
      </c>
      <c r="Y550" s="15">
        <f>'[1]TCE - ANEXO III - Preencher'!Z559</f>
        <v>0</v>
      </c>
      <c r="Z550" s="16">
        <f t="shared" si="53"/>
        <v>1563.94</v>
      </c>
      <c r="AA550" s="17" t="str">
        <f>IF('[1]TCE - ANEXO III - Preencher'!AB559="","",'[1]TCE - ANEXO III - Preencher'!AB559)</f>
        <v>PISO ENFERMAGEM</v>
      </c>
      <c r="AB550" s="15">
        <f t="shared" si="48"/>
        <v>1952.9928090429528</v>
      </c>
    </row>
    <row r="551" spans="1:28" x14ac:dyDescent="0.25">
      <c r="A551" s="8">
        <f>IFERROR(VLOOKUP(B551,'[1]DADOS (OCULTAR)'!$Q$3:$S$136,3,0),"")</f>
        <v>10739225002323</v>
      </c>
      <c r="B551" s="9" t="str">
        <f>'[1]TCE - ANEXO III - Preencher'!C560</f>
        <v>HOSPITAL DOM MALAN - CG Nº 027/2022</v>
      </c>
      <c r="C551" s="10"/>
      <c r="D551" s="11" t="str">
        <f>'[1]TCE - ANEXO III - Preencher'!E560</f>
        <v>ISABELLE PATRICIA DOS SANTOS ARAUJO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>
        <f>IF('[1]TCE - ANEXO III - Preencher'!H560="","",'[1]TCE - ANEXO III - Preencher'!H560)</f>
        <v>46143</v>
      </c>
      <c r="H551" s="14">
        <f>'[1]TCE - ANEXO III - Preencher'!I560</f>
        <v>0</v>
      </c>
      <c r="I551" s="14">
        <f>'[1]TCE - ANEXO III - Preencher'!J560</f>
        <v>318.04480000000001</v>
      </c>
      <c r="J551" s="14">
        <f>'[1]TCE - ANEXO III - Preencher'!K560</f>
        <v>0</v>
      </c>
      <c r="K551" s="15">
        <f>'[1]TCE - ANEXO III - Preencher'!L560</f>
        <v>71.443564530289706</v>
      </c>
      <c r="L551" s="15">
        <f>'[1]TCE - ANEXO III - Preencher'!M560</f>
        <v>1.64</v>
      </c>
      <c r="M551" s="15">
        <f t="shared" si="49"/>
        <v>69.803564530289705</v>
      </c>
      <c r="N551" s="15">
        <f>'[1]TCE - ANEXO III - Preencher'!O560</f>
        <v>1.7740445126630799</v>
      </c>
      <c r="O551" s="15">
        <f>'[1]TCE - ANEXO III - Preencher'!P560</f>
        <v>0</v>
      </c>
      <c r="P551" s="16">
        <f t="shared" si="50"/>
        <v>1.7740445126630799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1563.94</v>
      </c>
      <c r="Y551" s="15">
        <f>'[1]TCE - ANEXO III - Preencher'!Z560</f>
        <v>0</v>
      </c>
      <c r="Z551" s="16">
        <f t="shared" si="53"/>
        <v>1563.94</v>
      </c>
      <c r="AA551" s="17" t="str">
        <f>IF('[1]TCE - ANEXO III - Preencher'!AB560="","",'[1]TCE - ANEXO III - Preencher'!AB560)</f>
        <v>PISO ENFERMAGEM</v>
      </c>
      <c r="AB551" s="15">
        <f t="shared" si="48"/>
        <v>1953.5624090429528</v>
      </c>
    </row>
    <row r="552" spans="1:28" x14ac:dyDescent="0.25">
      <c r="A552" s="8">
        <f>IFERROR(VLOOKUP(B552,'[1]DADOS (OCULTAR)'!$Q$3:$S$136,3,0),"")</f>
        <v>10739225002323</v>
      </c>
      <c r="B552" s="9" t="str">
        <f>'[1]TCE - ANEXO III - Preencher'!C561</f>
        <v>HOSPITAL DOM MALAN - CG Nº 027/2022</v>
      </c>
      <c r="C552" s="10"/>
      <c r="D552" s="11" t="str">
        <f>'[1]TCE - ANEXO III - Preencher'!E561</f>
        <v>ISABELLY CRISTINA DA SILVA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5211-30</v>
      </c>
      <c r="G552" s="13">
        <f>IF('[1]TCE - ANEXO III - Preencher'!H561="","",'[1]TCE - ANEXO III - Preencher'!H561)</f>
        <v>46143</v>
      </c>
      <c r="H552" s="14">
        <f>'[1]TCE - ANEXO III - Preencher'!I561</f>
        <v>0</v>
      </c>
      <c r="I552" s="14">
        <f>'[1]TCE - ANEXO III - Preencher'!J561</f>
        <v>176.66640000000001</v>
      </c>
      <c r="J552" s="14">
        <f>'[1]TCE - ANEXO III - Preencher'!K561</f>
        <v>0</v>
      </c>
      <c r="K552" s="15">
        <f>'[1]TCE - ANEXO III - Preencher'!L561</f>
        <v>71.443564530289706</v>
      </c>
      <c r="L552" s="15">
        <f>'[1]TCE - ANEXO III - Preencher'!M561</f>
        <v>1.62</v>
      </c>
      <c r="M552" s="15">
        <f t="shared" si="49"/>
        <v>69.823564530289701</v>
      </c>
      <c r="N552" s="15">
        <f>'[1]TCE - ANEXO III - Preencher'!O561</f>
        <v>1.7740445126630799</v>
      </c>
      <c r="O552" s="15">
        <f>'[1]TCE - ANEXO III - Preencher'!P561</f>
        <v>0</v>
      </c>
      <c r="P552" s="16">
        <f t="shared" si="50"/>
        <v>1.7740445126630799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248.26400904295278</v>
      </c>
    </row>
    <row r="553" spans="1:28" x14ac:dyDescent="0.25">
      <c r="A553" s="8">
        <f>IFERROR(VLOOKUP(B553,'[1]DADOS (OCULTAR)'!$Q$3:$S$136,3,0),"")</f>
        <v>10739225002323</v>
      </c>
      <c r="B553" s="9" t="str">
        <f>'[1]TCE - ANEXO III - Preencher'!C562</f>
        <v>HOSPITAL DOM MALAN - CG Nº 027/2022</v>
      </c>
      <c r="C553" s="10"/>
      <c r="D553" s="11" t="str">
        <f>'[1]TCE - ANEXO III - Preencher'!E562</f>
        <v>ISAKELLA DE LACERDA LIMA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>
        <f>IF('[1]TCE - ANEXO III - Preencher'!H562="","",'[1]TCE - ANEXO III - Preencher'!H562)</f>
        <v>46143</v>
      </c>
      <c r="H553" s="14">
        <f>'[1]TCE - ANEXO III - Preencher'!I562</f>
        <v>0</v>
      </c>
      <c r="I553" s="14">
        <f>'[1]TCE - ANEXO III - Preencher'!J562</f>
        <v>313.5856</v>
      </c>
      <c r="J553" s="14">
        <f>'[1]TCE - ANEXO III - Preencher'!K562</f>
        <v>0</v>
      </c>
      <c r="K553" s="15">
        <f>'[1]TCE - ANEXO III - Preencher'!L562</f>
        <v>71.443564530289706</v>
      </c>
      <c r="L553" s="15">
        <f>'[1]TCE - ANEXO III - Preencher'!M562</f>
        <v>1.64</v>
      </c>
      <c r="M553" s="15">
        <f t="shared" si="49"/>
        <v>69.803564530289705</v>
      </c>
      <c r="N553" s="15">
        <f>'[1]TCE - ANEXO III - Preencher'!O562</f>
        <v>1.7740445126630799</v>
      </c>
      <c r="O553" s="15">
        <f>'[1]TCE - ANEXO III - Preencher'!P562</f>
        <v>0</v>
      </c>
      <c r="P553" s="16">
        <f t="shared" si="50"/>
        <v>1.7740445126630799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1563.94</v>
      </c>
      <c r="Y553" s="15">
        <f>'[1]TCE - ANEXO III - Preencher'!Z562</f>
        <v>0</v>
      </c>
      <c r="Z553" s="16">
        <f t="shared" si="53"/>
        <v>1563.94</v>
      </c>
      <c r="AA553" s="17" t="str">
        <f>IF('[1]TCE - ANEXO III - Preencher'!AB562="","",'[1]TCE - ANEXO III - Preencher'!AB562)</f>
        <v>PISO ENFERMAGEM</v>
      </c>
      <c r="AB553" s="15">
        <f t="shared" si="48"/>
        <v>1949.1032090429528</v>
      </c>
    </row>
    <row r="554" spans="1:28" x14ac:dyDescent="0.25">
      <c r="A554" s="8">
        <f>IFERROR(VLOOKUP(B554,'[1]DADOS (OCULTAR)'!$Q$3:$S$136,3,0),"")</f>
        <v>10739225002323</v>
      </c>
      <c r="B554" s="9" t="str">
        <f>'[1]TCE - ANEXO III - Preencher'!C563</f>
        <v>HOSPITAL DOM MALAN - CG Nº 027/2022</v>
      </c>
      <c r="C554" s="10"/>
      <c r="D554" s="11" t="str">
        <f>'[1]TCE - ANEXO III - Preencher'!E563</f>
        <v>ISLANE CAIANNE SANTOS DA MATA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4221-05</v>
      </c>
      <c r="G554" s="13">
        <f>IF('[1]TCE - ANEXO III - Preencher'!H563="","",'[1]TCE - ANEXO III - Preencher'!H563)</f>
        <v>46143</v>
      </c>
      <c r="H554" s="14">
        <f>'[1]TCE - ANEXO III - Preencher'!I563</f>
        <v>0</v>
      </c>
      <c r="I554" s="14">
        <f>'[1]TCE - ANEXO III - Preencher'!J563</f>
        <v>155.61600000000001</v>
      </c>
      <c r="J554" s="14">
        <f>'[1]TCE - ANEXO III - Preencher'!K563</f>
        <v>0</v>
      </c>
      <c r="K554" s="15">
        <f>'[1]TCE - ANEXO III - Preencher'!L563</f>
        <v>71.443564530289706</v>
      </c>
      <c r="L554" s="15">
        <f>'[1]TCE - ANEXO III - Preencher'!M563</f>
        <v>1.62</v>
      </c>
      <c r="M554" s="15">
        <f t="shared" si="49"/>
        <v>69.823564530289701</v>
      </c>
      <c r="N554" s="15">
        <f>'[1]TCE - ANEXO III - Preencher'!O563</f>
        <v>1.7740445126630799</v>
      </c>
      <c r="O554" s="15">
        <f>'[1]TCE - ANEXO III - Preencher'!P563</f>
        <v>0</v>
      </c>
      <c r="P554" s="16">
        <f t="shared" si="50"/>
        <v>1.7740445126630799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227.21360904295278</v>
      </c>
    </row>
    <row r="555" spans="1:28" x14ac:dyDescent="0.25">
      <c r="A555" s="8">
        <f>IFERROR(VLOOKUP(B555,'[1]DADOS (OCULTAR)'!$Q$3:$S$136,3,0),"")</f>
        <v>10739225002323</v>
      </c>
      <c r="B555" s="9" t="str">
        <f>'[1]TCE - ANEXO III - Preencher'!C564</f>
        <v>HOSPITAL DOM MALAN - CG Nº 027/2022</v>
      </c>
      <c r="C555" s="10"/>
      <c r="D555" s="11" t="str">
        <f>'[1]TCE - ANEXO III - Preencher'!E564</f>
        <v xml:space="preserve">ISLLA MATILDES VASCONCELOS RIBEIRO 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>
        <f>IF('[1]TCE - ANEXO III - Preencher'!H564="","",'[1]TCE - ANEXO III - Preencher'!H564)</f>
        <v>46143</v>
      </c>
      <c r="H555" s="14">
        <f>'[1]TCE - ANEXO III - Preencher'!I564</f>
        <v>0</v>
      </c>
      <c r="I555" s="14">
        <f>'[1]TCE - ANEXO III - Preencher'!J564</f>
        <v>160.5248</v>
      </c>
      <c r="J555" s="14">
        <f>'[1]TCE - ANEXO III - Preencher'!K564</f>
        <v>0</v>
      </c>
      <c r="K555" s="15">
        <f>'[1]TCE - ANEXO III - Preencher'!L564</f>
        <v>71.443564530289706</v>
      </c>
      <c r="L555" s="15">
        <f>'[1]TCE - ANEXO III - Preencher'!M564</f>
        <v>1.59</v>
      </c>
      <c r="M555" s="15">
        <f t="shared" si="49"/>
        <v>69.853564530289702</v>
      </c>
      <c r="N555" s="15">
        <f>'[1]TCE - ANEXO III - Preencher'!O564</f>
        <v>1.7740445126630799</v>
      </c>
      <c r="O555" s="15">
        <f>'[1]TCE - ANEXO III - Preencher'!P564</f>
        <v>0</v>
      </c>
      <c r="P555" s="16">
        <f t="shared" si="50"/>
        <v>1.7740445126630799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232.15240904295277</v>
      </c>
    </row>
    <row r="556" spans="1:28" x14ac:dyDescent="0.25">
      <c r="A556" s="8">
        <f>IFERROR(VLOOKUP(B556,'[1]DADOS (OCULTAR)'!$Q$3:$S$136,3,0),"")</f>
        <v>10739225002323</v>
      </c>
      <c r="B556" s="9" t="str">
        <f>'[1]TCE - ANEXO III - Preencher'!C565</f>
        <v>HOSPITAL DOM MALAN - CG Nº 027/2022</v>
      </c>
      <c r="C556" s="10"/>
      <c r="D556" s="11" t="str">
        <f>'[1]TCE - ANEXO III - Preencher'!E565</f>
        <v>ITALLO WESLLEY FERNANDES DA SILVA COSTA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>
        <f>IF('[1]TCE - ANEXO III - Preencher'!H565="","",'[1]TCE - ANEXO III - Preencher'!H565)</f>
        <v>46143</v>
      </c>
      <c r="H556" s="14">
        <f>'[1]TCE - ANEXO III - Preencher'!I565</f>
        <v>0</v>
      </c>
      <c r="I556" s="14">
        <f>'[1]TCE - ANEXO III - Preencher'!J565</f>
        <v>317.90720000000005</v>
      </c>
      <c r="J556" s="14">
        <f>'[1]TCE - ANEXO III - Preencher'!K565</f>
        <v>0</v>
      </c>
      <c r="K556" s="15">
        <f>'[1]TCE - ANEXO III - Preencher'!L565</f>
        <v>71.443564530289706</v>
      </c>
      <c r="L556" s="15">
        <f>'[1]TCE - ANEXO III - Preencher'!M565</f>
        <v>1.64</v>
      </c>
      <c r="M556" s="15">
        <f t="shared" si="49"/>
        <v>69.803564530289705</v>
      </c>
      <c r="N556" s="15">
        <f>'[1]TCE - ANEXO III - Preencher'!O565</f>
        <v>1.7740445126630799</v>
      </c>
      <c r="O556" s="15">
        <f>'[1]TCE - ANEXO III - Preencher'!P565</f>
        <v>0</v>
      </c>
      <c r="P556" s="16">
        <f t="shared" si="50"/>
        <v>1.7740445126630799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1563.94</v>
      </c>
      <c r="Y556" s="15">
        <f>'[1]TCE - ANEXO III - Preencher'!Z565</f>
        <v>0</v>
      </c>
      <c r="Z556" s="16">
        <f t="shared" si="53"/>
        <v>1563.94</v>
      </c>
      <c r="AA556" s="17" t="str">
        <f>IF('[1]TCE - ANEXO III - Preencher'!AB565="","",'[1]TCE - ANEXO III - Preencher'!AB565)</f>
        <v>PISO ENFERMAGEM</v>
      </c>
      <c r="AB556" s="15">
        <f t="shared" si="48"/>
        <v>1953.4248090429528</v>
      </c>
    </row>
    <row r="557" spans="1:28" x14ac:dyDescent="0.25">
      <c r="A557" s="8">
        <f>IFERROR(VLOOKUP(B557,'[1]DADOS (OCULTAR)'!$Q$3:$S$136,3,0),"")</f>
        <v>10739225002323</v>
      </c>
      <c r="B557" s="9" t="str">
        <f>'[1]TCE - ANEXO III - Preencher'!C566</f>
        <v>HOSPITAL DOM MALAN - CG Nº 027/2022</v>
      </c>
      <c r="C557" s="10"/>
      <c r="D557" s="11" t="str">
        <f>'[1]TCE - ANEXO III - Preencher'!E566</f>
        <v>ITHALO ALEXANDRE DA SILVA ARAUJO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5151-10</v>
      </c>
      <c r="G557" s="13">
        <f>IF('[1]TCE - ANEXO III - Preencher'!H566="","",'[1]TCE - ANEXO III - Preencher'!H566)</f>
        <v>46143</v>
      </c>
      <c r="H557" s="14">
        <f>'[1]TCE - ANEXO III - Preencher'!I566</f>
        <v>0</v>
      </c>
      <c r="I557" s="14">
        <f>'[1]TCE - ANEXO III - Preencher'!J566</f>
        <v>368.53839999999997</v>
      </c>
      <c r="J557" s="14">
        <f>'[1]TCE - ANEXO III - Preencher'!K566</f>
        <v>0</v>
      </c>
      <c r="K557" s="15">
        <f>'[1]TCE - ANEXO III - Preencher'!L566</f>
        <v>71.443564530289706</v>
      </c>
      <c r="L557" s="15">
        <f>'[1]TCE - ANEXO III - Preencher'!M566</f>
        <v>1.62</v>
      </c>
      <c r="M557" s="15">
        <f t="shared" si="49"/>
        <v>69.823564530289701</v>
      </c>
      <c r="N557" s="15">
        <f>'[1]TCE - ANEXO III - Preencher'!O566</f>
        <v>1.7740445126630799</v>
      </c>
      <c r="O557" s="15">
        <f>'[1]TCE - ANEXO III - Preencher'!P566</f>
        <v>0</v>
      </c>
      <c r="P557" s="16">
        <f t="shared" si="50"/>
        <v>1.7740445126630799</v>
      </c>
      <c r="Q557" s="15">
        <f>'[1]TCE - ANEXO III - Preencher'!R566</f>
        <v>187.71394230769201</v>
      </c>
      <c r="R557" s="15">
        <f>'[1]TCE - ANEXO III - Preencher'!S566</f>
        <v>97.26</v>
      </c>
      <c r="S557" s="16">
        <f t="shared" si="51"/>
        <v>90.453942307692003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530.58995135064481</v>
      </c>
    </row>
    <row r="558" spans="1:28" x14ac:dyDescent="0.25">
      <c r="A558" s="8">
        <f>IFERROR(VLOOKUP(B558,'[1]DADOS (OCULTAR)'!$Q$3:$S$136,3,0),"")</f>
        <v>10739225002323</v>
      </c>
      <c r="B558" s="9" t="str">
        <f>'[1]TCE - ANEXO III - Preencher'!C567</f>
        <v>HOSPITAL DOM MALAN - CG Nº 027/2022</v>
      </c>
      <c r="C558" s="10"/>
      <c r="D558" s="11" t="str">
        <f>'[1]TCE - ANEXO III - Preencher'!E567</f>
        <v>IURI HERBET TELES RODRIGUES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7823-20</v>
      </c>
      <c r="G558" s="13">
        <f>IF('[1]TCE - ANEXO III - Preencher'!H567="","",'[1]TCE - ANEXO III - Preencher'!H567)</f>
        <v>46143</v>
      </c>
      <c r="H558" s="14">
        <f>'[1]TCE - ANEXO III - Preencher'!I567</f>
        <v>0</v>
      </c>
      <c r="I558" s="14">
        <f>'[1]TCE - ANEXO III - Preencher'!J567</f>
        <v>274.13439999999997</v>
      </c>
      <c r="J558" s="14">
        <f>'[1]TCE - ANEXO III - Preencher'!K567</f>
        <v>0</v>
      </c>
      <c r="K558" s="15">
        <f>'[1]TCE - ANEXO III - Preencher'!L567</f>
        <v>71.443564530289706</v>
      </c>
      <c r="L558" s="15">
        <f>'[1]TCE - ANEXO III - Preencher'!M567</f>
        <v>0.19</v>
      </c>
      <c r="M558" s="15">
        <f t="shared" si="49"/>
        <v>71.253564530289708</v>
      </c>
      <c r="N558" s="15">
        <f>'[1]TCE - ANEXO III - Preencher'!O567</f>
        <v>1.7740445126630799</v>
      </c>
      <c r="O558" s="15">
        <f>'[1]TCE - ANEXO III - Preencher'!P567</f>
        <v>0</v>
      </c>
      <c r="P558" s="16">
        <f t="shared" si="50"/>
        <v>1.7740445126630799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347.16200904295272</v>
      </c>
    </row>
    <row r="559" spans="1:28" x14ac:dyDescent="0.25">
      <c r="A559" s="8">
        <f>IFERROR(VLOOKUP(B559,'[1]DADOS (OCULTAR)'!$Q$3:$S$136,3,0),"")</f>
        <v>10739225002323</v>
      </c>
      <c r="B559" s="9" t="str">
        <f>'[1]TCE - ANEXO III - Preencher'!C568</f>
        <v>HOSPITAL DOM MALAN - CG Nº 027/2022</v>
      </c>
      <c r="C559" s="10"/>
      <c r="D559" s="11" t="str">
        <f>'[1]TCE - ANEXO III - Preencher'!E568</f>
        <v>IVANILDO JOÃO DA SILVA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5174-10</v>
      </c>
      <c r="G559" s="13">
        <f>IF('[1]TCE - ANEXO III - Preencher'!H568="","",'[1]TCE - ANEXO III - Preencher'!H568)</f>
        <v>46143</v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1.7740445126630799</v>
      </c>
      <c r="O559" s="15">
        <f>'[1]TCE - ANEXO III - Preencher'!P568</f>
        <v>0</v>
      </c>
      <c r="P559" s="16">
        <f t="shared" si="50"/>
        <v>1.7740445126630799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1.7740445126630799</v>
      </c>
    </row>
    <row r="560" spans="1:28" x14ac:dyDescent="0.25">
      <c r="A560" s="8">
        <f>IFERROR(VLOOKUP(B560,'[1]DADOS (OCULTAR)'!$Q$3:$S$136,3,0),"")</f>
        <v>10739225002323</v>
      </c>
      <c r="B560" s="9" t="str">
        <f>'[1]TCE - ANEXO III - Preencher'!C569</f>
        <v>HOSPITAL DOM MALAN - CG Nº 027/2022</v>
      </c>
      <c r="C560" s="10"/>
      <c r="D560" s="11" t="str">
        <f>'[1]TCE - ANEXO III - Preencher'!E569</f>
        <v>IVEA MARGARIDA DE SA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2235-05</v>
      </c>
      <c r="G560" s="13">
        <f>IF('[1]TCE - ANEXO III - Preencher'!H569="","",'[1]TCE - ANEXO III - Preencher'!H569)</f>
        <v>46143</v>
      </c>
      <c r="H560" s="14">
        <f>'[1]TCE - ANEXO III - Preencher'!I569</f>
        <v>0</v>
      </c>
      <c r="I560" s="14">
        <f>'[1]TCE - ANEXO III - Preencher'!J569</f>
        <v>380.6832</v>
      </c>
      <c r="J560" s="14">
        <f>'[1]TCE - ANEXO III - Preencher'!K569</f>
        <v>0</v>
      </c>
      <c r="K560" s="15">
        <f>'[1]TCE - ANEXO III - Preencher'!L569</f>
        <v>71.443564530289706</v>
      </c>
      <c r="L560" s="15">
        <f>'[1]TCE - ANEXO III - Preencher'!M569</f>
        <v>2.12</v>
      </c>
      <c r="M560" s="15">
        <f t="shared" si="49"/>
        <v>69.323564530289701</v>
      </c>
      <c r="N560" s="15">
        <f>'[1]TCE - ANEXO III - Preencher'!O569</f>
        <v>1.7740445126630799</v>
      </c>
      <c r="O560" s="15">
        <f>'[1]TCE - ANEXO III - Preencher'!P569</f>
        <v>0</v>
      </c>
      <c r="P560" s="16">
        <f t="shared" si="50"/>
        <v>1.7740445126630799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2038.58</v>
      </c>
      <c r="Y560" s="15">
        <f>'[1]TCE - ANEXO III - Preencher'!Z569</f>
        <v>0</v>
      </c>
      <c r="Z560" s="16">
        <f t="shared" si="53"/>
        <v>2038.58</v>
      </c>
      <c r="AA560" s="17" t="str">
        <f>IF('[1]TCE - ANEXO III - Preencher'!AB569="","",'[1]TCE - ANEXO III - Preencher'!AB569)</f>
        <v>PISO ENFERMAGEM</v>
      </c>
      <c r="AB560" s="15">
        <f t="shared" si="48"/>
        <v>2490.3608090429525</v>
      </c>
    </row>
    <row r="561" spans="1:28" x14ac:dyDescent="0.25">
      <c r="A561" s="8">
        <f>IFERROR(VLOOKUP(B561,'[1]DADOS (OCULTAR)'!$Q$3:$S$136,3,0),"")</f>
        <v>10739225002323</v>
      </c>
      <c r="B561" s="9" t="str">
        <f>'[1]TCE - ANEXO III - Preencher'!C570</f>
        <v>HOSPITAL DOM MALAN - CG Nº 027/2022</v>
      </c>
      <c r="C561" s="10"/>
      <c r="D561" s="11" t="str">
        <f>'[1]TCE - ANEXO III - Preencher'!E570</f>
        <v>IVONE SOARES TORRES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>
        <f>IF('[1]TCE - ANEXO III - Preencher'!H570="","",'[1]TCE - ANEXO III - Preencher'!H570)</f>
        <v>46143</v>
      </c>
      <c r="H561" s="14">
        <f>'[1]TCE - ANEXO III - Preencher'!I570</f>
        <v>0</v>
      </c>
      <c r="I561" s="14">
        <f>'[1]TCE - ANEXO III - Preencher'!J570</f>
        <v>303.47040000000004</v>
      </c>
      <c r="J561" s="14">
        <f>'[1]TCE - ANEXO III - Preencher'!K570</f>
        <v>0</v>
      </c>
      <c r="K561" s="15">
        <f>'[1]TCE - ANEXO III - Preencher'!L570</f>
        <v>71.443564530289706</v>
      </c>
      <c r="L561" s="15">
        <f>'[1]TCE - ANEXO III - Preencher'!M570</f>
        <v>1.64</v>
      </c>
      <c r="M561" s="15">
        <f t="shared" si="49"/>
        <v>69.803564530289705</v>
      </c>
      <c r="N561" s="15">
        <f>'[1]TCE - ANEXO III - Preencher'!O570</f>
        <v>1.7740445126630799</v>
      </c>
      <c r="O561" s="15">
        <f>'[1]TCE - ANEXO III - Preencher'!P570</f>
        <v>0</v>
      </c>
      <c r="P561" s="16">
        <f t="shared" si="50"/>
        <v>1.7740445126630799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1563.94</v>
      </c>
      <c r="Y561" s="15">
        <f>'[1]TCE - ANEXO III - Preencher'!Z570</f>
        <v>0</v>
      </c>
      <c r="Z561" s="16">
        <f t="shared" si="53"/>
        <v>1563.94</v>
      </c>
      <c r="AA561" s="17" t="str">
        <f>IF('[1]TCE - ANEXO III - Preencher'!AB570="","",'[1]TCE - ANEXO III - Preencher'!AB570)</f>
        <v>PISO ENFERMAGEM</v>
      </c>
      <c r="AB561" s="15">
        <f t="shared" si="48"/>
        <v>1938.9880090429529</v>
      </c>
    </row>
    <row r="562" spans="1:28" x14ac:dyDescent="0.25">
      <c r="A562" s="8">
        <f>IFERROR(VLOOKUP(B562,'[1]DADOS (OCULTAR)'!$Q$3:$S$136,3,0),"")</f>
        <v>10739225002323</v>
      </c>
      <c r="B562" s="9" t="str">
        <f>'[1]TCE - ANEXO III - Preencher'!C571</f>
        <v>HOSPITAL DOM MALAN - CG Nº 027/2022</v>
      </c>
      <c r="C562" s="10"/>
      <c r="D562" s="11" t="str">
        <f>'[1]TCE - ANEXO III - Preencher'!E571</f>
        <v>IVONETE DE JESUS SOUSA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4221-05</v>
      </c>
      <c r="G562" s="13">
        <f>IF('[1]TCE - ANEXO III - Preencher'!H571="","",'[1]TCE - ANEXO III - Preencher'!H571)</f>
        <v>46143</v>
      </c>
      <c r="H562" s="14">
        <f>'[1]TCE - ANEXO III - Preencher'!I571</f>
        <v>0</v>
      </c>
      <c r="I562" s="14">
        <f>'[1]TCE - ANEXO III - Preencher'!J571</f>
        <v>145.24160000000001</v>
      </c>
      <c r="J562" s="14">
        <f>'[1]TCE - ANEXO III - Preencher'!K571</f>
        <v>0</v>
      </c>
      <c r="K562" s="15">
        <f>'[1]TCE - ANEXO III - Preencher'!L571</f>
        <v>71.443564530289706</v>
      </c>
      <c r="L562" s="15">
        <f>'[1]TCE - ANEXO III - Preencher'!M571</f>
        <v>1.51</v>
      </c>
      <c r="M562" s="15">
        <f t="shared" si="49"/>
        <v>69.933564530289701</v>
      </c>
      <c r="N562" s="15">
        <f>'[1]TCE - ANEXO III - Preencher'!O571</f>
        <v>1.7740445126630799</v>
      </c>
      <c r="O562" s="15">
        <f>'[1]TCE - ANEXO III - Preencher'!P571</f>
        <v>0</v>
      </c>
      <c r="P562" s="16">
        <f t="shared" si="50"/>
        <v>1.7740445126630799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216.94920904295276</v>
      </c>
    </row>
    <row r="563" spans="1:28" x14ac:dyDescent="0.25">
      <c r="A563" s="8">
        <f>IFERROR(VLOOKUP(B563,'[1]DADOS (OCULTAR)'!$Q$3:$S$136,3,0),"")</f>
        <v>10739225002323</v>
      </c>
      <c r="B563" s="9" t="str">
        <f>'[1]TCE - ANEXO III - Preencher'!C572</f>
        <v>HOSPITAL DOM MALAN - CG Nº 027/2022</v>
      </c>
      <c r="C563" s="10"/>
      <c r="D563" s="11" t="str">
        <f>'[1]TCE - ANEXO III - Preencher'!E572</f>
        <v>IVONILSON FEITOSA DE CARVALHO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2235-05</v>
      </c>
      <c r="G563" s="13">
        <f>IF('[1]TCE - ANEXO III - Preencher'!H572="","",'[1]TCE - ANEXO III - Preencher'!H572)</f>
        <v>46143</v>
      </c>
      <c r="H563" s="14">
        <f>'[1]TCE - ANEXO III - Preencher'!I572</f>
        <v>0</v>
      </c>
      <c r="I563" s="14">
        <f>'[1]TCE - ANEXO III - Preencher'!J572</f>
        <v>368.05680000000001</v>
      </c>
      <c r="J563" s="14">
        <f>'[1]TCE - ANEXO III - Preencher'!K572</f>
        <v>0</v>
      </c>
      <c r="K563" s="15">
        <f>'[1]TCE - ANEXO III - Preencher'!L572</f>
        <v>71.443564530289706</v>
      </c>
      <c r="L563" s="15">
        <f>'[1]TCE - ANEXO III - Preencher'!M572</f>
        <v>2.12</v>
      </c>
      <c r="M563" s="15">
        <f t="shared" si="49"/>
        <v>69.323564530289701</v>
      </c>
      <c r="N563" s="15">
        <f>'[1]TCE - ANEXO III - Preencher'!O572</f>
        <v>1.7740445126630799</v>
      </c>
      <c r="O563" s="15">
        <f>'[1]TCE - ANEXO III - Preencher'!P572</f>
        <v>0</v>
      </c>
      <c r="P563" s="16">
        <f t="shared" si="50"/>
        <v>1.7740445126630799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2038.58</v>
      </c>
      <c r="Y563" s="15">
        <f>'[1]TCE - ANEXO III - Preencher'!Z572</f>
        <v>0</v>
      </c>
      <c r="Z563" s="16">
        <f t="shared" si="53"/>
        <v>2038.58</v>
      </c>
      <c r="AA563" s="17" t="str">
        <f>IF('[1]TCE - ANEXO III - Preencher'!AB572="","",'[1]TCE - ANEXO III - Preencher'!AB572)</f>
        <v>PISO ENFERMAGEM</v>
      </c>
      <c r="AB563" s="15">
        <f t="shared" si="48"/>
        <v>2477.7344090429528</v>
      </c>
    </row>
    <row r="564" spans="1:28" x14ac:dyDescent="0.25">
      <c r="A564" s="8">
        <f>IFERROR(VLOOKUP(B564,'[1]DADOS (OCULTAR)'!$Q$3:$S$136,3,0),"")</f>
        <v>10739225002323</v>
      </c>
      <c r="B564" s="9" t="str">
        <f>'[1]TCE - ANEXO III - Preencher'!C573</f>
        <v>HOSPITAL DOM MALAN - CG Nº 027/2022</v>
      </c>
      <c r="C564" s="10"/>
      <c r="D564" s="11" t="str">
        <f>'[1]TCE - ANEXO III - Preencher'!E573</f>
        <v>IZABEL NONATO MARINHO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>
        <f>IF('[1]TCE - ANEXO III - Preencher'!H573="","",'[1]TCE - ANEXO III - Preencher'!H573)</f>
        <v>46143</v>
      </c>
      <c r="H564" s="14">
        <f>'[1]TCE - ANEXO III - Preencher'!I573</f>
        <v>0</v>
      </c>
      <c r="I564" s="14">
        <f>'[1]TCE - ANEXO III - Preencher'!J573</f>
        <v>303.47040000000004</v>
      </c>
      <c r="J564" s="14">
        <f>'[1]TCE - ANEXO III - Preencher'!K573</f>
        <v>0</v>
      </c>
      <c r="K564" s="15">
        <f>'[1]TCE - ANEXO III - Preencher'!L573</f>
        <v>71.443564530289706</v>
      </c>
      <c r="L564" s="15">
        <f>'[1]TCE - ANEXO III - Preencher'!M573</f>
        <v>1.64</v>
      </c>
      <c r="M564" s="15">
        <f t="shared" si="49"/>
        <v>69.803564530289705</v>
      </c>
      <c r="N564" s="15">
        <f>'[1]TCE - ANEXO III - Preencher'!O573</f>
        <v>1.7740445126630799</v>
      </c>
      <c r="O564" s="15">
        <f>'[1]TCE - ANEXO III - Preencher'!P573</f>
        <v>0</v>
      </c>
      <c r="P564" s="16">
        <f t="shared" si="50"/>
        <v>1.7740445126630799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1563.94</v>
      </c>
      <c r="Y564" s="15">
        <f>'[1]TCE - ANEXO III - Preencher'!Z573</f>
        <v>0</v>
      </c>
      <c r="Z564" s="16">
        <f t="shared" si="53"/>
        <v>1563.94</v>
      </c>
      <c r="AA564" s="17" t="str">
        <f>IF('[1]TCE - ANEXO III - Preencher'!AB573="","",'[1]TCE - ANEXO III - Preencher'!AB573)</f>
        <v>PISO ENFERMAGEM</v>
      </c>
      <c r="AB564" s="15">
        <f t="shared" si="48"/>
        <v>1938.9880090429529</v>
      </c>
    </row>
    <row r="565" spans="1:28" x14ac:dyDescent="0.25">
      <c r="A565" s="8">
        <f>IFERROR(VLOOKUP(B565,'[1]DADOS (OCULTAR)'!$Q$3:$S$136,3,0),"")</f>
        <v>10739225002323</v>
      </c>
      <c r="B565" s="9" t="str">
        <f>'[1]TCE - ANEXO III - Preencher'!C574</f>
        <v>HOSPITAL DOM MALAN - CG Nº 027/2022</v>
      </c>
      <c r="C565" s="10"/>
      <c r="D565" s="11" t="str">
        <f>'[1]TCE - ANEXO III - Preencher'!E574</f>
        <v>IZABELA GOMES DE SOUZA FONSECA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5211-30</v>
      </c>
      <c r="G565" s="13">
        <f>IF('[1]TCE - ANEXO III - Preencher'!H574="","",'[1]TCE - ANEXO III - Preencher'!H574)</f>
        <v>46143</v>
      </c>
      <c r="H565" s="14">
        <f>'[1]TCE - ANEXO III - Preencher'!I574</f>
        <v>0</v>
      </c>
      <c r="I565" s="14">
        <f>'[1]TCE - ANEXO III - Preencher'!J574</f>
        <v>176.66640000000001</v>
      </c>
      <c r="J565" s="14">
        <f>'[1]TCE - ANEXO III - Preencher'!K574</f>
        <v>0</v>
      </c>
      <c r="K565" s="15">
        <f>'[1]TCE - ANEXO III - Preencher'!L574</f>
        <v>71.443564530289706</v>
      </c>
      <c r="L565" s="15">
        <f>'[1]TCE - ANEXO III - Preencher'!M574</f>
        <v>1.62</v>
      </c>
      <c r="M565" s="15">
        <f t="shared" si="49"/>
        <v>69.823564530289701</v>
      </c>
      <c r="N565" s="15">
        <f>'[1]TCE - ANEXO III - Preencher'!O574</f>
        <v>1.7740445126630799</v>
      </c>
      <c r="O565" s="15">
        <f>'[1]TCE - ANEXO III - Preencher'!P574</f>
        <v>0</v>
      </c>
      <c r="P565" s="16">
        <f t="shared" si="50"/>
        <v>1.7740445126630799</v>
      </c>
      <c r="Q565" s="15">
        <f>'[1]TCE - ANEXO III - Preencher'!R574</f>
        <v>187.71394230769201</v>
      </c>
      <c r="R565" s="15">
        <f>'[1]TCE - ANEXO III - Preencher'!S574</f>
        <v>97.26</v>
      </c>
      <c r="S565" s="16">
        <f t="shared" si="51"/>
        <v>90.453942307692003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338.7179513506448</v>
      </c>
    </row>
    <row r="566" spans="1:28" x14ac:dyDescent="0.25">
      <c r="A566" s="8">
        <f>IFERROR(VLOOKUP(B566,'[1]DADOS (OCULTAR)'!$Q$3:$S$136,3,0),"")</f>
        <v>10739225002323</v>
      </c>
      <c r="B566" s="9" t="str">
        <f>'[1]TCE - ANEXO III - Preencher'!C575</f>
        <v>HOSPITAL DOM MALAN - CG Nº 027/2022</v>
      </c>
      <c r="C566" s="10"/>
      <c r="D566" s="11" t="str">
        <f>'[1]TCE - ANEXO III - Preencher'!E575</f>
        <v>IZABELLE LUISE RODRIGUES DE QUEIROZ</v>
      </c>
      <c r="E566" s="9" t="str">
        <f>IF('[1]TCE - ANEXO III - Preencher'!F575="4 - Assistência Odontológica","2 - Outros Profissionais da Saúde",'[1]TCE - ANEXO III - Preencher'!F575)</f>
        <v>1 - Médico</v>
      </c>
      <c r="F566" s="12" t="str">
        <f>'[1]TCE - ANEXO III - Preencher'!G575</f>
        <v>2252-50</v>
      </c>
      <c r="G566" s="13">
        <f>IF('[1]TCE - ANEXO III - Preencher'!H575="","",'[1]TCE - ANEXO III - Preencher'!H575)</f>
        <v>46143</v>
      </c>
      <c r="H566" s="14">
        <f>'[1]TCE - ANEXO III - Preencher'!I575</f>
        <v>0</v>
      </c>
      <c r="I566" s="14">
        <f>'[1]TCE - ANEXO III - Preencher'!J575</f>
        <v>567.15840000000003</v>
      </c>
      <c r="J566" s="14">
        <f>'[1]TCE - ANEXO III - Preencher'!K575</f>
        <v>0</v>
      </c>
      <c r="K566" s="15">
        <f>'[1]TCE - ANEXO III - Preencher'!L575</f>
        <v>71.443564530289706</v>
      </c>
      <c r="L566" s="15">
        <f>'[1]TCE - ANEXO III - Preencher'!M575</f>
        <v>6.41</v>
      </c>
      <c r="M566" s="15">
        <f t="shared" si="49"/>
        <v>65.033564530289709</v>
      </c>
      <c r="N566" s="15">
        <f>'[1]TCE - ANEXO III - Preencher'!O575</f>
        <v>1.7740445126630799</v>
      </c>
      <c r="O566" s="15">
        <f>'[1]TCE - ANEXO III - Preencher'!P575</f>
        <v>0</v>
      </c>
      <c r="P566" s="16">
        <f t="shared" si="50"/>
        <v>1.7740445126630799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633.96600904295281</v>
      </c>
    </row>
    <row r="567" spans="1:28" x14ac:dyDescent="0.25">
      <c r="A567" s="8">
        <f>IFERROR(VLOOKUP(B567,'[1]DADOS (OCULTAR)'!$Q$3:$S$136,3,0),"")</f>
        <v>10739225002323</v>
      </c>
      <c r="B567" s="9" t="str">
        <f>'[1]TCE - ANEXO III - Preencher'!C576</f>
        <v>HOSPITAL DOM MALAN - CG Nº 027/2022</v>
      </c>
      <c r="C567" s="10"/>
      <c r="D567" s="11" t="str">
        <f>'[1]TCE - ANEXO III - Preencher'!E576</f>
        <v>IZAMARA ANDRADE SOUZA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5163-45</v>
      </c>
      <c r="G567" s="13">
        <f>IF('[1]TCE - ANEXO III - Preencher'!H576="","",'[1]TCE - ANEXO III - Preencher'!H576)</f>
        <v>46143</v>
      </c>
      <c r="H567" s="14">
        <f>'[1]TCE - ANEXO III - Preencher'!I576</f>
        <v>0</v>
      </c>
      <c r="I567" s="14">
        <f>'[1]TCE - ANEXO III - Preencher'!J576</f>
        <v>175.79040000000001</v>
      </c>
      <c r="J567" s="14">
        <f>'[1]TCE - ANEXO III - Preencher'!K576</f>
        <v>0</v>
      </c>
      <c r="K567" s="15">
        <f>'[1]TCE - ANEXO III - Preencher'!L576</f>
        <v>71.443564530289706</v>
      </c>
      <c r="L567" s="15">
        <f>'[1]TCE - ANEXO III - Preencher'!M576</f>
        <v>1.62</v>
      </c>
      <c r="M567" s="15">
        <f t="shared" si="49"/>
        <v>69.823564530289701</v>
      </c>
      <c r="N567" s="15">
        <f>'[1]TCE - ANEXO III - Preencher'!O576</f>
        <v>1.7740445126630799</v>
      </c>
      <c r="O567" s="15">
        <f>'[1]TCE - ANEXO III - Preencher'!P576</f>
        <v>0</v>
      </c>
      <c r="P567" s="16">
        <f t="shared" si="50"/>
        <v>1.7740445126630799</v>
      </c>
      <c r="Q567" s="15">
        <f>'[1]TCE - ANEXO III - Preencher'!R576</f>
        <v>187.71394230769201</v>
      </c>
      <c r="R567" s="15">
        <f>'[1]TCE - ANEXO III - Preencher'!S576</f>
        <v>97.26</v>
      </c>
      <c r="S567" s="16">
        <f t="shared" si="51"/>
        <v>90.453942307692003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337.84195135064476</v>
      </c>
    </row>
    <row r="568" spans="1:28" x14ac:dyDescent="0.25">
      <c r="A568" s="8">
        <f>IFERROR(VLOOKUP(B568,'[1]DADOS (OCULTAR)'!$Q$3:$S$136,3,0),"")</f>
        <v>10739225002323</v>
      </c>
      <c r="B568" s="9" t="str">
        <f>'[1]TCE - ANEXO III - Preencher'!C577</f>
        <v>HOSPITAL DOM MALAN - CG Nº 027/2022</v>
      </c>
      <c r="C568" s="10"/>
      <c r="D568" s="11" t="str">
        <f>'[1]TCE - ANEXO III - Preencher'!E577</f>
        <v>JACIARA BRITO DA ROCHA PINHO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5211-30</v>
      </c>
      <c r="G568" s="13">
        <f>IF('[1]TCE - ANEXO III - Preencher'!H577="","",'[1]TCE - ANEXO III - Preencher'!H577)</f>
        <v>46143</v>
      </c>
      <c r="H568" s="14">
        <f>'[1]TCE - ANEXO III - Preencher'!I577</f>
        <v>0</v>
      </c>
      <c r="I568" s="14">
        <f>'[1]TCE - ANEXO III - Preencher'!J577</f>
        <v>195.96240000000003</v>
      </c>
      <c r="J568" s="14">
        <f>'[1]TCE - ANEXO III - Preencher'!K577</f>
        <v>0</v>
      </c>
      <c r="K568" s="15">
        <f>'[1]TCE - ANEXO III - Preencher'!L577</f>
        <v>71.443564530289706</v>
      </c>
      <c r="L568" s="15">
        <f>'[1]TCE - ANEXO III - Preencher'!M577</f>
        <v>1.62</v>
      </c>
      <c r="M568" s="15">
        <f t="shared" si="49"/>
        <v>69.823564530289701</v>
      </c>
      <c r="N568" s="15">
        <f>'[1]TCE - ANEXO III - Preencher'!O577</f>
        <v>1.7740445126630799</v>
      </c>
      <c r="O568" s="15">
        <f>'[1]TCE - ANEXO III - Preencher'!P577</f>
        <v>0</v>
      </c>
      <c r="P568" s="16">
        <f t="shared" si="50"/>
        <v>1.7740445126630799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267.5600090429528</v>
      </c>
    </row>
    <row r="569" spans="1:28" x14ac:dyDescent="0.25">
      <c r="A569" s="8">
        <f>IFERROR(VLOOKUP(B569,'[1]DADOS (OCULTAR)'!$Q$3:$S$136,3,0),"")</f>
        <v>10739225002323</v>
      </c>
      <c r="B569" s="9" t="str">
        <f>'[1]TCE - ANEXO III - Preencher'!C578</f>
        <v>HOSPITAL DOM MALAN - CG Nº 027/2022</v>
      </c>
      <c r="C569" s="10"/>
      <c r="D569" s="11" t="str">
        <f>'[1]TCE - ANEXO III - Preencher'!E578</f>
        <v>JACIARA DOS SANTOS PITA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>
        <f>IF('[1]TCE - ANEXO III - Preencher'!H578="","",'[1]TCE - ANEXO III - Preencher'!H578)</f>
        <v>46143</v>
      </c>
      <c r="H569" s="14">
        <f>'[1]TCE - ANEXO III - Preencher'!I578</f>
        <v>0</v>
      </c>
      <c r="I569" s="14">
        <f>'[1]TCE - ANEXO III - Preencher'!J578</f>
        <v>140.21200000000002</v>
      </c>
      <c r="J569" s="14">
        <f>'[1]TCE - ANEXO III - Preencher'!K578</f>
        <v>0</v>
      </c>
      <c r="K569" s="15">
        <f>'[1]TCE - ANEXO III - Preencher'!L578</f>
        <v>71.443564530289706</v>
      </c>
      <c r="L569" s="15">
        <f>'[1]TCE - ANEXO III - Preencher'!M578</f>
        <v>1.26</v>
      </c>
      <c r="M569" s="15">
        <f t="shared" si="49"/>
        <v>70.183564530289701</v>
      </c>
      <c r="N569" s="15">
        <f>'[1]TCE - ANEXO III - Preencher'!O578</f>
        <v>1.7740445126630799</v>
      </c>
      <c r="O569" s="15">
        <f>'[1]TCE - ANEXO III - Preencher'!P578</f>
        <v>0</v>
      </c>
      <c r="P569" s="16">
        <f t="shared" si="50"/>
        <v>1.7740445126630799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212.1696090429528</v>
      </c>
    </row>
    <row r="570" spans="1:28" x14ac:dyDescent="0.25">
      <c r="A570" s="8">
        <f>IFERROR(VLOOKUP(B570,'[1]DADOS (OCULTAR)'!$Q$3:$S$136,3,0),"")</f>
        <v>10739225002323</v>
      </c>
      <c r="B570" s="9" t="str">
        <f>'[1]TCE - ANEXO III - Preencher'!C579</f>
        <v>HOSPITAL DOM MALAN - CG Nº 027/2022</v>
      </c>
      <c r="C570" s="10"/>
      <c r="D570" s="11" t="str">
        <f>'[1]TCE - ANEXO III - Preencher'!E579</f>
        <v>JACQUELINE BATISTA VILAS BOAS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2235-05</v>
      </c>
      <c r="G570" s="13">
        <f>IF('[1]TCE - ANEXO III - Preencher'!H579="","",'[1]TCE - ANEXO III - Preencher'!H579)</f>
        <v>46143</v>
      </c>
      <c r="H570" s="14">
        <f>'[1]TCE - ANEXO III - Preencher'!I579</f>
        <v>0</v>
      </c>
      <c r="I570" s="14">
        <f>'[1]TCE - ANEXO III - Preencher'!J579</f>
        <v>173.7544</v>
      </c>
      <c r="J570" s="14">
        <f>'[1]TCE - ANEXO III - Preencher'!K579</f>
        <v>0</v>
      </c>
      <c r="K570" s="15">
        <f>'[1]TCE - ANEXO III - Preencher'!L579</f>
        <v>71.443564530289706</v>
      </c>
      <c r="L570" s="15">
        <f>'[1]TCE - ANEXO III - Preencher'!M579</f>
        <v>1.7</v>
      </c>
      <c r="M570" s="15">
        <f t="shared" si="49"/>
        <v>69.743564530289703</v>
      </c>
      <c r="N570" s="15">
        <f>'[1]TCE - ANEXO III - Preencher'!O579</f>
        <v>1.7740445126630799</v>
      </c>
      <c r="O570" s="15">
        <f>'[1]TCE - ANEXO III - Preencher'!P579</f>
        <v>0</v>
      </c>
      <c r="P570" s="16">
        <f t="shared" si="50"/>
        <v>1.7740445126630799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245.27200904295279</v>
      </c>
    </row>
    <row r="571" spans="1:28" x14ac:dyDescent="0.25">
      <c r="A571" s="8">
        <f>IFERROR(VLOOKUP(B571,'[1]DADOS (OCULTAR)'!$Q$3:$S$136,3,0),"")</f>
        <v>10739225002323</v>
      </c>
      <c r="B571" s="9" t="str">
        <f>'[1]TCE - ANEXO III - Preencher'!C580</f>
        <v>HOSPITAL DOM MALAN - CG Nº 027/2022</v>
      </c>
      <c r="C571" s="10"/>
      <c r="D571" s="11" t="str">
        <f>'[1]TCE - ANEXO III - Preencher'!E580</f>
        <v>JACQUELINE CAREN DA SILVA SANTANA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4131-15</v>
      </c>
      <c r="G571" s="13">
        <f>IF('[1]TCE - ANEXO III - Preencher'!H580="","",'[1]TCE - ANEXO III - Preencher'!H580)</f>
        <v>46143</v>
      </c>
      <c r="H571" s="14">
        <f>'[1]TCE - ANEXO III - Preencher'!I580</f>
        <v>0</v>
      </c>
      <c r="I571" s="14">
        <f>'[1]TCE - ANEXO III - Preencher'!J580</f>
        <v>206.51439999999999</v>
      </c>
      <c r="J571" s="14">
        <f>'[1]TCE - ANEXO III - Preencher'!K580</f>
        <v>0</v>
      </c>
      <c r="K571" s="15">
        <f>'[1]TCE - ANEXO III - Preencher'!L580</f>
        <v>71.443564530289706</v>
      </c>
      <c r="L571" s="15">
        <f>'[1]TCE - ANEXO III - Preencher'!M580</f>
        <v>2.2599999999999998</v>
      </c>
      <c r="M571" s="15">
        <f t="shared" si="49"/>
        <v>69.183564530289701</v>
      </c>
      <c r="N571" s="15">
        <f>'[1]TCE - ANEXO III - Preencher'!O580</f>
        <v>1.7740445126630799</v>
      </c>
      <c r="O571" s="15">
        <f>'[1]TCE - ANEXO III - Preencher'!P580</f>
        <v>0</v>
      </c>
      <c r="P571" s="16">
        <f t="shared" si="50"/>
        <v>1.7740445126630799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162.1</v>
      </c>
      <c r="U571" s="15">
        <f>'[1]TCE - ANEXO III - Preencher'!V580</f>
        <v>0</v>
      </c>
      <c r="V571" s="16">
        <f t="shared" si="52"/>
        <v>162.1</v>
      </c>
      <c r="W571" s="17" t="str">
        <f>IF('[1]TCE - ANEXO III - Preencher'!X580="","",'[1]TCE - ANEXO III - Preencher'!X580)</f>
        <v>AUXILIO CRECHE</v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439.5720090429528</v>
      </c>
    </row>
    <row r="572" spans="1:28" x14ac:dyDescent="0.25">
      <c r="A572" s="8">
        <f>IFERROR(VLOOKUP(B572,'[1]DADOS (OCULTAR)'!$Q$3:$S$136,3,0),"")</f>
        <v>10739225002323</v>
      </c>
      <c r="B572" s="9" t="str">
        <f>'[1]TCE - ANEXO III - Preencher'!C581</f>
        <v>HOSPITAL DOM MALAN - CG Nº 027/2022</v>
      </c>
      <c r="C572" s="10"/>
      <c r="D572" s="11" t="str">
        <f>'[1]TCE - ANEXO III - Preencher'!E581</f>
        <v>JACQUELINE SAMARA SOARES MIRANDA DA SILVA FERRAZ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>
        <f>IF('[1]TCE - ANEXO III - Preencher'!H581="","",'[1]TCE - ANEXO III - Preencher'!H581)</f>
        <v>46143</v>
      </c>
      <c r="H572" s="14">
        <f>'[1]TCE - ANEXO III - Preencher'!I581</f>
        <v>0</v>
      </c>
      <c r="I572" s="14">
        <f>'[1]TCE - ANEXO III - Preencher'!J581</f>
        <v>271.7448</v>
      </c>
      <c r="J572" s="14">
        <f>'[1]TCE - ANEXO III - Preencher'!K581</f>
        <v>0</v>
      </c>
      <c r="K572" s="15">
        <f>'[1]TCE - ANEXO III - Preencher'!L581</f>
        <v>71.443564530289706</v>
      </c>
      <c r="L572" s="15">
        <f>'[1]TCE - ANEXO III - Preencher'!M581</f>
        <v>1.53</v>
      </c>
      <c r="M572" s="15">
        <f t="shared" si="49"/>
        <v>69.913564530289705</v>
      </c>
      <c r="N572" s="15">
        <f>'[1]TCE - ANEXO III - Preencher'!O581</f>
        <v>1.7740445126630799</v>
      </c>
      <c r="O572" s="15">
        <f>'[1]TCE - ANEXO III - Preencher'!P581</f>
        <v>0</v>
      </c>
      <c r="P572" s="16">
        <f t="shared" si="50"/>
        <v>1.7740445126630799</v>
      </c>
      <c r="Q572" s="15">
        <f>'[1]TCE - ANEXO III - Preencher'!R581</f>
        <v>187.71394230769201</v>
      </c>
      <c r="R572" s="15">
        <f>'[1]TCE - ANEXO III - Preencher'!S581</f>
        <v>91.82</v>
      </c>
      <c r="S572" s="16">
        <f t="shared" si="51"/>
        <v>95.893942307692015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1563.94</v>
      </c>
      <c r="Y572" s="15">
        <f>'[1]TCE - ANEXO III - Preencher'!Z581</f>
        <v>0</v>
      </c>
      <c r="Z572" s="16">
        <f t="shared" si="53"/>
        <v>1563.94</v>
      </c>
      <c r="AA572" s="17" t="str">
        <f>IF('[1]TCE - ANEXO III - Preencher'!AB581="","",'[1]TCE - ANEXO III - Preencher'!AB581)</f>
        <v>PISO ENFERMAGEM</v>
      </c>
      <c r="AB572" s="15">
        <f t="shared" si="48"/>
        <v>2003.266351350645</v>
      </c>
    </row>
    <row r="573" spans="1:28" x14ac:dyDescent="0.25">
      <c r="A573" s="8">
        <f>IFERROR(VLOOKUP(B573,'[1]DADOS (OCULTAR)'!$Q$3:$S$136,3,0),"")</f>
        <v>10739225002323</v>
      </c>
      <c r="B573" s="9" t="str">
        <f>'[1]TCE - ANEXO III - Preencher'!C582</f>
        <v>HOSPITAL DOM MALAN - CG Nº 027/2022</v>
      </c>
      <c r="C573" s="10"/>
      <c r="D573" s="11" t="str">
        <f>'[1]TCE - ANEXO III - Preencher'!E582</f>
        <v>JACSON DE LIMA PEREIRA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4131-15</v>
      </c>
      <c r="G573" s="13">
        <f>IF('[1]TCE - ANEXO III - Preencher'!H582="","",'[1]TCE - ANEXO III - Preencher'!H582)</f>
        <v>46143</v>
      </c>
      <c r="H573" s="14">
        <f>'[1]TCE - ANEXO III - Preencher'!I582</f>
        <v>0</v>
      </c>
      <c r="I573" s="14">
        <f>'[1]TCE - ANEXO III - Preencher'!J582</f>
        <v>506.10080000000005</v>
      </c>
      <c r="J573" s="14">
        <f>'[1]TCE - ANEXO III - Preencher'!K582</f>
        <v>0</v>
      </c>
      <c r="K573" s="15">
        <f>'[1]TCE - ANEXO III - Preencher'!L582</f>
        <v>71.443564530289706</v>
      </c>
      <c r="L573" s="15">
        <f>'[1]TCE - ANEXO III - Preencher'!M582</f>
        <v>0.15</v>
      </c>
      <c r="M573" s="15">
        <f t="shared" si="49"/>
        <v>71.2935645302897</v>
      </c>
      <c r="N573" s="15">
        <f>'[1]TCE - ANEXO III - Preencher'!O582</f>
        <v>1.7740445126630799</v>
      </c>
      <c r="O573" s="15">
        <f>'[1]TCE - ANEXO III - Preencher'!P582</f>
        <v>0</v>
      </c>
      <c r="P573" s="16">
        <f t="shared" si="50"/>
        <v>1.7740445126630799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579.16840904295282</v>
      </c>
    </row>
    <row r="574" spans="1:28" x14ac:dyDescent="0.25">
      <c r="A574" s="8">
        <f>IFERROR(VLOOKUP(B574,'[1]DADOS (OCULTAR)'!$Q$3:$S$136,3,0),"")</f>
        <v>10739225002323</v>
      </c>
      <c r="B574" s="9" t="str">
        <f>'[1]TCE - ANEXO III - Preencher'!C583</f>
        <v>HOSPITAL DOM MALAN - CG Nº 027/2022</v>
      </c>
      <c r="C574" s="10"/>
      <c r="D574" s="11" t="str">
        <f>'[1]TCE - ANEXO III - Preencher'!E583</f>
        <v>JADE BRENDA SOUTO MENEZES LOPES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2235-05</v>
      </c>
      <c r="G574" s="13">
        <f>IF('[1]TCE - ANEXO III - Preencher'!H583="","",'[1]TCE - ANEXO III - Preencher'!H583)</f>
        <v>46143</v>
      </c>
      <c r="H574" s="14">
        <f>'[1]TCE - ANEXO III - Preencher'!I583</f>
        <v>0</v>
      </c>
      <c r="I574" s="14">
        <f>'[1]TCE - ANEXO III - Preencher'!J583</f>
        <v>389.68959999999998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1.7740445126630799</v>
      </c>
      <c r="O574" s="15">
        <f>'[1]TCE - ANEXO III - Preencher'!P583</f>
        <v>0</v>
      </c>
      <c r="P574" s="16">
        <f t="shared" si="50"/>
        <v>1.7740445126630799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2038.58</v>
      </c>
      <c r="Y574" s="15">
        <f>'[1]TCE - ANEXO III - Preencher'!Z583</f>
        <v>0</v>
      </c>
      <c r="Z574" s="16">
        <f t="shared" si="53"/>
        <v>2038.58</v>
      </c>
      <c r="AA574" s="17" t="str">
        <f>IF('[1]TCE - ANEXO III - Preencher'!AB583="","",'[1]TCE - ANEXO III - Preencher'!AB583)</f>
        <v>PISO ENFERMAGEM</v>
      </c>
      <c r="AB574" s="15">
        <f t="shared" si="48"/>
        <v>2430.0436445126629</v>
      </c>
    </row>
    <row r="575" spans="1:28" x14ac:dyDescent="0.25">
      <c r="A575" s="8">
        <f>IFERROR(VLOOKUP(B575,'[1]DADOS (OCULTAR)'!$Q$3:$S$136,3,0),"")</f>
        <v>10739225002323</v>
      </c>
      <c r="B575" s="9" t="str">
        <f>'[1]TCE - ANEXO III - Preencher'!C584</f>
        <v>HOSPITAL DOM MALAN - CG Nº 027/2022</v>
      </c>
      <c r="C575" s="10"/>
      <c r="D575" s="11" t="str">
        <f>'[1]TCE - ANEXO III - Preencher'!E584</f>
        <v>JADSON KENARD PAIM SANTOS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3172-10</v>
      </c>
      <c r="G575" s="13">
        <f>IF('[1]TCE - ANEXO III - Preencher'!H584="","",'[1]TCE - ANEXO III - Preencher'!H584)</f>
        <v>46143</v>
      </c>
      <c r="H575" s="14">
        <f>'[1]TCE - ANEXO III - Preencher'!I584</f>
        <v>0</v>
      </c>
      <c r="I575" s="14">
        <f>'[1]TCE - ANEXO III - Preencher'!J584</f>
        <v>224.02720000000002</v>
      </c>
      <c r="J575" s="14">
        <f>'[1]TCE - ANEXO III - Preencher'!K584</f>
        <v>0</v>
      </c>
      <c r="K575" s="15">
        <f>'[1]TCE - ANEXO III - Preencher'!L584</f>
        <v>71.443564530289706</v>
      </c>
      <c r="L575" s="15">
        <f>'[1]TCE - ANEXO III - Preencher'!M584</f>
        <v>1.82</v>
      </c>
      <c r="M575" s="15">
        <f t="shared" si="49"/>
        <v>69.623564530289713</v>
      </c>
      <c r="N575" s="15">
        <f>'[1]TCE - ANEXO III - Preencher'!O584</f>
        <v>1.7740445126630799</v>
      </c>
      <c r="O575" s="15">
        <f>'[1]TCE - ANEXO III - Preencher'!P584</f>
        <v>0</v>
      </c>
      <c r="P575" s="16">
        <f t="shared" si="50"/>
        <v>1.7740445126630799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295.4248090429528</v>
      </c>
    </row>
    <row r="576" spans="1:28" x14ac:dyDescent="0.25">
      <c r="A576" s="8">
        <f>IFERROR(VLOOKUP(B576,'[1]DADOS (OCULTAR)'!$Q$3:$S$136,3,0),"")</f>
        <v>10739225002323</v>
      </c>
      <c r="B576" s="9" t="str">
        <f>'[1]TCE - ANEXO III - Preencher'!C585</f>
        <v>HOSPITAL DOM MALAN - CG Nº 027/2022</v>
      </c>
      <c r="C576" s="10"/>
      <c r="D576" s="11" t="str">
        <f>'[1]TCE - ANEXO III - Preencher'!E585</f>
        <v>JAILMA LOPES DE CARVALHO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>
        <f>IF('[1]TCE - ANEXO III - Preencher'!H585="","",'[1]TCE - ANEXO III - Preencher'!H585)</f>
        <v>46143</v>
      </c>
      <c r="H576" s="14">
        <f>'[1]TCE - ANEXO III - Preencher'!I585</f>
        <v>0</v>
      </c>
      <c r="I576" s="14">
        <f>'[1]TCE - ANEXO III - Preencher'!J585</f>
        <v>282.21840000000003</v>
      </c>
      <c r="J576" s="14">
        <f>'[1]TCE - ANEXO III - Preencher'!K585</f>
        <v>0</v>
      </c>
      <c r="K576" s="15">
        <f>'[1]TCE - ANEXO III - Preencher'!L585</f>
        <v>71.443564530289706</v>
      </c>
      <c r="L576" s="15">
        <f>'[1]TCE - ANEXO III - Preencher'!M585</f>
        <v>1.64</v>
      </c>
      <c r="M576" s="15">
        <f t="shared" si="49"/>
        <v>69.803564530289705</v>
      </c>
      <c r="N576" s="15">
        <f>'[1]TCE - ANEXO III - Preencher'!O585</f>
        <v>1.7740445126630799</v>
      </c>
      <c r="O576" s="15">
        <f>'[1]TCE - ANEXO III - Preencher'!P585</f>
        <v>0</v>
      </c>
      <c r="P576" s="16">
        <f t="shared" si="50"/>
        <v>1.7740445126630799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1563.94</v>
      </c>
      <c r="Y576" s="15">
        <f>'[1]TCE - ANEXO III - Preencher'!Z585</f>
        <v>0</v>
      </c>
      <c r="Z576" s="16">
        <f t="shared" si="53"/>
        <v>1563.94</v>
      </c>
      <c r="AA576" s="17" t="str">
        <f>IF('[1]TCE - ANEXO III - Preencher'!AB585="","",'[1]TCE - ANEXO III - Preencher'!AB585)</f>
        <v>PISO ENFERMAGEM</v>
      </c>
      <c r="AB576" s="15">
        <f t="shared" si="48"/>
        <v>1917.7360090429529</v>
      </c>
    </row>
    <row r="577" spans="1:28" x14ac:dyDescent="0.25">
      <c r="A577" s="8">
        <f>IFERROR(VLOOKUP(B577,'[1]DADOS (OCULTAR)'!$Q$3:$S$136,3,0),"")</f>
        <v>10739225002323</v>
      </c>
      <c r="B577" s="9" t="str">
        <f>'[1]TCE - ANEXO III - Preencher'!C586</f>
        <v>HOSPITAL DOM MALAN - CG Nº 027/2022</v>
      </c>
      <c r="C577" s="10"/>
      <c r="D577" s="11" t="str">
        <f>'[1]TCE - ANEXO III - Preencher'!E586</f>
        <v>JAILSON GOMES DE Sa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7166-10</v>
      </c>
      <c r="G577" s="13">
        <f>IF('[1]TCE - ANEXO III - Preencher'!H586="","",'[1]TCE - ANEXO III - Preencher'!H586)</f>
        <v>46143</v>
      </c>
      <c r="H577" s="14">
        <f>'[1]TCE - ANEXO III - Preencher'!I586</f>
        <v>0</v>
      </c>
      <c r="I577" s="14">
        <f>'[1]TCE - ANEXO III - Preencher'!J586</f>
        <v>322.45600000000002</v>
      </c>
      <c r="J577" s="14">
        <f>'[1]TCE - ANEXO III - Preencher'!K586</f>
        <v>0</v>
      </c>
      <c r="K577" s="15">
        <f>'[1]TCE - ANEXO III - Preencher'!L586</f>
        <v>71.443564530289706</v>
      </c>
      <c r="L577" s="15">
        <f>'[1]TCE - ANEXO III - Preencher'!M586</f>
        <v>1.76</v>
      </c>
      <c r="M577" s="15">
        <f t="shared" si="49"/>
        <v>69.683564530289701</v>
      </c>
      <c r="N577" s="15">
        <f>'[1]TCE - ANEXO III - Preencher'!O586</f>
        <v>1.7740445126630799</v>
      </c>
      <c r="O577" s="15">
        <f>'[1]TCE - ANEXO III - Preencher'!P586</f>
        <v>0</v>
      </c>
      <c r="P577" s="16">
        <f t="shared" si="50"/>
        <v>1.7740445126630799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393.91360904295277</v>
      </c>
    </row>
    <row r="578" spans="1:28" x14ac:dyDescent="0.25">
      <c r="A578" s="8">
        <f>IFERROR(VLOOKUP(B578,'[1]DADOS (OCULTAR)'!$Q$3:$S$136,3,0),"")</f>
        <v>10739225002323</v>
      </c>
      <c r="B578" s="9" t="str">
        <f>'[1]TCE - ANEXO III - Preencher'!C587</f>
        <v>HOSPITAL DOM MALAN - CG Nº 027/2022</v>
      </c>
      <c r="C578" s="10"/>
      <c r="D578" s="11" t="str">
        <f>'[1]TCE - ANEXO III - Preencher'!E587</f>
        <v>JAIMILLA DOS ANJOS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5152-05</v>
      </c>
      <c r="G578" s="13">
        <f>IF('[1]TCE - ANEXO III - Preencher'!H587="","",'[1]TCE - ANEXO III - Preencher'!H587)</f>
        <v>46143</v>
      </c>
      <c r="H578" s="14">
        <f>'[1]TCE - ANEXO III - Preencher'!I587</f>
        <v>0</v>
      </c>
      <c r="I578" s="14">
        <f>'[1]TCE - ANEXO III - Preencher'!J587</f>
        <v>155.61600000000001</v>
      </c>
      <c r="J578" s="14">
        <f>'[1]TCE - ANEXO III - Preencher'!K587</f>
        <v>0</v>
      </c>
      <c r="K578" s="15">
        <f>'[1]TCE - ANEXO III - Preencher'!L587</f>
        <v>71.443564530289706</v>
      </c>
      <c r="L578" s="15">
        <f>'[1]TCE - ANEXO III - Preencher'!M587</f>
        <v>1.62</v>
      </c>
      <c r="M578" s="15">
        <f t="shared" si="49"/>
        <v>69.823564530289701</v>
      </c>
      <c r="N578" s="15">
        <f>'[1]TCE - ANEXO III - Preencher'!O587</f>
        <v>1.7740445126630799</v>
      </c>
      <c r="O578" s="15">
        <f>'[1]TCE - ANEXO III - Preencher'!P587</f>
        <v>0</v>
      </c>
      <c r="P578" s="16">
        <f t="shared" si="50"/>
        <v>1.7740445126630799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227.21360904295278</v>
      </c>
    </row>
    <row r="579" spans="1:28" x14ac:dyDescent="0.25">
      <c r="A579" s="8">
        <f>IFERROR(VLOOKUP(B579,'[1]DADOS (OCULTAR)'!$Q$3:$S$136,3,0),"")</f>
        <v>10739225002323</v>
      </c>
      <c r="B579" s="9" t="str">
        <f>'[1]TCE - ANEXO III - Preencher'!C588</f>
        <v>HOSPITAL DOM MALAN - CG Nº 027/2022</v>
      </c>
      <c r="C579" s="10"/>
      <c r="D579" s="11" t="str">
        <f>'[1]TCE - ANEXO III - Preencher'!E588</f>
        <v>JAKELINE FERREIRA DA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>
        <f>IF('[1]TCE - ANEXO III - Preencher'!H588="","",'[1]TCE - ANEXO III - Preencher'!H588)</f>
        <v>46143</v>
      </c>
      <c r="H579" s="14">
        <f>'[1]TCE - ANEXO III - Preencher'!I588</f>
        <v>0</v>
      </c>
      <c r="I579" s="14">
        <f>'[1]TCE - ANEXO III - Preencher'!J588</f>
        <v>303.47040000000004</v>
      </c>
      <c r="J579" s="14">
        <f>'[1]TCE - ANEXO III - Preencher'!K588</f>
        <v>0</v>
      </c>
      <c r="K579" s="15">
        <f>'[1]TCE - ANEXO III - Preencher'!L588</f>
        <v>71.443564530289706</v>
      </c>
      <c r="L579" s="15">
        <f>'[1]TCE - ANEXO III - Preencher'!M588</f>
        <v>1.64</v>
      </c>
      <c r="M579" s="15">
        <f t="shared" si="49"/>
        <v>69.803564530289705</v>
      </c>
      <c r="N579" s="15">
        <f>'[1]TCE - ANEXO III - Preencher'!O588</f>
        <v>1.7740445126630799</v>
      </c>
      <c r="O579" s="15">
        <f>'[1]TCE - ANEXO III - Preencher'!P588</f>
        <v>0</v>
      </c>
      <c r="P579" s="16">
        <f t="shared" si="50"/>
        <v>1.7740445126630799</v>
      </c>
      <c r="Q579" s="15">
        <f>'[1]TCE - ANEXO III - Preencher'!R588</f>
        <v>187.71394230769201</v>
      </c>
      <c r="R579" s="15">
        <f>'[1]TCE - ANEXO III - Preencher'!S588</f>
        <v>98.38</v>
      </c>
      <c r="S579" s="16">
        <f t="shared" si="51"/>
        <v>89.333942307692013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1563.94</v>
      </c>
      <c r="Y579" s="15">
        <f>'[1]TCE - ANEXO III - Preencher'!Z588</f>
        <v>0</v>
      </c>
      <c r="Z579" s="16">
        <f t="shared" si="53"/>
        <v>1563.94</v>
      </c>
      <c r="AA579" s="17" t="str">
        <f>IF('[1]TCE - ANEXO III - Preencher'!AB588="","",'[1]TCE - ANEXO III - Preencher'!AB588)</f>
        <v>PISO ENFERMAGEM</v>
      </c>
      <c r="AB579" s="15">
        <f t="shared" ref="AB579:AB642" si="54">H579+I579+J579+M579+P579+S579+V579+Z579</f>
        <v>2028.3219513506449</v>
      </c>
    </row>
    <row r="580" spans="1:28" x14ac:dyDescent="0.25">
      <c r="A580" s="8">
        <f>IFERROR(VLOOKUP(B580,'[1]DADOS (OCULTAR)'!$Q$3:$S$136,3,0),"")</f>
        <v>10739225002323</v>
      </c>
      <c r="B580" s="9" t="str">
        <f>'[1]TCE - ANEXO III - Preencher'!C589</f>
        <v>HOSPITAL DOM MALAN - CG Nº 027/2022</v>
      </c>
      <c r="C580" s="10"/>
      <c r="D580" s="11" t="str">
        <f>'[1]TCE - ANEXO III - Preencher'!E589</f>
        <v>JAMARA CARNEIRO DE CARVALHO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2235-05</v>
      </c>
      <c r="G580" s="13">
        <f>IF('[1]TCE - ANEXO III - Preencher'!H589="","",'[1]TCE - ANEXO III - Preencher'!H589)</f>
        <v>46143</v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1.7740445126630799</v>
      </c>
      <c r="O580" s="15">
        <f>'[1]TCE - ANEXO III - Preencher'!P589</f>
        <v>0</v>
      </c>
      <c r="P580" s="16">
        <f t="shared" ref="P580:P643" si="56">N580-O580</f>
        <v>1.7740445126630799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1.7740445126630799</v>
      </c>
    </row>
    <row r="581" spans="1:28" x14ac:dyDescent="0.25">
      <c r="A581" s="8">
        <f>IFERROR(VLOOKUP(B581,'[1]DADOS (OCULTAR)'!$Q$3:$S$136,3,0),"")</f>
        <v>10739225002323</v>
      </c>
      <c r="B581" s="9" t="str">
        <f>'[1]TCE - ANEXO III - Preencher'!C590</f>
        <v>HOSPITAL DOM MALAN - CG Nº 027/2022</v>
      </c>
      <c r="C581" s="10"/>
      <c r="D581" s="11" t="str">
        <f>'[1]TCE - ANEXO III - Preencher'!E590</f>
        <v>JAMES TUPINA NOGUEIRA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2235-05</v>
      </c>
      <c r="G581" s="13">
        <f>IF('[1]TCE - ANEXO III - Preencher'!H590="","",'[1]TCE - ANEXO III - Preencher'!H590)</f>
        <v>46143</v>
      </c>
      <c r="H581" s="14">
        <f>'[1]TCE - ANEXO III - Preencher'!I590</f>
        <v>0</v>
      </c>
      <c r="I581" s="14">
        <f>'[1]TCE - ANEXO III - Preencher'!J590</f>
        <v>368.05680000000001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1.7740445126630799</v>
      </c>
      <c r="O581" s="15">
        <f>'[1]TCE - ANEXO III - Preencher'!P590</f>
        <v>0</v>
      </c>
      <c r="P581" s="16">
        <f t="shared" si="56"/>
        <v>1.7740445126630799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2038.58</v>
      </c>
      <c r="Y581" s="15">
        <f>'[1]TCE - ANEXO III - Preencher'!Z590</f>
        <v>0</v>
      </c>
      <c r="Z581" s="16">
        <f t="shared" si="59"/>
        <v>2038.58</v>
      </c>
      <c r="AA581" s="17" t="str">
        <f>IF('[1]TCE - ANEXO III - Preencher'!AB590="","",'[1]TCE - ANEXO III - Preencher'!AB590)</f>
        <v>PISO ENFERMAGEM</v>
      </c>
      <c r="AB581" s="15">
        <f t="shared" si="54"/>
        <v>2408.4108445126631</v>
      </c>
    </row>
    <row r="582" spans="1:28" x14ac:dyDescent="0.25">
      <c r="A582" s="8">
        <f>IFERROR(VLOOKUP(B582,'[1]DADOS (OCULTAR)'!$Q$3:$S$136,3,0),"")</f>
        <v>10739225002323</v>
      </c>
      <c r="B582" s="9" t="str">
        <f>'[1]TCE - ANEXO III - Preencher'!C591</f>
        <v>HOSPITAL DOM MALAN - CG Nº 027/2022</v>
      </c>
      <c r="C582" s="10"/>
      <c r="D582" s="11" t="str">
        <f>'[1]TCE - ANEXO III - Preencher'!E591</f>
        <v>JAMILE FERREIRA DOS SANTOS MATIAS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>
        <f>IF('[1]TCE - ANEXO III - Preencher'!H591="","",'[1]TCE - ANEXO III - Preencher'!H591)</f>
        <v>46143</v>
      </c>
      <c r="H582" s="14">
        <f>'[1]TCE - ANEXO III - Preencher'!I591</f>
        <v>0</v>
      </c>
      <c r="I582" s="14">
        <f>'[1]TCE - ANEXO III - Preencher'!J591</f>
        <v>342.43680000000001</v>
      </c>
      <c r="J582" s="14">
        <f>'[1]TCE - ANEXO III - Preencher'!K591</f>
        <v>0</v>
      </c>
      <c r="K582" s="15">
        <f>'[1]TCE - ANEXO III - Preencher'!L591</f>
        <v>71.443564530289706</v>
      </c>
      <c r="L582" s="15">
        <f>'[1]TCE - ANEXO III - Preencher'!M591</f>
        <v>1.31</v>
      </c>
      <c r="M582" s="15">
        <f t="shared" si="55"/>
        <v>70.133564530289703</v>
      </c>
      <c r="N582" s="15">
        <f>'[1]TCE - ANEXO III - Preencher'!O591</f>
        <v>1.7740445126630799</v>
      </c>
      <c r="O582" s="15">
        <f>'[1]TCE - ANEXO III - Preencher'!P591</f>
        <v>0</v>
      </c>
      <c r="P582" s="16">
        <f t="shared" si="56"/>
        <v>1.7740445126630799</v>
      </c>
      <c r="Q582" s="15">
        <f>'[1]TCE - ANEXO III - Preencher'!R591</f>
        <v>187.71394230769201</v>
      </c>
      <c r="R582" s="15">
        <f>'[1]TCE - ANEXO III - Preencher'!S591</f>
        <v>78.7</v>
      </c>
      <c r="S582" s="16">
        <f t="shared" si="57"/>
        <v>109.01394230769201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1563.94</v>
      </c>
      <c r="Y582" s="15">
        <f>'[1]TCE - ANEXO III - Preencher'!Z591</f>
        <v>0</v>
      </c>
      <c r="Z582" s="16">
        <f t="shared" si="59"/>
        <v>1563.94</v>
      </c>
      <c r="AA582" s="17" t="str">
        <f>IF('[1]TCE - ANEXO III - Preencher'!AB591="","",'[1]TCE - ANEXO III - Preencher'!AB591)</f>
        <v>PISO ENFERMAGEM</v>
      </c>
      <c r="AB582" s="15">
        <f t="shared" si="54"/>
        <v>2087.2983513506447</v>
      </c>
    </row>
    <row r="583" spans="1:28" x14ac:dyDescent="0.25">
      <c r="A583" s="8">
        <f>IFERROR(VLOOKUP(B583,'[1]DADOS (OCULTAR)'!$Q$3:$S$136,3,0),"")</f>
        <v>10739225002323</v>
      </c>
      <c r="B583" s="9" t="str">
        <f>'[1]TCE - ANEXO III - Preencher'!C592</f>
        <v>HOSPITAL DOM MALAN - CG Nº 027/2022</v>
      </c>
      <c r="C583" s="10"/>
      <c r="D583" s="11" t="str">
        <f>'[1]TCE - ANEXO III - Preencher'!E592</f>
        <v>JAMILLA MENEZES TORRES</v>
      </c>
      <c r="E583" s="9" t="str">
        <f>IF('[1]TCE - ANEXO III - Preencher'!F592="4 - Assistência Odontológica","2 - Outros Profissionais da Saúde",'[1]TCE - ANEXO III - Preencher'!F592)</f>
        <v>1 - Médico</v>
      </c>
      <c r="F583" s="12" t="str">
        <f>'[1]TCE - ANEXO III - Preencher'!G592</f>
        <v>2252-50</v>
      </c>
      <c r="G583" s="13">
        <f>IF('[1]TCE - ANEXO III - Preencher'!H592="","",'[1]TCE - ANEXO III - Preencher'!H592)</f>
        <v>46143</v>
      </c>
      <c r="H583" s="14">
        <f>'[1]TCE - ANEXO III - Preencher'!I592</f>
        <v>0</v>
      </c>
      <c r="I583" s="14">
        <f>'[1]TCE - ANEXO III - Preencher'!J592</f>
        <v>1660.2904000000001</v>
      </c>
      <c r="J583" s="14">
        <f>'[1]TCE - ANEXO III - Preencher'!K592</f>
        <v>0</v>
      </c>
      <c r="K583" s="15">
        <f>'[1]TCE - ANEXO III - Preencher'!L592</f>
        <v>71.443564530289706</v>
      </c>
      <c r="L583" s="15">
        <f>'[1]TCE - ANEXO III - Preencher'!M592</f>
        <v>9.6199999999999992</v>
      </c>
      <c r="M583" s="15">
        <f t="shared" si="55"/>
        <v>61.823564530289708</v>
      </c>
      <c r="N583" s="15">
        <f>'[1]TCE - ANEXO III - Preencher'!O592</f>
        <v>1.7740445126630799</v>
      </c>
      <c r="O583" s="15">
        <f>'[1]TCE - ANEXO III - Preencher'!P592</f>
        <v>0</v>
      </c>
      <c r="P583" s="16">
        <f t="shared" si="56"/>
        <v>1.7740445126630799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1723.8880090429529</v>
      </c>
    </row>
    <row r="584" spans="1:28" x14ac:dyDescent="0.25">
      <c r="A584" s="8">
        <f>IFERROR(VLOOKUP(B584,'[1]DADOS (OCULTAR)'!$Q$3:$S$136,3,0),"")</f>
        <v>10739225002323</v>
      </c>
      <c r="B584" s="9" t="str">
        <f>'[1]TCE - ANEXO III - Preencher'!C593</f>
        <v>HOSPITAL DOM MALAN - CG Nº 027/2022</v>
      </c>
      <c r="C584" s="10"/>
      <c r="D584" s="11" t="str">
        <f>'[1]TCE - ANEXO III - Preencher'!E593</f>
        <v>JAMILLE DIAS LEAL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2235-05</v>
      </c>
      <c r="G584" s="13">
        <f>IF('[1]TCE - ANEXO III - Preencher'!H593="","",'[1]TCE - ANEXO III - Preencher'!H593)</f>
        <v>46143</v>
      </c>
      <c r="H584" s="14">
        <f>'[1]TCE - ANEXO III - Preencher'!I593</f>
        <v>0</v>
      </c>
      <c r="I584" s="14">
        <f>'[1]TCE - ANEXO III - Preencher'!J593</f>
        <v>392.57760000000002</v>
      </c>
      <c r="J584" s="14">
        <f>'[1]TCE - ANEXO III - Preencher'!K593</f>
        <v>0</v>
      </c>
      <c r="K584" s="15">
        <f>'[1]TCE - ANEXO III - Preencher'!L593</f>
        <v>71.443564530289706</v>
      </c>
      <c r="L584" s="15">
        <f>'[1]TCE - ANEXO III - Preencher'!M593</f>
        <v>1.77</v>
      </c>
      <c r="M584" s="15">
        <f t="shared" si="55"/>
        <v>69.67356453028971</v>
      </c>
      <c r="N584" s="15">
        <f>'[1]TCE - ANEXO III - Preencher'!O593</f>
        <v>1.7740445126630799</v>
      </c>
      <c r="O584" s="15">
        <f>'[1]TCE - ANEXO III - Preencher'!P593</f>
        <v>0</v>
      </c>
      <c r="P584" s="16">
        <f t="shared" si="56"/>
        <v>1.7740445126630799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2038.58</v>
      </c>
      <c r="Y584" s="15">
        <f>'[1]TCE - ANEXO III - Preencher'!Z593</f>
        <v>0</v>
      </c>
      <c r="Z584" s="16">
        <f t="shared" si="59"/>
        <v>2038.58</v>
      </c>
      <c r="AA584" s="17" t="str">
        <f>IF('[1]TCE - ANEXO III - Preencher'!AB593="","",'[1]TCE - ANEXO III - Preencher'!AB593)</f>
        <v>PISO ENFERMAGEM</v>
      </c>
      <c r="AB584" s="15">
        <f t="shared" si="54"/>
        <v>2502.6052090429525</v>
      </c>
    </row>
    <row r="585" spans="1:28" x14ac:dyDescent="0.25">
      <c r="A585" s="8">
        <f>IFERROR(VLOOKUP(B585,'[1]DADOS (OCULTAR)'!$Q$3:$S$136,3,0),"")</f>
        <v>10739225002323</v>
      </c>
      <c r="B585" s="9" t="str">
        <f>'[1]TCE - ANEXO III - Preencher'!C594</f>
        <v>HOSPITAL DOM MALAN - CG Nº 027/2022</v>
      </c>
      <c r="C585" s="10"/>
      <c r="D585" s="11" t="str">
        <f>'[1]TCE - ANEXO III - Preencher'!E594</f>
        <v>JAMILLY ARAUJO SANTOS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2234-05</v>
      </c>
      <c r="G585" s="13">
        <f>IF('[1]TCE - ANEXO III - Preencher'!H594="","",'[1]TCE - ANEXO III - Preencher'!H594)</f>
        <v>46143</v>
      </c>
      <c r="H585" s="14">
        <f>'[1]TCE - ANEXO III - Preencher'!I594</f>
        <v>0</v>
      </c>
      <c r="I585" s="14">
        <f>'[1]TCE - ANEXO III - Preencher'!J594</f>
        <v>331.34000000000003</v>
      </c>
      <c r="J585" s="14">
        <f>'[1]TCE - ANEXO III - Preencher'!K594</f>
        <v>0</v>
      </c>
      <c r="K585" s="15">
        <f>'[1]TCE - ANEXO III - Preencher'!L594</f>
        <v>71.443564530289706</v>
      </c>
      <c r="L585" s="15">
        <f>'[1]TCE - ANEXO III - Preencher'!M594</f>
        <v>3.55</v>
      </c>
      <c r="M585" s="15">
        <f t="shared" si="55"/>
        <v>67.893564530289709</v>
      </c>
      <c r="N585" s="15">
        <f>'[1]TCE - ANEXO III - Preencher'!O594</f>
        <v>1.7740445126630799</v>
      </c>
      <c r="O585" s="15">
        <f>'[1]TCE - ANEXO III - Preencher'!P594</f>
        <v>0</v>
      </c>
      <c r="P585" s="16">
        <f t="shared" si="56"/>
        <v>1.7740445126630799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401.00760904295282</v>
      </c>
    </row>
    <row r="586" spans="1:28" x14ac:dyDescent="0.25">
      <c r="A586" s="8">
        <f>IFERROR(VLOOKUP(B586,'[1]DADOS (OCULTAR)'!$Q$3:$S$136,3,0),"")</f>
        <v>10739225002323</v>
      </c>
      <c r="B586" s="9" t="str">
        <f>'[1]TCE - ANEXO III - Preencher'!C595</f>
        <v>HOSPITAL DOM MALAN - CG Nº 027/2022</v>
      </c>
      <c r="C586" s="10"/>
      <c r="D586" s="11" t="str">
        <f>'[1]TCE - ANEXO III - Preencher'!E595</f>
        <v>JAMILLY DE SOUZA FERREIRA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2235-05</v>
      </c>
      <c r="G586" s="13">
        <f>IF('[1]TCE - ANEXO III - Preencher'!H595="","",'[1]TCE - ANEXO III - Preencher'!H595)</f>
        <v>46143</v>
      </c>
      <c r="H586" s="14">
        <f>'[1]TCE - ANEXO III - Preencher'!I595</f>
        <v>0</v>
      </c>
      <c r="I586" s="14">
        <f>'[1]TCE - ANEXO III - Preencher'!J595</f>
        <v>368.05680000000001</v>
      </c>
      <c r="J586" s="14">
        <f>'[1]TCE - ANEXO III - Preencher'!K595</f>
        <v>0</v>
      </c>
      <c r="K586" s="15">
        <f>'[1]TCE - ANEXO III - Preencher'!L595</f>
        <v>71.443564530289706</v>
      </c>
      <c r="L586" s="15">
        <f>'[1]TCE - ANEXO III - Preencher'!M595</f>
        <v>2.12</v>
      </c>
      <c r="M586" s="15">
        <f t="shared" si="55"/>
        <v>69.323564530289701</v>
      </c>
      <c r="N586" s="15">
        <f>'[1]TCE - ANEXO III - Preencher'!O595</f>
        <v>1.7740445126630799</v>
      </c>
      <c r="O586" s="15">
        <f>'[1]TCE - ANEXO III - Preencher'!P595</f>
        <v>0</v>
      </c>
      <c r="P586" s="16">
        <f t="shared" si="56"/>
        <v>1.7740445126630799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138.38999999999999</v>
      </c>
      <c r="U586" s="15">
        <f>'[1]TCE - ANEXO III - Preencher'!V595</f>
        <v>0</v>
      </c>
      <c r="V586" s="16">
        <f t="shared" si="58"/>
        <v>138.38999999999999</v>
      </c>
      <c r="W586" s="17" t="str">
        <f>IF('[1]TCE - ANEXO III - Preencher'!X595="","",'[1]TCE - ANEXO III - Preencher'!X595)</f>
        <v>AUXILIO CRECHE</v>
      </c>
      <c r="X586" s="15">
        <f>'[1]TCE - ANEXO III - Preencher'!Y595</f>
        <v>2038.58</v>
      </c>
      <c r="Y586" s="15">
        <f>'[1]TCE - ANEXO III - Preencher'!Z595</f>
        <v>0</v>
      </c>
      <c r="Z586" s="16">
        <f t="shared" si="59"/>
        <v>2038.58</v>
      </c>
      <c r="AA586" s="17" t="str">
        <f>IF('[1]TCE - ANEXO III - Preencher'!AB595="","",'[1]TCE - ANEXO III - Preencher'!AB595)</f>
        <v>PISO ENFERMAGEM</v>
      </c>
      <c r="AB586" s="15">
        <f t="shared" si="54"/>
        <v>2616.1244090429527</v>
      </c>
    </row>
    <row r="587" spans="1:28" x14ac:dyDescent="0.25">
      <c r="A587" s="8">
        <f>IFERROR(VLOOKUP(B587,'[1]DADOS (OCULTAR)'!$Q$3:$S$136,3,0),"")</f>
        <v>10739225002323</v>
      </c>
      <c r="B587" s="9" t="str">
        <f>'[1]TCE - ANEXO III - Preencher'!C596</f>
        <v>HOSPITAL DOM MALAN - CG Nº 027/2022</v>
      </c>
      <c r="C587" s="10"/>
      <c r="D587" s="11" t="str">
        <f>'[1]TCE - ANEXO III - Preencher'!E596</f>
        <v>JAMILLY MIRELLE DE ALMEIDA FERREIRA MELO VAN DEN BRULE</v>
      </c>
      <c r="E587" s="9" t="str">
        <f>IF('[1]TCE - ANEXO III - Preencher'!F596="4 - Assistência Odontológica","2 - Outros Profissionais da Saúde",'[1]TCE - ANEXO III - Preencher'!F596)</f>
        <v>1 - Médico</v>
      </c>
      <c r="F587" s="12" t="str">
        <f>'[1]TCE - ANEXO III - Preencher'!G596</f>
        <v>2252-50</v>
      </c>
      <c r="G587" s="13">
        <f>IF('[1]TCE - ANEXO III - Preencher'!H596="","",'[1]TCE - ANEXO III - Preencher'!H596)</f>
        <v>46143</v>
      </c>
      <c r="H587" s="14">
        <f>'[1]TCE - ANEXO III - Preencher'!I596</f>
        <v>0</v>
      </c>
      <c r="I587" s="14">
        <f>'[1]TCE - ANEXO III - Preencher'!J596</f>
        <v>2346.8560000000002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1.7740445126630799</v>
      </c>
      <c r="O587" s="15">
        <f>'[1]TCE - ANEXO III - Preencher'!P596</f>
        <v>0</v>
      </c>
      <c r="P587" s="16">
        <f t="shared" si="56"/>
        <v>1.7740445126630799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2348.6300445126635</v>
      </c>
    </row>
    <row r="588" spans="1:28" x14ac:dyDescent="0.25">
      <c r="A588" s="8">
        <f>IFERROR(VLOOKUP(B588,'[1]DADOS (OCULTAR)'!$Q$3:$S$136,3,0),"")</f>
        <v>10739225002323</v>
      </c>
      <c r="B588" s="9" t="str">
        <f>'[1]TCE - ANEXO III - Preencher'!C597</f>
        <v>HOSPITAL DOM MALAN - CG Nº 027/2022</v>
      </c>
      <c r="C588" s="10"/>
      <c r="D588" s="11" t="str">
        <f>'[1]TCE - ANEXO III - Preencher'!E597</f>
        <v>JAMILLY VITORIA AMANDO DA SILVA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>
        <f>IF('[1]TCE - ANEXO III - Preencher'!H597="","",'[1]TCE - ANEXO III - Preencher'!H597)</f>
        <v>46143</v>
      </c>
      <c r="H588" s="14">
        <f>'[1]TCE - ANEXO III - Preencher'!I597</f>
        <v>0</v>
      </c>
      <c r="I588" s="14">
        <f>'[1]TCE - ANEXO III - Preencher'!J597</f>
        <v>198.80799999999999</v>
      </c>
      <c r="J588" s="14">
        <f>'[1]TCE - ANEXO III - Preencher'!K597</f>
        <v>0</v>
      </c>
      <c r="K588" s="15">
        <f>'[1]TCE - ANEXO III - Preencher'!L597</f>
        <v>71.443564530289706</v>
      </c>
      <c r="L588" s="15">
        <f>'[1]TCE - ANEXO III - Preencher'!M597</f>
        <v>1.64</v>
      </c>
      <c r="M588" s="15">
        <f t="shared" si="55"/>
        <v>69.803564530289705</v>
      </c>
      <c r="N588" s="15">
        <f>'[1]TCE - ANEXO III - Preencher'!O597</f>
        <v>1.7740445126630799</v>
      </c>
      <c r="O588" s="15">
        <f>'[1]TCE - ANEXO III - Preencher'!P597</f>
        <v>0</v>
      </c>
      <c r="P588" s="16">
        <f t="shared" si="56"/>
        <v>1.7740445126630799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521.30999999999995</v>
      </c>
      <c r="Y588" s="15">
        <f>'[1]TCE - ANEXO III - Preencher'!Z597</f>
        <v>0</v>
      </c>
      <c r="Z588" s="16">
        <f t="shared" si="59"/>
        <v>521.30999999999995</v>
      </c>
      <c r="AA588" s="17" t="str">
        <f>IF('[1]TCE - ANEXO III - Preencher'!AB597="","",'[1]TCE - ANEXO III - Preencher'!AB597)</f>
        <v>PISO ENFERMAGEM</v>
      </c>
      <c r="AB588" s="15">
        <f t="shared" si="54"/>
        <v>791.6956090429527</v>
      </c>
    </row>
    <row r="589" spans="1:28" x14ac:dyDescent="0.25">
      <c r="A589" s="8">
        <f>IFERROR(VLOOKUP(B589,'[1]DADOS (OCULTAR)'!$Q$3:$S$136,3,0),"")</f>
        <v>10739225002323</v>
      </c>
      <c r="B589" s="9" t="str">
        <f>'[1]TCE - ANEXO III - Preencher'!C598</f>
        <v>HOSPITAL DOM MALAN - CG Nº 027/2022</v>
      </c>
      <c r="C589" s="10"/>
      <c r="D589" s="11" t="str">
        <f>'[1]TCE - ANEXO III - Preencher'!E598</f>
        <v>JAMILY ANDREA DE OLIVEIRA PEREIRA BATISTA</v>
      </c>
      <c r="E589" s="9" t="str">
        <f>IF('[1]TCE - ANEXO III - Preencher'!F598="4 - Assistência Odontológica","2 - Outros Profissionais da Saúde",'[1]TCE - ANEXO III - Preencher'!F598)</f>
        <v>1 - Médico</v>
      </c>
      <c r="F589" s="12" t="str">
        <f>'[1]TCE - ANEXO III - Preencher'!G598</f>
        <v>2251-24</v>
      </c>
      <c r="G589" s="13">
        <f>IF('[1]TCE - ANEXO III - Preencher'!H598="","",'[1]TCE - ANEXO III - Preencher'!H598)</f>
        <v>46143</v>
      </c>
      <c r="H589" s="14">
        <f>'[1]TCE - ANEXO III - Preencher'!I598</f>
        <v>0</v>
      </c>
      <c r="I589" s="14">
        <f>'[1]TCE - ANEXO III - Preencher'!J598</f>
        <v>611.48720000000003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1.7740445126630799</v>
      </c>
      <c r="O589" s="15">
        <f>'[1]TCE - ANEXO III - Preencher'!P598</f>
        <v>0</v>
      </c>
      <c r="P589" s="16">
        <f t="shared" si="56"/>
        <v>1.7740445126630799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613.2612445126631</v>
      </c>
    </row>
    <row r="590" spans="1:28" x14ac:dyDescent="0.25">
      <c r="A590" s="8">
        <f>IFERROR(VLOOKUP(B590,'[1]DADOS (OCULTAR)'!$Q$3:$S$136,3,0),"")</f>
        <v>10739225002323</v>
      </c>
      <c r="B590" s="9" t="str">
        <f>'[1]TCE - ANEXO III - Preencher'!C599</f>
        <v>HOSPITAL DOM MALAN - CG Nº 027/2022</v>
      </c>
      <c r="C590" s="10"/>
      <c r="D590" s="11" t="str">
        <f>'[1]TCE - ANEXO III - Preencher'!E599</f>
        <v>JANADIELSON DE JESUS COSTA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5174-10</v>
      </c>
      <c r="G590" s="13">
        <f>IF('[1]TCE - ANEXO III - Preencher'!H599="","",'[1]TCE - ANEXO III - Preencher'!H599)</f>
        <v>46143</v>
      </c>
      <c r="H590" s="14">
        <f>'[1]TCE - ANEXO III - Preencher'!I599</f>
        <v>0</v>
      </c>
      <c r="I590" s="14">
        <f>'[1]TCE - ANEXO III - Preencher'!J599</f>
        <v>176.66640000000001</v>
      </c>
      <c r="J590" s="14">
        <f>'[1]TCE - ANEXO III - Preencher'!K599</f>
        <v>0</v>
      </c>
      <c r="K590" s="15">
        <f>'[1]TCE - ANEXO III - Preencher'!L599</f>
        <v>71.443564530289706</v>
      </c>
      <c r="L590" s="15">
        <f>'[1]TCE - ANEXO III - Preencher'!M599</f>
        <v>1.62</v>
      </c>
      <c r="M590" s="15">
        <f t="shared" si="55"/>
        <v>69.823564530289701</v>
      </c>
      <c r="N590" s="15">
        <f>'[1]TCE - ANEXO III - Preencher'!O599</f>
        <v>1.7740445126630799</v>
      </c>
      <c r="O590" s="15">
        <f>'[1]TCE - ANEXO III - Preencher'!P599</f>
        <v>0</v>
      </c>
      <c r="P590" s="16">
        <f t="shared" si="56"/>
        <v>1.7740445126630799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248.26400904295278</v>
      </c>
    </row>
    <row r="591" spans="1:28" x14ac:dyDescent="0.25">
      <c r="A591" s="8">
        <f>IFERROR(VLOOKUP(B591,'[1]DADOS (OCULTAR)'!$Q$3:$S$136,3,0),"")</f>
        <v>10739225002323</v>
      </c>
      <c r="B591" s="9" t="str">
        <f>'[1]TCE - ANEXO III - Preencher'!C600</f>
        <v>HOSPITAL DOM MALAN - CG Nº 027/2022</v>
      </c>
      <c r="C591" s="10"/>
      <c r="D591" s="11" t="str">
        <f>'[1]TCE - ANEXO III - Preencher'!E600</f>
        <v>JANAILTON ALVES EVANGELISTA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5163-45</v>
      </c>
      <c r="G591" s="13">
        <f>IF('[1]TCE - ANEXO III - Preencher'!H600="","",'[1]TCE - ANEXO III - Preencher'!H600)</f>
        <v>46143</v>
      </c>
      <c r="H591" s="14">
        <f>'[1]TCE - ANEXO III - Preencher'!I600</f>
        <v>0</v>
      </c>
      <c r="I591" s="14">
        <f>'[1]TCE - ANEXO III - Preencher'!J600</f>
        <v>181.55200000000002</v>
      </c>
      <c r="J591" s="14">
        <f>'[1]TCE - ANEXO III - Preencher'!K600</f>
        <v>0</v>
      </c>
      <c r="K591" s="15">
        <f>'[1]TCE - ANEXO III - Preencher'!L600</f>
        <v>71.443564530289706</v>
      </c>
      <c r="L591" s="15">
        <f>'[1]TCE - ANEXO III - Preencher'!M600</f>
        <v>1.62</v>
      </c>
      <c r="M591" s="15">
        <f t="shared" si="55"/>
        <v>69.823564530289701</v>
      </c>
      <c r="N591" s="15">
        <f>'[1]TCE - ANEXO III - Preencher'!O600</f>
        <v>1.7740445126630799</v>
      </c>
      <c r="O591" s="15">
        <f>'[1]TCE - ANEXO III - Preencher'!P600</f>
        <v>0</v>
      </c>
      <c r="P591" s="16">
        <f t="shared" si="56"/>
        <v>1.7740445126630799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253.14960904295279</v>
      </c>
    </row>
    <row r="592" spans="1:28" x14ac:dyDescent="0.25">
      <c r="A592" s="8">
        <f>IFERROR(VLOOKUP(B592,'[1]DADOS (OCULTAR)'!$Q$3:$S$136,3,0),"")</f>
        <v>10739225002323</v>
      </c>
      <c r="B592" s="9" t="str">
        <f>'[1]TCE - ANEXO III - Preencher'!C601</f>
        <v>HOSPITAL DOM MALAN - CG Nº 027/2022</v>
      </c>
      <c r="C592" s="10"/>
      <c r="D592" s="11" t="str">
        <f>'[1]TCE - ANEXO III - Preencher'!E601</f>
        <v>JANAINA BARBOSA NERI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4110-10</v>
      </c>
      <c r="G592" s="13">
        <f>IF('[1]TCE - ANEXO III - Preencher'!H601="","",'[1]TCE - ANEXO III - Preencher'!H601)</f>
        <v>46143</v>
      </c>
      <c r="H592" s="14">
        <f>'[1]TCE - ANEXO III - Preencher'!I601</f>
        <v>0</v>
      </c>
      <c r="I592" s="14">
        <f>'[1]TCE - ANEXO III - Preencher'!J601</f>
        <v>155.61600000000001</v>
      </c>
      <c r="J592" s="14">
        <f>'[1]TCE - ANEXO III - Preencher'!K601</f>
        <v>0</v>
      </c>
      <c r="K592" s="15">
        <f>'[1]TCE - ANEXO III - Preencher'!L601</f>
        <v>71.443564530289706</v>
      </c>
      <c r="L592" s="15">
        <f>'[1]TCE - ANEXO III - Preencher'!M601</f>
        <v>1.62</v>
      </c>
      <c r="M592" s="15">
        <f t="shared" si="55"/>
        <v>69.823564530289701</v>
      </c>
      <c r="N592" s="15">
        <f>'[1]TCE - ANEXO III - Preencher'!O601</f>
        <v>1.7740445126630799</v>
      </c>
      <c r="O592" s="15">
        <f>'[1]TCE - ANEXO III - Preencher'!P601</f>
        <v>0</v>
      </c>
      <c r="P592" s="16">
        <f t="shared" si="56"/>
        <v>1.7740445126630799</v>
      </c>
      <c r="Q592" s="15">
        <f>'[1]TCE - ANEXO III - Preencher'!R601</f>
        <v>187.71394230769201</v>
      </c>
      <c r="R592" s="15">
        <f>'[1]TCE - ANEXO III - Preencher'!S601</f>
        <v>97.26</v>
      </c>
      <c r="S592" s="16">
        <f t="shared" si="57"/>
        <v>90.453942307692003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317.66755135064477</v>
      </c>
    </row>
    <row r="593" spans="1:28" x14ac:dyDescent="0.25">
      <c r="A593" s="8">
        <f>IFERROR(VLOOKUP(B593,'[1]DADOS (OCULTAR)'!$Q$3:$S$136,3,0),"")</f>
        <v>10739225002323</v>
      </c>
      <c r="B593" s="9" t="str">
        <f>'[1]TCE - ANEXO III - Preencher'!C602</f>
        <v>HOSPITAL DOM MALAN - CG Nº 027/2022</v>
      </c>
      <c r="C593" s="10"/>
      <c r="D593" s="11" t="str">
        <f>'[1]TCE - ANEXO III - Preencher'!E602</f>
        <v>JANAINA CORREIA WALFREDO CARVALHO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2235-05</v>
      </c>
      <c r="G593" s="13">
        <f>IF('[1]TCE - ANEXO III - Preencher'!H602="","",'[1]TCE - ANEXO III - Preencher'!H602)</f>
        <v>46143</v>
      </c>
      <c r="H593" s="14">
        <f>'[1]TCE - ANEXO III - Preencher'!I602</f>
        <v>0</v>
      </c>
      <c r="I593" s="14">
        <f>'[1]TCE - ANEXO III - Preencher'!J602</f>
        <v>358.72320000000002</v>
      </c>
      <c r="J593" s="14">
        <f>'[1]TCE - ANEXO III - Preencher'!K602</f>
        <v>0</v>
      </c>
      <c r="K593" s="15">
        <f>'[1]TCE - ANEXO III - Preencher'!L602</f>
        <v>71.443564530289706</v>
      </c>
      <c r="L593" s="15">
        <f>'[1]TCE - ANEXO III - Preencher'!M602</f>
        <v>2.12</v>
      </c>
      <c r="M593" s="15">
        <f t="shared" si="55"/>
        <v>69.323564530289701</v>
      </c>
      <c r="N593" s="15">
        <f>'[1]TCE - ANEXO III - Preencher'!O602</f>
        <v>1.7740445126630799</v>
      </c>
      <c r="O593" s="15">
        <f>'[1]TCE - ANEXO III - Preencher'!P602</f>
        <v>0</v>
      </c>
      <c r="P593" s="16">
        <f t="shared" si="56"/>
        <v>1.7740445126630799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2038.58</v>
      </c>
      <c r="Y593" s="15">
        <f>'[1]TCE - ANEXO III - Preencher'!Z602</f>
        <v>0</v>
      </c>
      <c r="Z593" s="16">
        <f t="shared" si="59"/>
        <v>2038.58</v>
      </c>
      <c r="AA593" s="17" t="str">
        <f>IF('[1]TCE - ANEXO III - Preencher'!AB602="","",'[1]TCE - ANEXO III - Preencher'!AB602)</f>
        <v>PISO ENFERMAGEM</v>
      </c>
      <c r="AB593" s="15">
        <f t="shared" si="54"/>
        <v>2468.4008090429525</v>
      </c>
    </row>
    <row r="594" spans="1:28" x14ac:dyDescent="0.25">
      <c r="A594" s="8">
        <f>IFERROR(VLOOKUP(B594,'[1]DADOS (OCULTAR)'!$Q$3:$S$136,3,0),"")</f>
        <v>10739225002323</v>
      </c>
      <c r="B594" s="9" t="str">
        <f>'[1]TCE - ANEXO III - Preencher'!C603</f>
        <v>HOSPITAL DOM MALAN - CG Nº 027/2022</v>
      </c>
      <c r="C594" s="10"/>
      <c r="D594" s="11" t="str">
        <f>'[1]TCE - ANEXO III - Preencher'!E603</f>
        <v>JANAINA FERNANDES DA SILVA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4221-05</v>
      </c>
      <c r="G594" s="13">
        <f>IF('[1]TCE - ANEXO III - Preencher'!H603="","",'[1]TCE - ANEXO III - Preencher'!H603)</f>
        <v>46143</v>
      </c>
      <c r="H594" s="14">
        <f>'[1]TCE - ANEXO III - Preencher'!I603</f>
        <v>0</v>
      </c>
      <c r="I594" s="14">
        <f>'[1]TCE - ANEXO III - Preencher'!J603</f>
        <v>76.016000000000005</v>
      </c>
      <c r="J594" s="14">
        <f>'[1]TCE - ANEXO III - Preencher'!K603</f>
        <v>0</v>
      </c>
      <c r="K594" s="15">
        <f>'[1]TCE - ANEXO III - Preencher'!L603</f>
        <v>71.443564530289706</v>
      </c>
      <c r="L594" s="15">
        <f>'[1]TCE - ANEXO III - Preencher'!M603</f>
        <v>0.22</v>
      </c>
      <c r="M594" s="15">
        <f t="shared" si="55"/>
        <v>71.223564530289707</v>
      </c>
      <c r="N594" s="15">
        <f>'[1]TCE - ANEXO III - Preencher'!O603</f>
        <v>1.7740445126630799</v>
      </c>
      <c r="O594" s="15">
        <f>'[1]TCE - ANEXO III - Preencher'!P603</f>
        <v>0</v>
      </c>
      <c r="P594" s="16">
        <f t="shared" si="56"/>
        <v>1.7740445126630799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149.01360904295279</v>
      </c>
    </row>
    <row r="595" spans="1:28" x14ac:dyDescent="0.25">
      <c r="A595" s="8">
        <f>IFERROR(VLOOKUP(B595,'[1]DADOS (OCULTAR)'!$Q$3:$S$136,3,0),"")</f>
        <v>10739225002323</v>
      </c>
      <c r="B595" s="9" t="str">
        <f>'[1]TCE - ANEXO III - Preencher'!C604</f>
        <v>HOSPITAL DOM MALAN - CG Nº 027/2022</v>
      </c>
      <c r="C595" s="10"/>
      <c r="D595" s="11" t="str">
        <f>'[1]TCE - ANEXO III - Preencher'!E604</f>
        <v>JANAINE DE SOUZA DA PAZ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2235-05</v>
      </c>
      <c r="G595" s="13">
        <f>IF('[1]TCE - ANEXO III - Preencher'!H604="","",'[1]TCE - ANEXO III - Preencher'!H604)</f>
        <v>46143</v>
      </c>
      <c r="H595" s="14">
        <f>'[1]TCE - ANEXO III - Preencher'!I604</f>
        <v>0</v>
      </c>
      <c r="I595" s="14">
        <f>'[1]TCE - ANEXO III - Preencher'!J604</f>
        <v>438.72320000000002</v>
      </c>
      <c r="J595" s="14">
        <f>'[1]TCE - ANEXO III - Preencher'!K604</f>
        <v>0</v>
      </c>
      <c r="K595" s="15">
        <f>'[1]TCE - ANEXO III - Preencher'!L604</f>
        <v>71.443564530289706</v>
      </c>
      <c r="L595" s="15">
        <f>'[1]TCE - ANEXO III - Preencher'!M604</f>
        <v>2.12</v>
      </c>
      <c r="M595" s="15">
        <f t="shared" si="55"/>
        <v>69.323564530289701</v>
      </c>
      <c r="N595" s="15">
        <f>'[1]TCE - ANEXO III - Preencher'!O604</f>
        <v>1.7740445126630799</v>
      </c>
      <c r="O595" s="15">
        <f>'[1]TCE - ANEXO III - Preencher'!P604</f>
        <v>0</v>
      </c>
      <c r="P595" s="16">
        <f t="shared" si="56"/>
        <v>1.7740445126630799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2038.58</v>
      </c>
      <c r="Y595" s="15">
        <f>'[1]TCE - ANEXO III - Preencher'!Z604</f>
        <v>0</v>
      </c>
      <c r="Z595" s="16">
        <f t="shared" si="59"/>
        <v>2038.58</v>
      </c>
      <c r="AA595" s="17" t="str">
        <f>IF('[1]TCE - ANEXO III - Preencher'!AB604="","",'[1]TCE - ANEXO III - Preencher'!AB604)</f>
        <v>PISO ENFERMAGEM</v>
      </c>
      <c r="AB595" s="15">
        <f t="shared" si="54"/>
        <v>2548.4008090429525</v>
      </c>
    </row>
    <row r="596" spans="1:28" x14ac:dyDescent="0.25">
      <c r="A596" s="8">
        <f>IFERROR(VLOOKUP(B596,'[1]DADOS (OCULTAR)'!$Q$3:$S$136,3,0),"")</f>
        <v>10739225002323</v>
      </c>
      <c r="B596" s="9" t="str">
        <f>'[1]TCE - ANEXO III - Preencher'!C605</f>
        <v>HOSPITAL DOM MALAN - CG Nº 027/2022</v>
      </c>
      <c r="C596" s="10"/>
      <c r="D596" s="11" t="str">
        <f>'[1]TCE - ANEXO III - Preencher'!E605</f>
        <v>JANAIRA MAIA SANTOS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2235-05</v>
      </c>
      <c r="G596" s="13">
        <f>IF('[1]TCE - ANEXO III - Preencher'!H605="","",'[1]TCE - ANEXO III - Preencher'!H605)</f>
        <v>46143</v>
      </c>
      <c r="H596" s="14">
        <f>'[1]TCE - ANEXO III - Preencher'!I605</f>
        <v>0</v>
      </c>
      <c r="I596" s="14">
        <f>'[1]TCE - ANEXO III - Preencher'!J605</f>
        <v>143.46719999999999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1.7740445126630799</v>
      </c>
      <c r="O596" s="15">
        <f>'[1]TCE - ANEXO III - Preencher'!P605</f>
        <v>0</v>
      </c>
      <c r="P596" s="16">
        <f t="shared" si="56"/>
        <v>1.7740445126630799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145.24124451266306</v>
      </c>
    </row>
    <row r="597" spans="1:28" x14ac:dyDescent="0.25">
      <c r="A597" s="8">
        <f>IFERROR(VLOOKUP(B597,'[1]DADOS (OCULTAR)'!$Q$3:$S$136,3,0),"")</f>
        <v>10739225002323</v>
      </c>
      <c r="B597" s="9" t="str">
        <f>'[1]TCE - ANEXO III - Preencher'!C606</f>
        <v>HOSPITAL DOM MALAN - CG Nº 027/2022</v>
      </c>
      <c r="C597" s="10"/>
      <c r="D597" s="11" t="str">
        <f>'[1]TCE - ANEXO III - Preencher'!E606</f>
        <v>JANE MAGNILMA BARROS AMANCIO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>
        <f>IF('[1]TCE - ANEXO III - Preencher'!H606="","",'[1]TCE - ANEXO III - Preencher'!H606)</f>
        <v>46143</v>
      </c>
      <c r="H597" s="14">
        <f>'[1]TCE - ANEXO III - Preencher'!I606</f>
        <v>0</v>
      </c>
      <c r="I597" s="14">
        <f>'[1]TCE - ANEXO III - Preencher'!J606</f>
        <v>303.42720000000003</v>
      </c>
      <c r="J597" s="14">
        <f>'[1]TCE - ANEXO III - Preencher'!K606</f>
        <v>0</v>
      </c>
      <c r="K597" s="15">
        <f>'[1]TCE - ANEXO III - Preencher'!L606</f>
        <v>71.443564530289706</v>
      </c>
      <c r="L597" s="15">
        <f>'[1]TCE - ANEXO III - Preencher'!M606</f>
        <v>1.64</v>
      </c>
      <c r="M597" s="15">
        <f t="shared" si="55"/>
        <v>69.803564530289705</v>
      </c>
      <c r="N597" s="15">
        <f>'[1]TCE - ANEXO III - Preencher'!O606</f>
        <v>1.7740445126630799</v>
      </c>
      <c r="O597" s="15">
        <f>'[1]TCE - ANEXO III - Preencher'!P606</f>
        <v>0</v>
      </c>
      <c r="P597" s="16">
        <f t="shared" si="56"/>
        <v>1.7740445126630799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1563.94</v>
      </c>
      <c r="Y597" s="15">
        <f>'[1]TCE - ANEXO III - Preencher'!Z606</f>
        <v>0</v>
      </c>
      <c r="Z597" s="16">
        <f t="shared" si="59"/>
        <v>1563.94</v>
      </c>
      <c r="AA597" s="17" t="str">
        <f>IF('[1]TCE - ANEXO III - Preencher'!AB606="","",'[1]TCE - ANEXO III - Preencher'!AB606)</f>
        <v>PISO ENFERMAGEM</v>
      </c>
      <c r="AB597" s="15">
        <f t="shared" si="54"/>
        <v>1938.9448090429528</v>
      </c>
    </row>
    <row r="598" spans="1:28" x14ac:dyDescent="0.25">
      <c r="A598" s="8">
        <f>IFERROR(VLOOKUP(B598,'[1]DADOS (OCULTAR)'!$Q$3:$S$136,3,0),"")</f>
        <v>10739225002323</v>
      </c>
      <c r="B598" s="9" t="str">
        <f>'[1]TCE - ANEXO III - Preencher'!C607</f>
        <v>HOSPITAL DOM MALAN - CG Nº 027/2022</v>
      </c>
      <c r="C598" s="10"/>
      <c r="D598" s="11" t="str">
        <f>'[1]TCE - ANEXO III - Preencher'!E607</f>
        <v>JANECLEIDE DE CARVALHO RODRIGUES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>
        <f>IF('[1]TCE - ANEXO III - Preencher'!H607="","",'[1]TCE - ANEXO III - Preencher'!H607)</f>
        <v>46143</v>
      </c>
      <c r="H598" s="14">
        <f>'[1]TCE - ANEXO III - Preencher'!I607</f>
        <v>0</v>
      </c>
      <c r="I598" s="14">
        <f>'[1]TCE - ANEXO III - Preencher'!J607</f>
        <v>301.93759999999997</v>
      </c>
      <c r="J598" s="14">
        <f>'[1]TCE - ANEXO III - Preencher'!K607</f>
        <v>0</v>
      </c>
      <c r="K598" s="15">
        <f>'[1]TCE - ANEXO III - Preencher'!L607</f>
        <v>71.443564530289706</v>
      </c>
      <c r="L598" s="15">
        <f>'[1]TCE - ANEXO III - Preencher'!M607</f>
        <v>1.31</v>
      </c>
      <c r="M598" s="15">
        <f t="shared" si="55"/>
        <v>70.133564530289703</v>
      </c>
      <c r="N598" s="15">
        <f>'[1]TCE - ANEXO III - Preencher'!O607</f>
        <v>1.7740445126630799</v>
      </c>
      <c r="O598" s="15">
        <f>'[1]TCE - ANEXO III - Preencher'!P607</f>
        <v>0</v>
      </c>
      <c r="P598" s="16">
        <f t="shared" si="56"/>
        <v>1.7740445126630799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1563.94</v>
      </c>
      <c r="Y598" s="15">
        <f>'[1]TCE - ANEXO III - Preencher'!Z607</f>
        <v>0</v>
      </c>
      <c r="Z598" s="16">
        <f t="shared" si="59"/>
        <v>1563.94</v>
      </c>
      <c r="AA598" s="17" t="str">
        <f>IF('[1]TCE - ANEXO III - Preencher'!AB607="","",'[1]TCE - ANEXO III - Preencher'!AB607)</f>
        <v>PISO ENFERMAGEM</v>
      </c>
      <c r="AB598" s="15">
        <f t="shared" si="54"/>
        <v>1937.7852090429528</v>
      </c>
    </row>
    <row r="599" spans="1:28" x14ac:dyDescent="0.25">
      <c r="A599" s="8">
        <f>IFERROR(VLOOKUP(B599,'[1]DADOS (OCULTAR)'!$Q$3:$S$136,3,0),"")</f>
        <v>10739225002323</v>
      </c>
      <c r="B599" s="9" t="str">
        <f>'[1]TCE - ANEXO III - Preencher'!C608</f>
        <v>HOSPITAL DOM MALAN - CG Nº 027/2022</v>
      </c>
      <c r="C599" s="10"/>
      <c r="D599" s="11" t="str">
        <f>'[1]TCE - ANEXO III - Preencher'!E608</f>
        <v>JANNE IELLYDA MARQUES TENORIO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2235-05</v>
      </c>
      <c r="G599" s="13">
        <f>IF('[1]TCE - ANEXO III - Preencher'!H608="","",'[1]TCE - ANEXO III - Preencher'!H608)</f>
        <v>46143</v>
      </c>
      <c r="H599" s="14">
        <f>'[1]TCE - ANEXO III - Preencher'!I608</f>
        <v>0</v>
      </c>
      <c r="I599" s="14">
        <f>'[1]TCE - ANEXO III - Preencher'!J608</f>
        <v>380.6832</v>
      </c>
      <c r="J599" s="14">
        <f>'[1]TCE - ANEXO III - Preencher'!K608</f>
        <v>0</v>
      </c>
      <c r="K599" s="15">
        <f>'[1]TCE - ANEXO III - Preencher'!L608</f>
        <v>71.443564530289706</v>
      </c>
      <c r="L599" s="15">
        <f>'[1]TCE - ANEXO III - Preencher'!M608</f>
        <v>2.12</v>
      </c>
      <c r="M599" s="15">
        <f t="shared" si="55"/>
        <v>69.323564530289701</v>
      </c>
      <c r="N599" s="15">
        <f>'[1]TCE - ANEXO III - Preencher'!O608</f>
        <v>1.7740445126630799</v>
      </c>
      <c r="O599" s="15">
        <f>'[1]TCE - ANEXO III - Preencher'!P608</f>
        <v>0</v>
      </c>
      <c r="P599" s="16">
        <f t="shared" si="56"/>
        <v>1.7740445126630799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2038.58</v>
      </c>
      <c r="Y599" s="15">
        <f>'[1]TCE - ANEXO III - Preencher'!Z608</f>
        <v>0</v>
      </c>
      <c r="Z599" s="16">
        <f t="shared" si="59"/>
        <v>2038.58</v>
      </c>
      <c r="AA599" s="17" t="str">
        <f>IF('[1]TCE - ANEXO III - Preencher'!AB608="","",'[1]TCE - ANEXO III - Preencher'!AB608)</f>
        <v>PISO ENFERMAGEM</v>
      </c>
      <c r="AB599" s="15">
        <f t="shared" si="54"/>
        <v>2490.3608090429525</v>
      </c>
    </row>
    <row r="600" spans="1:28" x14ac:dyDescent="0.25">
      <c r="A600" s="8">
        <f>IFERROR(VLOOKUP(B600,'[1]DADOS (OCULTAR)'!$Q$3:$S$136,3,0),"")</f>
        <v>10739225002323</v>
      </c>
      <c r="B600" s="9" t="str">
        <f>'[1]TCE - ANEXO III - Preencher'!C609</f>
        <v>HOSPITAL DOM MALAN - CG Nº 027/2022</v>
      </c>
      <c r="C600" s="10"/>
      <c r="D600" s="11" t="str">
        <f>'[1]TCE - ANEXO III - Preencher'!E609</f>
        <v>JAQUELINE PEREIRA FERRAZ PAIXAO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5174-10</v>
      </c>
      <c r="G600" s="13">
        <f>IF('[1]TCE - ANEXO III - Preencher'!H609="","",'[1]TCE - ANEXO III - Preencher'!H609)</f>
        <v>46143</v>
      </c>
      <c r="H600" s="14">
        <f>'[1]TCE - ANEXO III - Preencher'!I609</f>
        <v>0</v>
      </c>
      <c r="I600" s="14">
        <f>'[1]TCE - ANEXO III - Preencher'!J609</f>
        <v>155.61600000000001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1.7740445126630799</v>
      </c>
      <c r="O600" s="15">
        <f>'[1]TCE - ANEXO III - Preencher'!P609</f>
        <v>0</v>
      </c>
      <c r="P600" s="16">
        <f t="shared" si="56"/>
        <v>1.7740445126630799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162.1</v>
      </c>
      <c r="U600" s="15">
        <f>'[1]TCE - ANEXO III - Preencher'!V609</f>
        <v>0</v>
      </c>
      <c r="V600" s="16">
        <f t="shared" si="58"/>
        <v>162.1</v>
      </c>
      <c r="W600" s="17" t="str">
        <f>IF('[1]TCE - ANEXO III - Preencher'!X609="","",'[1]TCE - ANEXO III - Preencher'!X609)</f>
        <v>AUXILIO CRECHE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319.49004451266308</v>
      </c>
    </row>
    <row r="601" spans="1:28" x14ac:dyDescent="0.25">
      <c r="A601" s="8">
        <f>IFERROR(VLOOKUP(B601,'[1]DADOS (OCULTAR)'!$Q$3:$S$136,3,0),"")</f>
        <v>10739225002323</v>
      </c>
      <c r="B601" s="9" t="str">
        <f>'[1]TCE - ANEXO III - Preencher'!C610</f>
        <v>HOSPITAL DOM MALAN - CG Nº 027/2022</v>
      </c>
      <c r="C601" s="10"/>
      <c r="D601" s="11" t="str">
        <f>'[1]TCE - ANEXO III - Preencher'!E610</f>
        <v>JAQUELINE RAQUEL AZEVEDO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>
        <f>IF('[1]TCE - ANEXO III - Preencher'!H610="","",'[1]TCE - ANEXO III - Preencher'!H610)</f>
        <v>46143</v>
      </c>
      <c r="H601" s="14">
        <f>'[1]TCE - ANEXO III - Preencher'!I610</f>
        <v>0</v>
      </c>
      <c r="I601" s="14">
        <f>'[1]TCE - ANEXO III - Preencher'!J610</f>
        <v>313.33120000000002</v>
      </c>
      <c r="J601" s="14">
        <f>'[1]TCE - ANEXO III - Preencher'!K610</f>
        <v>0</v>
      </c>
      <c r="K601" s="15">
        <f>'[1]TCE - ANEXO III - Preencher'!L610</f>
        <v>71.443564530289706</v>
      </c>
      <c r="L601" s="15">
        <f>'[1]TCE - ANEXO III - Preencher'!M610</f>
        <v>1.64</v>
      </c>
      <c r="M601" s="15">
        <f t="shared" si="55"/>
        <v>69.803564530289705</v>
      </c>
      <c r="N601" s="15">
        <f>'[1]TCE - ANEXO III - Preencher'!O610</f>
        <v>1.7740445126630799</v>
      </c>
      <c r="O601" s="15">
        <f>'[1]TCE - ANEXO III - Preencher'!P610</f>
        <v>0</v>
      </c>
      <c r="P601" s="16">
        <f t="shared" si="56"/>
        <v>1.7740445126630799</v>
      </c>
      <c r="Q601" s="15">
        <f>'[1]TCE - ANEXO III - Preencher'!R610</f>
        <v>187.71394230769201</v>
      </c>
      <c r="R601" s="15">
        <f>'[1]TCE - ANEXO III - Preencher'!S610</f>
        <v>98.38</v>
      </c>
      <c r="S601" s="16">
        <f t="shared" si="57"/>
        <v>89.333942307692013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1563.94</v>
      </c>
      <c r="Y601" s="15">
        <f>'[1]TCE - ANEXO III - Preencher'!Z610</f>
        <v>0</v>
      </c>
      <c r="Z601" s="16">
        <f t="shared" si="59"/>
        <v>1563.94</v>
      </c>
      <c r="AA601" s="17" t="str">
        <f>IF('[1]TCE - ANEXO III - Preencher'!AB610="","",'[1]TCE - ANEXO III - Preencher'!AB610)</f>
        <v>PISO ENFERMAGEM</v>
      </c>
      <c r="AB601" s="15">
        <f t="shared" si="54"/>
        <v>2038.1827513506448</v>
      </c>
    </row>
    <row r="602" spans="1:28" x14ac:dyDescent="0.25">
      <c r="A602" s="8">
        <f>IFERROR(VLOOKUP(B602,'[1]DADOS (OCULTAR)'!$Q$3:$S$136,3,0),"")</f>
        <v>10739225002323</v>
      </c>
      <c r="B602" s="9" t="str">
        <f>'[1]TCE - ANEXO III - Preencher'!C611</f>
        <v>HOSPITAL DOM MALAN - CG Nº 027/2022</v>
      </c>
      <c r="C602" s="10"/>
      <c r="D602" s="11" t="str">
        <f>'[1]TCE - ANEXO III - Preencher'!E611</f>
        <v>JAQUELINE SILVA LUSTOSA DE CARVALHO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2235-05</v>
      </c>
      <c r="G602" s="13">
        <f>IF('[1]TCE - ANEXO III - Preencher'!H611="","",'[1]TCE - ANEXO III - Preencher'!H611)</f>
        <v>46143</v>
      </c>
      <c r="H602" s="14">
        <f>'[1]TCE - ANEXO III - Preencher'!I611</f>
        <v>0</v>
      </c>
      <c r="I602" s="14">
        <f>'[1]TCE - ANEXO III - Preencher'!J611</f>
        <v>448.05680000000001</v>
      </c>
      <c r="J602" s="14">
        <f>'[1]TCE - ANEXO III - Preencher'!K611</f>
        <v>0</v>
      </c>
      <c r="K602" s="15">
        <f>'[1]TCE - ANEXO III - Preencher'!L611</f>
        <v>71.443564530289706</v>
      </c>
      <c r="L602" s="15">
        <f>'[1]TCE - ANEXO III - Preencher'!M611</f>
        <v>2.12</v>
      </c>
      <c r="M602" s="15">
        <f t="shared" si="55"/>
        <v>69.323564530289701</v>
      </c>
      <c r="N602" s="15">
        <f>'[1]TCE - ANEXO III - Preencher'!O611</f>
        <v>1.7740445126630799</v>
      </c>
      <c r="O602" s="15">
        <f>'[1]TCE - ANEXO III - Preencher'!P611</f>
        <v>0</v>
      </c>
      <c r="P602" s="16">
        <f t="shared" si="56"/>
        <v>1.7740445126630799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2038.58</v>
      </c>
      <c r="Y602" s="15">
        <f>'[1]TCE - ANEXO III - Preencher'!Z611</f>
        <v>0</v>
      </c>
      <c r="Z602" s="16">
        <f t="shared" si="59"/>
        <v>2038.58</v>
      </c>
      <c r="AA602" s="17" t="str">
        <f>IF('[1]TCE - ANEXO III - Preencher'!AB611="","",'[1]TCE - ANEXO III - Preencher'!AB611)</f>
        <v>PISO ENFERMAGEM</v>
      </c>
      <c r="AB602" s="15">
        <f t="shared" si="54"/>
        <v>2557.7344090429528</v>
      </c>
    </row>
    <row r="603" spans="1:28" x14ac:dyDescent="0.25">
      <c r="A603" s="8">
        <f>IFERROR(VLOOKUP(B603,'[1]DADOS (OCULTAR)'!$Q$3:$S$136,3,0),"")</f>
        <v>10739225002323</v>
      </c>
      <c r="B603" s="9" t="str">
        <f>'[1]TCE - ANEXO III - Preencher'!C612</f>
        <v>HOSPITAL DOM MALAN - CG Nº 027/2022</v>
      </c>
      <c r="C603" s="10"/>
      <c r="D603" s="11" t="str">
        <f>'[1]TCE - ANEXO III - Preencher'!E612</f>
        <v>JARBAS MARTINS DE OLIVEIRA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7823-20</v>
      </c>
      <c r="G603" s="13">
        <f>IF('[1]TCE - ANEXO III - Preencher'!H612="","",'[1]TCE - ANEXO III - Preencher'!H612)</f>
        <v>46143</v>
      </c>
      <c r="H603" s="14">
        <f>'[1]TCE - ANEXO III - Preencher'!I612</f>
        <v>0</v>
      </c>
      <c r="I603" s="14">
        <f>'[1]TCE - ANEXO III - Preencher'!J612</f>
        <v>252.45680000000002</v>
      </c>
      <c r="J603" s="14">
        <f>'[1]TCE - ANEXO III - Preencher'!K612</f>
        <v>0</v>
      </c>
      <c r="K603" s="15">
        <f>'[1]TCE - ANEXO III - Preencher'!L612</f>
        <v>71.443564530289706</v>
      </c>
      <c r="L603" s="15">
        <f>'[1]TCE - ANEXO III - Preencher'!M612</f>
        <v>1.88</v>
      </c>
      <c r="M603" s="15">
        <f t="shared" si="55"/>
        <v>69.56356453028971</v>
      </c>
      <c r="N603" s="15">
        <f>'[1]TCE - ANEXO III - Preencher'!O612</f>
        <v>1.7740445126630799</v>
      </c>
      <c r="O603" s="15">
        <f>'[1]TCE - ANEXO III - Preencher'!P612</f>
        <v>0</v>
      </c>
      <c r="P603" s="16">
        <f t="shared" si="56"/>
        <v>1.7740445126630799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323.79440904295279</v>
      </c>
    </row>
    <row r="604" spans="1:28" x14ac:dyDescent="0.25">
      <c r="A604" s="8">
        <f>IFERROR(VLOOKUP(B604,'[1]DADOS (OCULTAR)'!$Q$3:$S$136,3,0),"")</f>
        <v>10739225002323</v>
      </c>
      <c r="B604" s="9" t="str">
        <f>'[1]TCE - ANEXO III - Preencher'!C613</f>
        <v>HOSPITAL DOM MALAN - CG Nº 027/2022</v>
      </c>
      <c r="C604" s="10"/>
      <c r="D604" s="11" t="str">
        <f>'[1]TCE - ANEXO III - Preencher'!E613</f>
        <v>JARBAS MATEUS GONÇALVES LEAL PEREIRA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5163-45</v>
      </c>
      <c r="G604" s="13">
        <f>IF('[1]TCE - ANEXO III - Preencher'!H613="","",'[1]TCE - ANEXO III - Preencher'!H613)</f>
        <v>46143</v>
      </c>
      <c r="H604" s="14">
        <f>'[1]TCE - ANEXO III - Preencher'!I613</f>
        <v>0</v>
      </c>
      <c r="I604" s="14">
        <f>'[1]TCE - ANEXO III - Preencher'!J613</f>
        <v>195.96240000000003</v>
      </c>
      <c r="J604" s="14">
        <f>'[1]TCE - ANEXO III - Preencher'!K613</f>
        <v>0</v>
      </c>
      <c r="K604" s="15">
        <f>'[1]TCE - ANEXO III - Preencher'!L613</f>
        <v>71.443564530289706</v>
      </c>
      <c r="L604" s="15">
        <f>'[1]TCE - ANEXO III - Preencher'!M613</f>
        <v>1.62</v>
      </c>
      <c r="M604" s="15">
        <f t="shared" si="55"/>
        <v>69.823564530289701</v>
      </c>
      <c r="N604" s="15">
        <f>'[1]TCE - ANEXO III - Preencher'!O613</f>
        <v>1.7740445126630799</v>
      </c>
      <c r="O604" s="15">
        <f>'[1]TCE - ANEXO III - Preencher'!P613</f>
        <v>0</v>
      </c>
      <c r="P604" s="16">
        <f t="shared" si="56"/>
        <v>1.7740445126630799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267.5600090429528</v>
      </c>
    </row>
    <row r="605" spans="1:28" x14ac:dyDescent="0.25">
      <c r="A605" s="8">
        <f>IFERROR(VLOOKUP(B605,'[1]DADOS (OCULTAR)'!$Q$3:$S$136,3,0),"")</f>
        <v>10739225002323</v>
      </c>
      <c r="B605" s="9" t="str">
        <f>'[1]TCE - ANEXO III - Preencher'!C614</f>
        <v>HOSPITAL DOM MALAN - CG Nº 027/2022</v>
      </c>
      <c r="C605" s="10"/>
      <c r="D605" s="11" t="str">
        <f>'[1]TCE - ANEXO III - Preencher'!E614</f>
        <v>JARCILEA MARIA SOUSA BARBOSA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>
        <f>IF('[1]TCE - ANEXO III - Preencher'!H614="","",'[1]TCE - ANEXO III - Preencher'!H614)</f>
        <v>46143</v>
      </c>
      <c r="H605" s="14">
        <f>'[1]TCE - ANEXO III - Preencher'!I614</f>
        <v>0</v>
      </c>
      <c r="I605" s="14">
        <f>'[1]TCE - ANEXO III - Preencher'!J614</f>
        <v>318.59440000000001</v>
      </c>
      <c r="J605" s="14">
        <f>'[1]TCE - ANEXO III - Preencher'!K614</f>
        <v>0</v>
      </c>
      <c r="K605" s="15">
        <f>'[1]TCE - ANEXO III - Preencher'!L614</f>
        <v>71.443564530289706</v>
      </c>
      <c r="L605" s="15">
        <f>'[1]TCE - ANEXO III - Preencher'!M614</f>
        <v>1.64</v>
      </c>
      <c r="M605" s="15">
        <f t="shared" si="55"/>
        <v>69.803564530289705</v>
      </c>
      <c r="N605" s="15">
        <f>'[1]TCE - ANEXO III - Preencher'!O614</f>
        <v>1.7740445126630799</v>
      </c>
      <c r="O605" s="15">
        <f>'[1]TCE - ANEXO III - Preencher'!P614</f>
        <v>0</v>
      </c>
      <c r="P605" s="16">
        <f t="shared" si="56"/>
        <v>1.7740445126630799</v>
      </c>
      <c r="Q605" s="15">
        <f>'[1]TCE - ANEXO III - Preencher'!R614</f>
        <v>187.71394230769201</v>
      </c>
      <c r="R605" s="15">
        <f>'[1]TCE - ANEXO III - Preencher'!S614</f>
        <v>98.38</v>
      </c>
      <c r="S605" s="16">
        <f t="shared" si="57"/>
        <v>89.333942307692013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1563.94</v>
      </c>
      <c r="Y605" s="15">
        <f>'[1]TCE - ANEXO III - Preencher'!Z614</f>
        <v>0</v>
      </c>
      <c r="Z605" s="16">
        <f t="shared" si="59"/>
        <v>1563.94</v>
      </c>
      <c r="AA605" s="17" t="str">
        <f>IF('[1]TCE - ANEXO III - Preencher'!AB614="","",'[1]TCE - ANEXO III - Preencher'!AB614)</f>
        <v>PISO ENFERMAGEM</v>
      </c>
      <c r="AB605" s="15">
        <f t="shared" si="54"/>
        <v>2043.4459513506449</v>
      </c>
    </row>
    <row r="606" spans="1:28" x14ac:dyDescent="0.25">
      <c r="A606" s="8">
        <f>IFERROR(VLOOKUP(B606,'[1]DADOS (OCULTAR)'!$Q$3:$S$136,3,0),"")</f>
        <v>10739225002323</v>
      </c>
      <c r="B606" s="9" t="str">
        <f>'[1]TCE - ANEXO III - Preencher'!C615</f>
        <v>HOSPITAL DOM MALAN - CG Nº 027/2022</v>
      </c>
      <c r="C606" s="10"/>
      <c r="D606" s="11" t="str">
        <f>'[1]TCE - ANEXO III - Preencher'!E615</f>
        <v>JEAN MARCELO OLIVEIRA BITENCOURT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>
        <f>IF('[1]TCE - ANEXO III - Preencher'!H615="","",'[1]TCE - ANEXO III - Preencher'!H615)</f>
        <v>46143</v>
      </c>
      <c r="H606" s="14">
        <f>'[1]TCE - ANEXO III - Preencher'!I615</f>
        <v>0</v>
      </c>
      <c r="I606" s="14">
        <f>'[1]TCE - ANEXO III - Preencher'!J615</f>
        <v>282.21840000000003</v>
      </c>
      <c r="J606" s="14">
        <f>'[1]TCE - ANEXO III - Preencher'!K615</f>
        <v>0</v>
      </c>
      <c r="K606" s="15">
        <f>'[1]TCE - ANEXO III - Preencher'!L615</f>
        <v>71.443564530289706</v>
      </c>
      <c r="L606" s="15">
        <f>'[1]TCE - ANEXO III - Preencher'!M615</f>
        <v>1.64</v>
      </c>
      <c r="M606" s="15">
        <f t="shared" si="55"/>
        <v>69.803564530289705</v>
      </c>
      <c r="N606" s="15">
        <f>'[1]TCE - ANEXO III - Preencher'!O615</f>
        <v>1.7740445126630799</v>
      </c>
      <c r="O606" s="15">
        <f>'[1]TCE - ANEXO III - Preencher'!P615</f>
        <v>0</v>
      </c>
      <c r="P606" s="16">
        <f t="shared" si="56"/>
        <v>1.7740445126630799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1563.94</v>
      </c>
      <c r="Y606" s="15">
        <f>'[1]TCE - ANEXO III - Preencher'!Z615</f>
        <v>0</v>
      </c>
      <c r="Z606" s="16">
        <f t="shared" si="59"/>
        <v>1563.94</v>
      </c>
      <c r="AA606" s="17" t="str">
        <f>IF('[1]TCE - ANEXO III - Preencher'!AB615="","",'[1]TCE - ANEXO III - Preencher'!AB615)</f>
        <v>PISO ENFERMAGEM</v>
      </c>
      <c r="AB606" s="15">
        <f t="shared" si="54"/>
        <v>1917.7360090429529</v>
      </c>
    </row>
    <row r="607" spans="1:28" x14ac:dyDescent="0.25">
      <c r="A607" s="8">
        <f>IFERROR(VLOOKUP(B607,'[1]DADOS (OCULTAR)'!$Q$3:$S$136,3,0),"")</f>
        <v>10739225002323</v>
      </c>
      <c r="B607" s="9" t="str">
        <f>'[1]TCE - ANEXO III - Preencher'!C616</f>
        <v>HOSPITAL DOM MALAN - CG Nº 027/2022</v>
      </c>
      <c r="C607" s="10"/>
      <c r="D607" s="11" t="str">
        <f>'[1]TCE - ANEXO III - Preencher'!E616</f>
        <v>JEANE APARECIDA GOMES DA CONCEICAO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4221-05</v>
      </c>
      <c r="G607" s="13">
        <f>IF('[1]TCE - ANEXO III - Preencher'!H616="","",'[1]TCE - ANEXO III - Preencher'!H616)</f>
        <v>46143</v>
      </c>
      <c r="H607" s="14">
        <f>'[1]TCE - ANEXO III - Preencher'!I616</f>
        <v>0</v>
      </c>
      <c r="I607" s="14">
        <f>'[1]TCE - ANEXO III - Preencher'!J616</f>
        <v>251.16319999999999</v>
      </c>
      <c r="J607" s="14">
        <f>'[1]TCE - ANEXO III - Preencher'!K616</f>
        <v>0</v>
      </c>
      <c r="K607" s="15">
        <f>'[1]TCE - ANEXO III - Preencher'!L616</f>
        <v>71.443564530289706</v>
      </c>
      <c r="L607" s="15">
        <f>'[1]TCE - ANEXO III - Preencher'!M616</f>
        <v>1.62</v>
      </c>
      <c r="M607" s="15">
        <f t="shared" si="55"/>
        <v>69.823564530289701</v>
      </c>
      <c r="N607" s="15">
        <f>'[1]TCE - ANEXO III - Preencher'!O616</f>
        <v>1.7740445126630799</v>
      </c>
      <c r="O607" s="15">
        <f>'[1]TCE - ANEXO III - Preencher'!P616</f>
        <v>0</v>
      </c>
      <c r="P607" s="16">
        <f t="shared" si="56"/>
        <v>1.7740445126630799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322.76080904295276</v>
      </c>
    </row>
    <row r="608" spans="1:28" x14ac:dyDescent="0.25">
      <c r="A608" s="8">
        <f>IFERROR(VLOOKUP(B608,'[1]DADOS (OCULTAR)'!$Q$3:$S$136,3,0),"")</f>
        <v>10739225002323</v>
      </c>
      <c r="B608" s="9" t="str">
        <f>'[1]TCE - ANEXO III - Preencher'!C617</f>
        <v>HOSPITAL DOM MALAN - CG Nº 027/2022</v>
      </c>
      <c r="C608" s="10"/>
      <c r="D608" s="11" t="str">
        <f>'[1]TCE - ANEXO III - Preencher'!E617</f>
        <v>JEANE RIBEIRO DE FRANCA SANTOS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>
        <f>IF('[1]TCE - ANEXO III - Preencher'!H617="","",'[1]TCE - ANEXO III - Preencher'!H617)</f>
        <v>46143</v>
      </c>
      <c r="H608" s="14">
        <f>'[1]TCE - ANEXO III - Preencher'!I617</f>
        <v>0</v>
      </c>
      <c r="I608" s="14">
        <f>'[1]TCE - ANEXO III - Preencher'!J617</f>
        <v>342.92720000000003</v>
      </c>
      <c r="J608" s="14">
        <f>'[1]TCE - ANEXO III - Preencher'!K617</f>
        <v>0</v>
      </c>
      <c r="K608" s="15">
        <f>'[1]TCE - ANEXO III - Preencher'!L617</f>
        <v>71.443564530289706</v>
      </c>
      <c r="L608" s="15">
        <f>'[1]TCE - ANEXO III - Preencher'!M617</f>
        <v>1.64</v>
      </c>
      <c r="M608" s="15">
        <f t="shared" si="55"/>
        <v>69.803564530289705</v>
      </c>
      <c r="N608" s="15">
        <f>'[1]TCE - ANEXO III - Preencher'!O617</f>
        <v>1.7740445126630799</v>
      </c>
      <c r="O608" s="15">
        <f>'[1]TCE - ANEXO III - Preencher'!P617</f>
        <v>0</v>
      </c>
      <c r="P608" s="16">
        <f t="shared" si="56"/>
        <v>1.7740445126630799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77.569999999999993</v>
      </c>
      <c r="U608" s="15">
        <f>'[1]TCE - ANEXO III - Preencher'!V617</f>
        <v>0</v>
      </c>
      <c r="V608" s="16">
        <f t="shared" si="58"/>
        <v>77.569999999999993</v>
      </c>
      <c r="W608" s="17" t="str">
        <f>IF('[1]TCE - ANEXO III - Preencher'!X617="","",'[1]TCE - ANEXO III - Preencher'!X617)</f>
        <v>AUXILIO CRECHE</v>
      </c>
      <c r="X608" s="15">
        <f>'[1]TCE - ANEXO III - Preencher'!Y617</f>
        <v>1563.94</v>
      </c>
      <c r="Y608" s="15">
        <f>'[1]TCE - ANEXO III - Preencher'!Z617</f>
        <v>0</v>
      </c>
      <c r="Z608" s="16">
        <f t="shared" si="59"/>
        <v>1563.94</v>
      </c>
      <c r="AA608" s="17" t="str">
        <f>IF('[1]TCE - ANEXO III - Preencher'!AB617="","",'[1]TCE - ANEXO III - Preencher'!AB617)</f>
        <v>PISO ENFERMAGEM</v>
      </c>
      <c r="AB608" s="15">
        <f t="shared" si="54"/>
        <v>2056.0148090429529</v>
      </c>
    </row>
    <row r="609" spans="1:28" x14ac:dyDescent="0.25">
      <c r="A609" s="8">
        <f>IFERROR(VLOOKUP(B609,'[1]DADOS (OCULTAR)'!$Q$3:$S$136,3,0),"")</f>
        <v>10739225002323</v>
      </c>
      <c r="B609" s="9" t="str">
        <f>'[1]TCE - ANEXO III - Preencher'!C618</f>
        <v>HOSPITAL DOM MALAN - CG Nº 027/2022</v>
      </c>
      <c r="C609" s="10"/>
      <c r="D609" s="11" t="str">
        <f>'[1]TCE - ANEXO III - Preencher'!E618</f>
        <v>JECILIANA COSTA LIMA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5134-30</v>
      </c>
      <c r="G609" s="13">
        <f>IF('[1]TCE - ANEXO III - Preencher'!H618="","",'[1]TCE - ANEXO III - Preencher'!H618)</f>
        <v>46143</v>
      </c>
      <c r="H609" s="14">
        <f>'[1]TCE - ANEXO III - Preencher'!I618</f>
        <v>0</v>
      </c>
      <c r="I609" s="14">
        <f>'[1]TCE - ANEXO III - Preencher'!J618</f>
        <v>155.61600000000001</v>
      </c>
      <c r="J609" s="14">
        <f>'[1]TCE - ANEXO III - Preencher'!K618</f>
        <v>0</v>
      </c>
      <c r="K609" s="15">
        <f>'[1]TCE - ANEXO III - Preencher'!L618</f>
        <v>71.443564530289706</v>
      </c>
      <c r="L609" s="15">
        <f>'[1]TCE - ANEXO III - Preencher'!M618</f>
        <v>1.62</v>
      </c>
      <c r="M609" s="15">
        <f t="shared" si="55"/>
        <v>69.823564530289701</v>
      </c>
      <c r="N609" s="15">
        <f>'[1]TCE - ANEXO III - Preencher'!O618</f>
        <v>1.7740445126630799</v>
      </c>
      <c r="O609" s="15">
        <f>'[1]TCE - ANEXO III - Preencher'!P618</f>
        <v>0</v>
      </c>
      <c r="P609" s="16">
        <f t="shared" si="56"/>
        <v>1.7740445126630799</v>
      </c>
      <c r="Q609" s="15">
        <f>'[1]TCE - ANEXO III - Preencher'!R618</f>
        <v>187.71394230769201</v>
      </c>
      <c r="R609" s="15">
        <f>'[1]TCE - ANEXO III - Preencher'!S618</f>
        <v>97.26</v>
      </c>
      <c r="S609" s="16">
        <f t="shared" si="57"/>
        <v>90.453942307692003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317.66755135064477</v>
      </c>
    </row>
    <row r="610" spans="1:28" x14ac:dyDescent="0.25">
      <c r="A610" s="8">
        <f>IFERROR(VLOOKUP(B610,'[1]DADOS (OCULTAR)'!$Q$3:$S$136,3,0),"")</f>
        <v>10739225002323</v>
      </c>
      <c r="B610" s="9" t="str">
        <f>'[1]TCE - ANEXO III - Preencher'!C619</f>
        <v>HOSPITAL DOM MALAN - CG Nº 027/2022</v>
      </c>
      <c r="C610" s="10"/>
      <c r="D610" s="11" t="str">
        <f>'[1]TCE - ANEXO III - Preencher'!E619</f>
        <v>JEFFERSON HENRIQUE PEREIRA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2235-05</v>
      </c>
      <c r="G610" s="13">
        <f>IF('[1]TCE - ANEXO III - Preencher'!H619="","",'[1]TCE - ANEXO III - Preencher'!H619)</f>
        <v>46143</v>
      </c>
      <c r="H610" s="14">
        <f>'[1]TCE - ANEXO III - Preencher'!I619</f>
        <v>0</v>
      </c>
      <c r="I610" s="14">
        <f>'[1]TCE - ANEXO III - Preencher'!J619</f>
        <v>438.72320000000002</v>
      </c>
      <c r="J610" s="14">
        <f>'[1]TCE - ANEXO III - Preencher'!K619</f>
        <v>0</v>
      </c>
      <c r="K610" s="15">
        <f>'[1]TCE - ANEXO III - Preencher'!L619</f>
        <v>71.443564530289706</v>
      </c>
      <c r="L610" s="15">
        <f>'[1]TCE - ANEXO III - Preencher'!M619</f>
        <v>2.12</v>
      </c>
      <c r="M610" s="15">
        <f t="shared" si="55"/>
        <v>69.323564530289701</v>
      </c>
      <c r="N610" s="15">
        <f>'[1]TCE - ANEXO III - Preencher'!O619</f>
        <v>1.7740445126630799</v>
      </c>
      <c r="O610" s="15">
        <f>'[1]TCE - ANEXO III - Preencher'!P619</f>
        <v>0</v>
      </c>
      <c r="P610" s="16">
        <f t="shared" si="56"/>
        <v>1.7740445126630799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2038.58</v>
      </c>
      <c r="Y610" s="15">
        <f>'[1]TCE - ANEXO III - Preencher'!Z619</f>
        <v>0</v>
      </c>
      <c r="Z610" s="16">
        <f t="shared" si="59"/>
        <v>2038.58</v>
      </c>
      <c r="AA610" s="17" t="str">
        <f>IF('[1]TCE - ANEXO III - Preencher'!AB619="","",'[1]TCE - ANEXO III - Preencher'!AB619)</f>
        <v>PISO ENFERMAGEM</v>
      </c>
      <c r="AB610" s="15">
        <f t="shared" si="54"/>
        <v>2548.4008090429525</v>
      </c>
    </row>
    <row r="611" spans="1:28" x14ac:dyDescent="0.25">
      <c r="A611" s="8">
        <f>IFERROR(VLOOKUP(B611,'[1]DADOS (OCULTAR)'!$Q$3:$S$136,3,0),"")</f>
        <v>10739225002323</v>
      </c>
      <c r="B611" s="9" t="str">
        <f>'[1]TCE - ANEXO III - Preencher'!C620</f>
        <v>HOSPITAL DOM MALAN - CG Nº 027/2022</v>
      </c>
      <c r="C611" s="10"/>
      <c r="D611" s="11" t="str">
        <f>'[1]TCE - ANEXO III - Preencher'!E620</f>
        <v>JEFFESON DIEGO ALENCAR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2235-05</v>
      </c>
      <c r="G611" s="13">
        <f>IF('[1]TCE - ANEXO III - Preencher'!H620="","",'[1]TCE - ANEXO III - Preencher'!H620)</f>
        <v>46143</v>
      </c>
      <c r="H611" s="14">
        <f>'[1]TCE - ANEXO III - Preencher'!I620</f>
        <v>0</v>
      </c>
      <c r="I611" s="14">
        <f>'[1]TCE - ANEXO III - Preencher'!J620</f>
        <v>448.05680000000001</v>
      </c>
      <c r="J611" s="14">
        <f>'[1]TCE - ANEXO III - Preencher'!K620</f>
        <v>0</v>
      </c>
      <c r="K611" s="15">
        <f>'[1]TCE - ANEXO III - Preencher'!L620</f>
        <v>71.443564530289706</v>
      </c>
      <c r="L611" s="15">
        <f>'[1]TCE - ANEXO III - Preencher'!M620</f>
        <v>2.12</v>
      </c>
      <c r="M611" s="15">
        <f t="shared" si="55"/>
        <v>69.323564530289701</v>
      </c>
      <c r="N611" s="15">
        <f>'[1]TCE - ANEXO III - Preencher'!O620</f>
        <v>1.7740445126630799</v>
      </c>
      <c r="O611" s="15">
        <f>'[1]TCE - ANEXO III - Preencher'!P620</f>
        <v>0</v>
      </c>
      <c r="P611" s="16">
        <f t="shared" si="56"/>
        <v>1.7740445126630799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2038.58</v>
      </c>
      <c r="Y611" s="15">
        <f>'[1]TCE - ANEXO III - Preencher'!Z620</f>
        <v>0</v>
      </c>
      <c r="Z611" s="16">
        <f t="shared" si="59"/>
        <v>2038.58</v>
      </c>
      <c r="AA611" s="17" t="str">
        <f>IF('[1]TCE - ANEXO III - Preencher'!AB620="","",'[1]TCE - ANEXO III - Preencher'!AB620)</f>
        <v>PISO ENFERMAGEM</v>
      </c>
      <c r="AB611" s="15">
        <f t="shared" si="54"/>
        <v>2557.7344090429528</v>
      </c>
    </row>
    <row r="612" spans="1:28" x14ac:dyDescent="0.25">
      <c r="A612" s="8">
        <f>IFERROR(VLOOKUP(B612,'[1]DADOS (OCULTAR)'!$Q$3:$S$136,3,0),"")</f>
        <v>10739225002323</v>
      </c>
      <c r="B612" s="9" t="str">
        <f>'[1]TCE - ANEXO III - Preencher'!C621</f>
        <v>HOSPITAL DOM MALAN - CG Nº 027/2022</v>
      </c>
      <c r="C612" s="10"/>
      <c r="D612" s="11" t="str">
        <f>'[1]TCE - ANEXO III - Preencher'!E621</f>
        <v>JENILCIANE RODRIGUES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2235-05</v>
      </c>
      <c r="G612" s="13">
        <f>IF('[1]TCE - ANEXO III - Preencher'!H621="","",'[1]TCE - ANEXO III - Preencher'!H621)</f>
        <v>46143</v>
      </c>
      <c r="H612" s="14">
        <f>'[1]TCE - ANEXO III - Preencher'!I621</f>
        <v>0</v>
      </c>
      <c r="I612" s="14">
        <f>'[1]TCE - ANEXO III - Preencher'!J621</f>
        <v>395.60800000000006</v>
      </c>
      <c r="J612" s="14">
        <f>'[1]TCE - ANEXO III - Preencher'!K621</f>
        <v>0</v>
      </c>
      <c r="K612" s="15">
        <f>'[1]TCE - ANEXO III - Preencher'!L621</f>
        <v>71.443564530289706</v>
      </c>
      <c r="L612" s="15">
        <f>'[1]TCE - ANEXO III - Preencher'!M621</f>
        <v>2.12</v>
      </c>
      <c r="M612" s="15">
        <f t="shared" si="55"/>
        <v>69.323564530289701</v>
      </c>
      <c r="N612" s="15">
        <f>'[1]TCE - ANEXO III - Preencher'!O621</f>
        <v>1.7740445126630799</v>
      </c>
      <c r="O612" s="15">
        <f>'[1]TCE - ANEXO III - Preencher'!P621</f>
        <v>0</v>
      </c>
      <c r="P612" s="16">
        <f t="shared" si="56"/>
        <v>1.7740445126630799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2038.58</v>
      </c>
      <c r="Y612" s="15">
        <f>'[1]TCE - ANEXO III - Preencher'!Z621</f>
        <v>0</v>
      </c>
      <c r="Z612" s="16">
        <f t="shared" si="59"/>
        <v>2038.58</v>
      </c>
      <c r="AA612" s="17" t="str">
        <f>IF('[1]TCE - ANEXO III - Preencher'!AB621="","",'[1]TCE - ANEXO III - Preencher'!AB621)</f>
        <v>PISO ENFERMAGEM</v>
      </c>
      <c r="AB612" s="15">
        <f t="shared" si="54"/>
        <v>2505.2856090429527</v>
      </c>
    </row>
    <row r="613" spans="1:28" x14ac:dyDescent="0.25">
      <c r="A613" s="8">
        <f>IFERROR(VLOOKUP(B613,'[1]DADOS (OCULTAR)'!$Q$3:$S$136,3,0),"")</f>
        <v>10739225002323</v>
      </c>
      <c r="B613" s="9" t="str">
        <f>'[1]TCE - ANEXO III - Preencher'!C622</f>
        <v>HOSPITAL DOM MALAN - CG Nº 027/2022</v>
      </c>
      <c r="C613" s="10"/>
      <c r="D613" s="11" t="str">
        <f>'[1]TCE - ANEXO III - Preencher'!E622</f>
        <v>JERSICA MOTA DE MORAES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2235-05</v>
      </c>
      <c r="G613" s="13">
        <f>IF('[1]TCE - ANEXO III - Preencher'!H622="","",'[1]TCE - ANEXO III - Preencher'!H622)</f>
        <v>46143</v>
      </c>
      <c r="H613" s="14">
        <f>'[1]TCE - ANEXO III - Preencher'!I622</f>
        <v>0</v>
      </c>
      <c r="I613" s="14">
        <f>'[1]TCE - ANEXO III - Preencher'!J622</f>
        <v>393.21280000000002</v>
      </c>
      <c r="J613" s="14">
        <f>'[1]TCE - ANEXO III - Preencher'!K622</f>
        <v>0</v>
      </c>
      <c r="K613" s="15">
        <f>'[1]TCE - ANEXO III - Preencher'!L622</f>
        <v>71.443564530289706</v>
      </c>
      <c r="L613" s="15">
        <f>'[1]TCE - ANEXO III - Preencher'!M622</f>
        <v>2.12</v>
      </c>
      <c r="M613" s="15">
        <f t="shared" si="55"/>
        <v>69.323564530289701</v>
      </c>
      <c r="N613" s="15">
        <f>'[1]TCE - ANEXO III - Preencher'!O622</f>
        <v>1.7740445126630799</v>
      </c>
      <c r="O613" s="15">
        <f>'[1]TCE - ANEXO III - Preencher'!P622</f>
        <v>0</v>
      </c>
      <c r="P613" s="16">
        <f t="shared" si="56"/>
        <v>1.7740445126630799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2038.58</v>
      </c>
      <c r="Y613" s="15">
        <f>'[1]TCE - ANEXO III - Preencher'!Z622</f>
        <v>0</v>
      </c>
      <c r="Z613" s="16">
        <f t="shared" si="59"/>
        <v>2038.58</v>
      </c>
      <c r="AA613" s="17" t="str">
        <f>IF('[1]TCE - ANEXO III - Preencher'!AB622="","",'[1]TCE - ANEXO III - Preencher'!AB622)</f>
        <v>PISO ENFERMAGEM</v>
      </c>
      <c r="AB613" s="15">
        <f t="shared" si="54"/>
        <v>2502.8904090429528</v>
      </c>
    </row>
    <row r="614" spans="1:28" x14ac:dyDescent="0.25">
      <c r="A614" s="8">
        <f>IFERROR(VLOOKUP(B614,'[1]DADOS (OCULTAR)'!$Q$3:$S$136,3,0),"")</f>
        <v>10739225002323</v>
      </c>
      <c r="B614" s="9" t="str">
        <f>'[1]TCE - ANEXO III - Preencher'!C623</f>
        <v>HOSPITAL DOM MALAN - CG Nº 027/2022</v>
      </c>
      <c r="C614" s="10"/>
      <c r="D614" s="11" t="str">
        <f>'[1]TCE - ANEXO III - Preencher'!E623</f>
        <v>JESSICA ALVES SANTOS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2235-05</v>
      </c>
      <c r="G614" s="13">
        <f>IF('[1]TCE - ANEXO III - Preencher'!H623="","",'[1]TCE - ANEXO III - Preencher'!H623)</f>
        <v>46143</v>
      </c>
      <c r="H614" s="14">
        <f>'[1]TCE - ANEXO III - Preencher'!I623</f>
        <v>0</v>
      </c>
      <c r="I614" s="14">
        <f>'[1]TCE - ANEXO III - Preencher'!J623</f>
        <v>108.724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1.7740445126630799</v>
      </c>
      <c r="O614" s="15">
        <f>'[1]TCE - ANEXO III - Preencher'!P623</f>
        <v>0</v>
      </c>
      <c r="P614" s="16">
        <f t="shared" si="56"/>
        <v>1.7740445126630799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1359.0500000000002</v>
      </c>
      <c r="Y614" s="15">
        <f>'[1]TCE - ANEXO III - Preencher'!Z623</f>
        <v>0</v>
      </c>
      <c r="Z614" s="16">
        <f t="shared" si="59"/>
        <v>1359.0500000000002</v>
      </c>
      <c r="AA614" s="17" t="str">
        <f>IF('[1]TCE - ANEXO III - Preencher'!AB623="","",'[1]TCE - ANEXO III - Preencher'!AB623)</f>
        <v>PISO ENFERMAGEM</v>
      </c>
      <c r="AB614" s="15">
        <f t="shared" si="54"/>
        <v>1469.5480445126632</v>
      </c>
    </row>
    <row r="615" spans="1:28" x14ac:dyDescent="0.25">
      <c r="A615" s="8">
        <f>IFERROR(VLOOKUP(B615,'[1]DADOS (OCULTAR)'!$Q$3:$S$136,3,0),"")</f>
        <v>10739225002323</v>
      </c>
      <c r="B615" s="9" t="str">
        <f>'[1]TCE - ANEXO III - Preencher'!C624</f>
        <v>HOSPITAL DOM MALAN - CG Nº 027/2022</v>
      </c>
      <c r="C615" s="10"/>
      <c r="D615" s="11" t="str">
        <f>'[1]TCE - ANEXO III - Preencher'!E624</f>
        <v>JESSICA CARDOSO DA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>
        <f>IF('[1]TCE - ANEXO III - Preencher'!H624="","",'[1]TCE - ANEXO III - Preencher'!H624)</f>
        <v>46143</v>
      </c>
      <c r="H615" s="14">
        <f>'[1]TCE - ANEXO III - Preencher'!I624</f>
        <v>0</v>
      </c>
      <c r="I615" s="14">
        <f>'[1]TCE - ANEXO III - Preencher'!J624</f>
        <v>303.82799999999997</v>
      </c>
      <c r="J615" s="14">
        <f>'[1]TCE - ANEXO III - Preencher'!K624</f>
        <v>0</v>
      </c>
      <c r="K615" s="15">
        <f>'[1]TCE - ANEXO III - Preencher'!L624</f>
        <v>71.443564530289706</v>
      </c>
      <c r="L615" s="15">
        <f>'[1]TCE - ANEXO III - Preencher'!M624</f>
        <v>1.64</v>
      </c>
      <c r="M615" s="15">
        <f t="shared" si="55"/>
        <v>69.803564530289705</v>
      </c>
      <c r="N615" s="15">
        <f>'[1]TCE - ANEXO III - Preencher'!O624</f>
        <v>1.7740445126630799</v>
      </c>
      <c r="O615" s="15">
        <f>'[1]TCE - ANEXO III - Preencher'!P624</f>
        <v>0</v>
      </c>
      <c r="P615" s="16">
        <f t="shared" si="56"/>
        <v>1.7740445126630799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1563.94</v>
      </c>
      <c r="Y615" s="15">
        <f>'[1]TCE - ANEXO III - Preencher'!Z624</f>
        <v>0</v>
      </c>
      <c r="Z615" s="16">
        <f t="shared" si="59"/>
        <v>1563.94</v>
      </c>
      <c r="AA615" s="17" t="str">
        <f>IF('[1]TCE - ANEXO III - Preencher'!AB624="","",'[1]TCE - ANEXO III - Preencher'!AB624)</f>
        <v>PISO ENFERMAGEM</v>
      </c>
      <c r="AB615" s="15">
        <f t="shared" si="54"/>
        <v>1939.3456090429527</v>
      </c>
    </row>
    <row r="616" spans="1:28" x14ac:dyDescent="0.25">
      <c r="A616" s="8">
        <f>IFERROR(VLOOKUP(B616,'[1]DADOS (OCULTAR)'!$Q$3:$S$136,3,0),"")</f>
        <v>10739225002323</v>
      </c>
      <c r="B616" s="9" t="str">
        <f>'[1]TCE - ANEXO III - Preencher'!C625</f>
        <v>HOSPITAL DOM MALAN - CG Nº 027/2022</v>
      </c>
      <c r="C616" s="10"/>
      <c r="D616" s="11" t="str">
        <f>'[1]TCE - ANEXO III - Preencher'!E625</f>
        <v>JESSICA CARDOSO DOS SANTOS TANURI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2235-05</v>
      </c>
      <c r="G616" s="13">
        <f>IF('[1]TCE - ANEXO III - Preencher'!H625="","",'[1]TCE - ANEXO III - Preencher'!H625)</f>
        <v>46143</v>
      </c>
      <c r="H616" s="14">
        <f>'[1]TCE - ANEXO III - Preencher'!I625</f>
        <v>0</v>
      </c>
      <c r="I616" s="14">
        <f>'[1]TCE - ANEXO III - Preencher'!J625</f>
        <v>371.34960000000001</v>
      </c>
      <c r="J616" s="14">
        <f>'[1]TCE - ANEXO III - Preencher'!K625</f>
        <v>0</v>
      </c>
      <c r="K616" s="15">
        <f>'[1]TCE - ANEXO III - Preencher'!L625</f>
        <v>71.443564530289706</v>
      </c>
      <c r="L616" s="15">
        <f>'[1]TCE - ANEXO III - Preencher'!M625</f>
        <v>2.12</v>
      </c>
      <c r="M616" s="15">
        <f t="shared" si="55"/>
        <v>69.323564530289701</v>
      </c>
      <c r="N616" s="15">
        <f>'[1]TCE - ANEXO III - Preencher'!O625</f>
        <v>1.7740445126630799</v>
      </c>
      <c r="O616" s="15">
        <f>'[1]TCE - ANEXO III - Preencher'!P625</f>
        <v>0</v>
      </c>
      <c r="P616" s="16">
        <f t="shared" si="56"/>
        <v>1.7740445126630799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2038.58</v>
      </c>
      <c r="Y616" s="15">
        <f>'[1]TCE - ANEXO III - Preencher'!Z625</f>
        <v>0</v>
      </c>
      <c r="Z616" s="16">
        <f t="shared" si="59"/>
        <v>2038.58</v>
      </c>
      <c r="AA616" s="17" t="str">
        <f>IF('[1]TCE - ANEXO III - Preencher'!AB625="","",'[1]TCE - ANEXO III - Preencher'!AB625)</f>
        <v>PISO ENFERMAGEM</v>
      </c>
      <c r="AB616" s="15">
        <f t="shared" si="54"/>
        <v>2481.0272090429526</v>
      </c>
    </row>
    <row r="617" spans="1:28" x14ac:dyDescent="0.25">
      <c r="A617" s="8">
        <f>IFERROR(VLOOKUP(B617,'[1]DADOS (OCULTAR)'!$Q$3:$S$136,3,0),"")</f>
        <v>10739225002323</v>
      </c>
      <c r="B617" s="9" t="str">
        <f>'[1]TCE - ANEXO III - Preencher'!C626</f>
        <v>HOSPITAL DOM MALAN - CG Nº 027/2022</v>
      </c>
      <c r="C617" s="10"/>
      <c r="D617" s="11" t="str">
        <f>'[1]TCE - ANEXO III - Preencher'!E626</f>
        <v>JESSICA DIAS SARMENTO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2235-05</v>
      </c>
      <c r="G617" s="13">
        <f>IF('[1]TCE - ANEXO III - Preencher'!H626="","",'[1]TCE - ANEXO III - Preencher'!H626)</f>
        <v>46143</v>
      </c>
      <c r="H617" s="14">
        <f>'[1]TCE - ANEXO III - Preencher'!I626</f>
        <v>0</v>
      </c>
      <c r="I617" s="14">
        <f>'[1]TCE - ANEXO III - Preencher'!J626</f>
        <v>393.65680000000003</v>
      </c>
      <c r="J617" s="14">
        <f>'[1]TCE - ANEXO III - Preencher'!K626</f>
        <v>0</v>
      </c>
      <c r="K617" s="15">
        <f>'[1]TCE - ANEXO III - Preencher'!L626</f>
        <v>71.443564530289706</v>
      </c>
      <c r="L617" s="15">
        <f>'[1]TCE - ANEXO III - Preencher'!M626</f>
        <v>2.12</v>
      </c>
      <c r="M617" s="15">
        <f t="shared" si="55"/>
        <v>69.323564530289701</v>
      </c>
      <c r="N617" s="15">
        <f>'[1]TCE - ANEXO III - Preencher'!O626</f>
        <v>1.7740445126630799</v>
      </c>
      <c r="O617" s="15">
        <f>'[1]TCE - ANEXO III - Preencher'!P626</f>
        <v>0</v>
      </c>
      <c r="P617" s="16">
        <f t="shared" si="56"/>
        <v>1.7740445126630799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2038.58</v>
      </c>
      <c r="Y617" s="15">
        <f>'[1]TCE - ANEXO III - Preencher'!Z626</f>
        <v>0</v>
      </c>
      <c r="Z617" s="16">
        <f t="shared" si="59"/>
        <v>2038.58</v>
      </c>
      <c r="AA617" s="17" t="str">
        <f>IF('[1]TCE - ANEXO III - Preencher'!AB626="","",'[1]TCE - ANEXO III - Preencher'!AB626)</f>
        <v>PISO ENFERMAGEM</v>
      </c>
      <c r="AB617" s="15">
        <f t="shared" si="54"/>
        <v>2503.3344090429528</v>
      </c>
    </row>
    <row r="618" spans="1:28" x14ac:dyDescent="0.25">
      <c r="A618" s="8">
        <f>IFERROR(VLOOKUP(B618,'[1]DADOS (OCULTAR)'!$Q$3:$S$136,3,0),"")</f>
        <v>10739225002323</v>
      </c>
      <c r="B618" s="9" t="str">
        <f>'[1]TCE - ANEXO III - Preencher'!C627</f>
        <v>HOSPITAL DOM MALAN - CG Nº 027/2022</v>
      </c>
      <c r="C618" s="10"/>
      <c r="D618" s="11" t="str">
        <f>'[1]TCE - ANEXO III - Preencher'!E627</f>
        <v>JESSICA LAIANE MORAES DA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>
        <f>IF('[1]TCE - ANEXO III - Preencher'!H627="","",'[1]TCE - ANEXO III - Preencher'!H627)</f>
        <v>46143</v>
      </c>
      <c r="H618" s="14">
        <f>'[1]TCE - ANEXO III - Preencher'!I627</f>
        <v>0</v>
      </c>
      <c r="I618" s="14">
        <f>'[1]TCE - ANEXO III - Preencher'!J627</f>
        <v>271.7448</v>
      </c>
      <c r="J618" s="14">
        <f>'[1]TCE - ANEXO III - Preencher'!K627</f>
        <v>0</v>
      </c>
      <c r="K618" s="15">
        <f>'[1]TCE - ANEXO III - Preencher'!L627</f>
        <v>71.443564530289706</v>
      </c>
      <c r="L618" s="15">
        <f>'[1]TCE - ANEXO III - Preencher'!M627</f>
        <v>1.53</v>
      </c>
      <c r="M618" s="15">
        <f t="shared" si="55"/>
        <v>69.913564530289705</v>
      </c>
      <c r="N618" s="15">
        <f>'[1]TCE - ANEXO III - Preencher'!O627</f>
        <v>1.7740445126630799</v>
      </c>
      <c r="O618" s="15">
        <f>'[1]TCE - ANEXO III - Preencher'!P627</f>
        <v>0</v>
      </c>
      <c r="P618" s="16">
        <f t="shared" si="56"/>
        <v>1.7740445126630799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1563.94</v>
      </c>
      <c r="Y618" s="15">
        <f>'[1]TCE - ANEXO III - Preencher'!Z627</f>
        <v>0</v>
      </c>
      <c r="Z618" s="16">
        <f t="shared" si="59"/>
        <v>1563.94</v>
      </c>
      <c r="AA618" s="17" t="str">
        <f>IF('[1]TCE - ANEXO III - Preencher'!AB627="","",'[1]TCE - ANEXO III - Preencher'!AB627)</f>
        <v>PISO ENFERMAGEM</v>
      </c>
      <c r="AB618" s="15">
        <f t="shared" si="54"/>
        <v>1907.3724090429528</v>
      </c>
    </row>
    <row r="619" spans="1:28" x14ac:dyDescent="0.25">
      <c r="A619" s="8">
        <f>IFERROR(VLOOKUP(B619,'[1]DADOS (OCULTAR)'!$Q$3:$S$136,3,0),"")</f>
        <v>10739225002323</v>
      </c>
      <c r="B619" s="9" t="str">
        <f>'[1]TCE - ANEXO III - Preencher'!C628</f>
        <v>HOSPITAL DOM MALAN - CG Nº 027/2022</v>
      </c>
      <c r="C619" s="10"/>
      <c r="D619" s="11" t="str">
        <f>'[1]TCE - ANEXO III - Preencher'!E628</f>
        <v>JESSICA TAMARA NUNES VASCONCELOS</v>
      </c>
      <c r="E619" s="9" t="str">
        <f>IF('[1]TCE - ANEXO III - Preencher'!F628="4 - Assistência Odontológica","2 - Outros Profissionais da Saúde",'[1]TCE - ANEXO III - Preencher'!F628)</f>
        <v>1 - Médico</v>
      </c>
      <c r="F619" s="12" t="str">
        <f>'[1]TCE - ANEXO III - Preencher'!G628</f>
        <v>2252-50</v>
      </c>
      <c r="G619" s="13">
        <f>IF('[1]TCE - ANEXO III - Preencher'!H628="","",'[1]TCE - ANEXO III - Preencher'!H628)</f>
        <v>46143</v>
      </c>
      <c r="H619" s="14">
        <f>'[1]TCE - ANEXO III - Preencher'!I628</f>
        <v>0</v>
      </c>
      <c r="I619" s="14">
        <f>'[1]TCE - ANEXO III - Preencher'!J628</f>
        <v>1254.4104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1.7740445126630799</v>
      </c>
      <c r="O619" s="15">
        <f>'[1]TCE - ANEXO III - Preencher'!P628</f>
        <v>0</v>
      </c>
      <c r="P619" s="16">
        <f t="shared" si="56"/>
        <v>1.7740445126630799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1256.184444512663</v>
      </c>
    </row>
    <row r="620" spans="1:28" x14ac:dyDescent="0.25">
      <c r="A620" s="8">
        <f>IFERROR(VLOOKUP(B620,'[1]DADOS (OCULTAR)'!$Q$3:$S$136,3,0),"")</f>
        <v>10739225002323</v>
      </c>
      <c r="B620" s="9" t="str">
        <f>'[1]TCE - ANEXO III - Preencher'!C629</f>
        <v>HOSPITAL DOM MALAN - CG Nº 027/2022</v>
      </c>
      <c r="C620" s="10"/>
      <c r="D620" s="11" t="str">
        <f>'[1]TCE - ANEXO III - Preencher'!E629</f>
        <v>JESSIKA NAIARA LOPES PEREIRA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2235-05</v>
      </c>
      <c r="G620" s="13">
        <f>IF('[1]TCE - ANEXO III - Preencher'!H629="","",'[1]TCE - ANEXO III - Preencher'!H629)</f>
        <v>46143</v>
      </c>
      <c r="H620" s="14">
        <f>'[1]TCE - ANEXO III - Preencher'!I629</f>
        <v>0</v>
      </c>
      <c r="I620" s="14">
        <f>'[1]TCE - ANEXO III - Preencher'!J629</f>
        <v>404.93680000000001</v>
      </c>
      <c r="J620" s="14">
        <f>'[1]TCE - ANEXO III - Preencher'!K629</f>
        <v>0</v>
      </c>
      <c r="K620" s="15">
        <f>'[1]TCE - ANEXO III - Preencher'!L629</f>
        <v>71.443564530289706</v>
      </c>
      <c r="L620" s="15">
        <f>'[1]TCE - ANEXO III - Preencher'!M629</f>
        <v>2.12</v>
      </c>
      <c r="M620" s="15">
        <f t="shared" si="55"/>
        <v>69.323564530289701</v>
      </c>
      <c r="N620" s="15">
        <f>'[1]TCE - ANEXO III - Preencher'!O629</f>
        <v>1.7740445126630799</v>
      </c>
      <c r="O620" s="15">
        <f>'[1]TCE - ANEXO III - Preencher'!P629</f>
        <v>0</v>
      </c>
      <c r="P620" s="16">
        <f t="shared" si="56"/>
        <v>1.7740445126630799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2038.58</v>
      </c>
      <c r="Y620" s="15">
        <f>'[1]TCE - ANEXO III - Preencher'!Z629</f>
        <v>0</v>
      </c>
      <c r="Z620" s="16">
        <f t="shared" si="59"/>
        <v>2038.58</v>
      </c>
      <c r="AA620" s="17" t="str">
        <f>IF('[1]TCE - ANEXO III - Preencher'!AB629="","",'[1]TCE - ANEXO III - Preencher'!AB629)</f>
        <v>PISO ENFERMAGEM</v>
      </c>
      <c r="AB620" s="15">
        <f t="shared" si="54"/>
        <v>2514.6144090429525</v>
      </c>
    </row>
    <row r="621" spans="1:28" x14ac:dyDescent="0.25">
      <c r="A621" s="8">
        <f>IFERROR(VLOOKUP(B621,'[1]DADOS (OCULTAR)'!$Q$3:$S$136,3,0),"")</f>
        <v>10739225002323</v>
      </c>
      <c r="B621" s="9" t="str">
        <f>'[1]TCE - ANEXO III - Preencher'!C630</f>
        <v>HOSPITAL DOM MALAN - CG Nº 027/2022</v>
      </c>
      <c r="C621" s="10"/>
      <c r="D621" s="11" t="str">
        <f>'[1]TCE - ANEXO III - Preencher'!E630</f>
        <v>JEYSA BEZERRA RODRIGUES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2237-10</v>
      </c>
      <c r="G621" s="13">
        <f>IF('[1]TCE - ANEXO III - Preencher'!H630="","",'[1]TCE - ANEXO III - Preencher'!H630)</f>
        <v>46143</v>
      </c>
      <c r="H621" s="14">
        <f>'[1]TCE - ANEXO III - Preencher'!I630</f>
        <v>0</v>
      </c>
      <c r="I621" s="14">
        <f>'[1]TCE - ANEXO III - Preencher'!J630</f>
        <v>319.42160000000001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1.7740445126630799</v>
      </c>
      <c r="O621" s="15">
        <f>'[1]TCE - ANEXO III - Preencher'!P630</f>
        <v>0</v>
      </c>
      <c r="P621" s="16">
        <f t="shared" si="56"/>
        <v>1.7740445126630799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321.19564451266308</v>
      </c>
    </row>
    <row r="622" spans="1:28" x14ac:dyDescent="0.25">
      <c r="A622" s="8">
        <f>IFERROR(VLOOKUP(B622,'[1]DADOS (OCULTAR)'!$Q$3:$S$136,3,0),"")</f>
        <v>10739225002323</v>
      </c>
      <c r="B622" s="9" t="str">
        <f>'[1]TCE - ANEXO III - Preencher'!C631</f>
        <v>HOSPITAL DOM MALAN - CG Nº 027/2022</v>
      </c>
      <c r="C622" s="10"/>
      <c r="D622" s="11" t="str">
        <f>'[1]TCE - ANEXO III - Preencher'!E631</f>
        <v>JHENYF KAROLINE DE ARAUJO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2235-05</v>
      </c>
      <c r="G622" s="13">
        <f>IF('[1]TCE - ANEXO III - Preencher'!H631="","",'[1]TCE - ANEXO III - Preencher'!H631)</f>
        <v>46143</v>
      </c>
      <c r="H622" s="14">
        <f>'[1]TCE - ANEXO III - Preencher'!I631</f>
        <v>0</v>
      </c>
      <c r="I622" s="14">
        <f>'[1]TCE - ANEXO III - Preencher'!J631</f>
        <v>386.5496</v>
      </c>
      <c r="J622" s="14">
        <f>'[1]TCE - ANEXO III - Preencher'!K631</f>
        <v>0</v>
      </c>
      <c r="K622" s="15">
        <f>'[1]TCE - ANEXO III - Preencher'!L631</f>
        <v>71.443564530289706</v>
      </c>
      <c r="L622" s="15">
        <f>'[1]TCE - ANEXO III - Preencher'!M631</f>
        <v>2.12</v>
      </c>
      <c r="M622" s="15">
        <f t="shared" si="55"/>
        <v>69.323564530289701</v>
      </c>
      <c r="N622" s="15">
        <f>'[1]TCE - ANEXO III - Preencher'!O631</f>
        <v>1.7740445126630799</v>
      </c>
      <c r="O622" s="15">
        <f>'[1]TCE - ANEXO III - Preencher'!P631</f>
        <v>0</v>
      </c>
      <c r="P622" s="16">
        <f t="shared" si="56"/>
        <v>1.7740445126630799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2038.58</v>
      </c>
      <c r="Y622" s="15">
        <f>'[1]TCE - ANEXO III - Preencher'!Z631</f>
        <v>0</v>
      </c>
      <c r="Z622" s="16">
        <f t="shared" si="59"/>
        <v>2038.58</v>
      </c>
      <c r="AA622" s="17" t="str">
        <f>IF('[1]TCE - ANEXO III - Preencher'!AB631="","",'[1]TCE - ANEXO III - Preencher'!AB631)</f>
        <v>PISO ENFERMAGEM</v>
      </c>
      <c r="AB622" s="15">
        <f t="shared" si="54"/>
        <v>2496.2272090429528</v>
      </c>
    </row>
    <row r="623" spans="1:28" x14ac:dyDescent="0.25">
      <c r="A623" s="8">
        <f>IFERROR(VLOOKUP(B623,'[1]DADOS (OCULTAR)'!$Q$3:$S$136,3,0),"")</f>
        <v>10739225002323</v>
      </c>
      <c r="B623" s="9" t="str">
        <f>'[1]TCE - ANEXO III - Preencher'!C632</f>
        <v>HOSPITAL DOM MALAN - CG Nº 027/2022</v>
      </c>
      <c r="C623" s="10"/>
      <c r="D623" s="11" t="str">
        <f>'[1]TCE - ANEXO III - Preencher'!E632</f>
        <v>JILMARIA CLEONICE DE SOUZA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>
        <f>IF('[1]TCE - ANEXO III - Preencher'!H632="","",'[1]TCE - ANEXO III - Preencher'!H632)</f>
        <v>46143</v>
      </c>
      <c r="H623" s="14">
        <f>'[1]TCE - ANEXO III - Preencher'!I632</f>
        <v>0</v>
      </c>
      <c r="I623" s="14">
        <f>'[1]TCE - ANEXO III - Preencher'!J632</f>
        <v>282.21840000000003</v>
      </c>
      <c r="J623" s="14">
        <f>'[1]TCE - ANEXO III - Preencher'!K632</f>
        <v>0</v>
      </c>
      <c r="K623" s="15">
        <f>'[1]TCE - ANEXO III - Preencher'!L632</f>
        <v>71.443564530289706</v>
      </c>
      <c r="L623" s="15">
        <f>'[1]TCE - ANEXO III - Preencher'!M632</f>
        <v>1.64</v>
      </c>
      <c r="M623" s="15">
        <f t="shared" si="55"/>
        <v>69.803564530289705</v>
      </c>
      <c r="N623" s="15">
        <f>'[1]TCE - ANEXO III - Preencher'!O632</f>
        <v>1.7740445126630799</v>
      </c>
      <c r="O623" s="15">
        <f>'[1]TCE - ANEXO III - Preencher'!P632</f>
        <v>0</v>
      </c>
      <c r="P623" s="16">
        <f t="shared" si="56"/>
        <v>1.7740445126630799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1563.94</v>
      </c>
      <c r="Y623" s="15">
        <f>'[1]TCE - ANEXO III - Preencher'!Z632</f>
        <v>0</v>
      </c>
      <c r="Z623" s="16">
        <f t="shared" si="59"/>
        <v>1563.94</v>
      </c>
      <c r="AA623" s="17" t="str">
        <f>IF('[1]TCE - ANEXO III - Preencher'!AB632="","",'[1]TCE - ANEXO III - Preencher'!AB632)</f>
        <v>PISO ENFERMAGEM</v>
      </c>
      <c r="AB623" s="15">
        <f t="shared" si="54"/>
        <v>1917.7360090429529</v>
      </c>
    </row>
    <row r="624" spans="1:28" x14ac:dyDescent="0.25">
      <c r="A624" s="8">
        <f>IFERROR(VLOOKUP(B624,'[1]DADOS (OCULTAR)'!$Q$3:$S$136,3,0),"")</f>
        <v>10739225002323</v>
      </c>
      <c r="B624" s="9" t="str">
        <f>'[1]TCE - ANEXO III - Preencher'!C633</f>
        <v>HOSPITAL DOM MALAN - CG Nº 027/2022</v>
      </c>
      <c r="C624" s="10"/>
      <c r="D624" s="11" t="str">
        <f>'[1]TCE - ANEXO III - Preencher'!E633</f>
        <v>JOABE HENRIQUE GUIMARAES COELHO GAMA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4110-10</v>
      </c>
      <c r="G624" s="13">
        <f>IF('[1]TCE - ANEXO III - Preencher'!H633="","",'[1]TCE - ANEXO III - Preencher'!H633)</f>
        <v>46143</v>
      </c>
      <c r="H624" s="14">
        <f>'[1]TCE - ANEXO III - Preencher'!I633</f>
        <v>0</v>
      </c>
      <c r="I624" s="14">
        <f>'[1]TCE - ANEXO III - Preencher'!J633</f>
        <v>168.96400000000003</v>
      </c>
      <c r="J624" s="14">
        <f>'[1]TCE - ANEXO III - Preencher'!K633</f>
        <v>0</v>
      </c>
      <c r="K624" s="15">
        <f>'[1]TCE - ANEXO III - Preencher'!L633</f>
        <v>71.443564530289706</v>
      </c>
      <c r="L624" s="15">
        <f>'[1]TCE - ANEXO III - Preencher'!M633</f>
        <v>1.79</v>
      </c>
      <c r="M624" s="15">
        <f t="shared" si="55"/>
        <v>69.6535645302897</v>
      </c>
      <c r="N624" s="15">
        <f>'[1]TCE - ANEXO III - Preencher'!O633</f>
        <v>1.7740445126630799</v>
      </c>
      <c r="O624" s="15">
        <f>'[1]TCE - ANEXO III - Preencher'!P633</f>
        <v>0</v>
      </c>
      <c r="P624" s="16">
        <f t="shared" si="56"/>
        <v>1.7740445126630799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240.39160904295278</v>
      </c>
    </row>
    <row r="625" spans="1:28" x14ac:dyDescent="0.25">
      <c r="A625" s="8">
        <f>IFERROR(VLOOKUP(B625,'[1]DADOS (OCULTAR)'!$Q$3:$S$136,3,0),"")</f>
        <v>10739225002323</v>
      </c>
      <c r="B625" s="9" t="str">
        <f>'[1]TCE - ANEXO III - Preencher'!C634</f>
        <v>HOSPITAL DOM MALAN - CG Nº 027/2022</v>
      </c>
      <c r="C625" s="10"/>
      <c r="D625" s="11" t="str">
        <f>'[1]TCE - ANEXO III - Preencher'!E634</f>
        <v>JOANA D ARC ALVES DE ANDRADE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2235-05</v>
      </c>
      <c r="G625" s="13">
        <f>IF('[1]TCE - ANEXO III - Preencher'!H634="","",'[1]TCE - ANEXO III - Preencher'!H634)</f>
        <v>46143</v>
      </c>
      <c r="H625" s="14">
        <f>'[1]TCE - ANEXO III - Preencher'!I634</f>
        <v>0</v>
      </c>
      <c r="I625" s="14">
        <f>'[1]TCE - ANEXO III - Preencher'!J634</f>
        <v>397.16720000000004</v>
      </c>
      <c r="J625" s="14">
        <f>'[1]TCE - ANEXO III - Preencher'!K634</f>
        <v>0</v>
      </c>
      <c r="K625" s="15">
        <f>'[1]TCE - ANEXO III - Preencher'!L634</f>
        <v>71.443564530289706</v>
      </c>
      <c r="L625" s="15">
        <f>'[1]TCE - ANEXO III - Preencher'!M634</f>
        <v>2.12</v>
      </c>
      <c r="M625" s="15">
        <f t="shared" si="55"/>
        <v>69.323564530289701</v>
      </c>
      <c r="N625" s="15">
        <f>'[1]TCE - ANEXO III - Preencher'!O634</f>
        <v>1.7740445126630799</v>
      </c>
      <c r="O625" s="15">
        <f>'[1]TCE - ANEXO III - Preencher'!P634</f>
        <v>0</v>
      </c>
      <c r="P625" s="16">
        <f t="shared" si="56"/>
        <v>1.7740445126630799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2038.58</v>
      </c>
      <c r="Y625" s="15">
        <f>'[1]TCE - ANEXO III - Preencher'!Z634</f>
        <v>0</v>
      </c>
      <c r="Z625" s="16">
        <f t="shared" si="59"/>
        <v>2038.58</v>
      </c>
      <c r="AA625" s="17" t="str">
        <f>IF('[1]TCE - ANEXO III - Preencher'!AB634="","",'[1]TCE - ANEXO III - Preencher'!AB634)</f>
        <v>PISO ENFERMAGEM</v>
      </c>
      <c r="AB625" s="15">
        <f t="shared" si="54"/>
        <v>2506.8448090429529</v>
      </c>
    </row>
    <row r="626" spans="1:28" x14ac:dyDescent="0.25">
      <c r="A626" s="8">
        <f>IFERROR(VLOOKUP(B626,'[1]DADOS (OCULTAR)'!$Q$3:$S$136,3,0),"")</f>
        <v>10739225002323</v>
      </c>
      <c r="B626" s="9" t="str">
        <f>'[1]TCE - ANEXO III - Preencher'!C635</f>
        <v>HOSPITAL DOM MALAN - CG Nº 027/2022</v>
      </c>
      <c r="C626" s="10"/>
      <c r="D626" s="11" t="str">
        <f>'[1]TCE - ANEXO III - Preencher'!E635</f>
        <v>JOANA DARC PEREIRA COSTA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>
        <f>IF('[1]TCE - ANEXO III - Preencher'!H635="","",'[1]TCE - ANEXO III - Preencher'!H635)</f>
        <v>46143</v>
      </c>
      <c r="H626" s="14">
        <f>'[1]TCE - ANEXO III - Preencher'!I635</f>
        <v>0</v>
      </c>
      <c r="I626" s="14">
        <f>'[1]TCE - ANEXO III - Preencher'!J635</f>
        <v>282.21840000000003</v>
      </c>
      <c r="J626" s="14">
        <f>'[1]TCE - ANEXO III - Preencher'!K635</f>
        <v>0</v>
      </c>
      <c r="K626" s="15">
        <f>'[1]TCE - ANEXO III - Preencher'!L635</f>
        <v>71.443564530289706</v>
      </c>
      <c r="L626" s="15">
        <f>'[1]TCE - ANEXO III - Preencher'!M635</f>
        <v>1.64</v>
      </c>
      <c r="M626" s="15">
        <f t="shared" si="55"/>
        <v>69.803564530289705</v>
      </c>
      <c r="N626" s="15">
        <f>'[1]TCE - ANEXO III - Preencher'!O635</f>
        <v>1.7740445126630799</v>
      </c>
      <c r="O626" s="15">
        <f>'[1]TCE - ANEXO III - Preencher'!P635</f>
        <v>0</v>
      </c>
      <c r="P626" s="16">
        <f t="shared" si="56"/>
        <v>1.7740445126630799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1563.94</v>
      </c>
      <c r="Y626" s="15">
        <f>'[1]TCE - ANEXO III - Preencher'!Z635</f>
        <v>0</v>
      </c>
      <c r="Z626" s="16">
        <f t="shared" si="59"/>
        <v>1563.94</v>
      </c>
      <c r="AA626" s="17" t="str">
        <f>IF('[1]TCE - ANEXO III - Preencher'!AB635="","",'[1]TCE - ANEXO III - Preencher'!AB635)</f>
        <v>PISO ENFERMAGEM</v>
      </c>
      <c r="AB626" s="15">
        <f t="shared" si="54"/>
        <v>1917.7360090429529</v>
      </c>
    </row>
    <row r="627" spans="1:28" x14ac:dyDescent="0.25">
      <c r="A627" s="8">
        <f>IFERROR(VLOOKUP(B627,'[1]DADOS (OCULTAR)'!$Q$3:$S$136,3,0),"")</f>
        <v>10739225002323</v>
      </c>
      <c r="B627" s="9" t="str">
        <f>'[1]TCE - ANEXO III - Preencher'!C636</f>
        <v>HOSPITAL DOM MALAN - CG Nº 027/2022</v>
      </c>
      <c r="C627" s="10"/>
      <c r="D627" s="11" t="str">
        <f>'[1]TCE - ANEXO III - Preencher'!E636</f>
        <v>JOANA LINO DE SOUZA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2235-05</v>
      </c>
      <c r="G627" s="13">
        <f>IF('[1]TCE - ANEXO III - Preencher'!H636="","",'[1]TCE - ANEXO III - Preencher'!H636)</f>
        <v>46143</v>
      </c>
      <c r="H627" s="14">
        <f>'[1]TCE - ANEXO III - Preencher'!I636</f>
        <v>0</v>
      </c>
      <c r="I627" s="14">
        <f>'[1]TCE - ANEXO III - Preencher'!J636</f>
        <v>364.85680000000002</v>
      </c>
      <c r="J627" s="14">
        <f>'[1]TCE - ANEXO III - Preencher'!K636</f>
        <v>0</v>
      </c>
      <c r="K627" s="15">
        <f>'[1]TCE - ANEXO III - Preencher'!L636</f>
        <v>71.443564530289706</v>
      </c>
      <c r="L627" s="15">
        <f>'[1]TCE - ANEXO III - Preencher'!M636</f>
        <v>2.12</v>
      </c>
      <c r="M627" s="15">
        <f t="shared" si="55"/>
        <v>69.323564530289701</v>
      </c>
      <c r="N627" s="15">
        <f>'[1]TCE - ANEXO III - Preencher'!O636</f>
        <v>1.7740445126630799</v>
      </c>
      <c r="O627" s="15">
        <f>'[1]TCE - ANEXO III - Preencher'!P636</f>
        <v>0</v>
      </c>
      <c r="P627" s="16">
        <f t="shared" si="56"/>
        <v>1.7740445126630799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138.38999999999999</v>
      </c>
      <c r="U627" s="15">
        <f>'[1]TCE - ANEXO III - Preencher'!V636</f>
        <v>0</v>
      </c>
      <c r="V627" s="16">
        <f t="shared" si="58"/>
        <v>138.38999999999999</v>
      </c>
      <c r="W627" s="17" t="str">
        <f>IF('[1]TCE - ANEXO III - Preencher'!X636="","",'[1]TCE - ANEXO III - Preencher'!X636)</f>
        <v>AUXILIO CRECHE</v>
      </c>
      <c r="X627" s="15">
        <f>'[1]TCE - ANEXO III - Preencher'!Y636</f>
        <v>2038.58</v>
      </c>
      <c r="Y627" s="15">
        <f>'[1]TCE - ANEXO III - Preencher'!Z636</f>
        <v>0</v>
      </c>
      <c r="Z627" s="16">
        <f t="shared" si="59"/>
        <v>2038.58</v>
      </c>
      <c r="AA627" s="17" t="str">
        <f>IF('[1]TCE - ANEXO III - Preencher'!AB636="","",'[1]TCE - ANEXO III - Preencher'!AB636)</f>
        <v>PISO ENFERMAGEM</v>
      </c>
      <c r="AB627" s="15">
        <f t="shared" si="54"/>
        <v>2612.9244090429529</v>
      </c>
    </row>
    <row r="628" spans="1:28" x14ac:dyDescent="0.25">
      <c r="A628" s="8">
        <f>IFERROR(VLOOKUP(B628,'[1]DADOS (OCULTAR)'!$Q$3:$S$136,3,0),"")</f>
        <v>10739225002323</v>
      </c>
      <c r="B628" s="9" t="str">
        <f>'[1]TCE - ANEXO III - Preencher'!C637</f>
        <v>HOSPITAL DOM MALAN - CG Nº 027/2022</v>
      </c>
      <c r="C628" s="10"/>
      <c r="D628" s="11" t="str">
        <f>'[1]TCE - ANEXO III - Preencher'!E637</f>
        <v>JOANA VITORIA DE ANDRADE MIRANDA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4110-10</v>
      </c>
      <c r="G628" s="13">
        <f>IF('[1]TCE - ANEXO III - Preencher'!H637="","",'[1]TCE - ANEXO III - Preencher'!H637)</f>
        <v>46143</v>
      </c>
      <c r="H628" s="14">
        <f>'[1]TCE - ANEXO III - Preencher'!I637</f>
        <v>0</v>
      </c>
      <c r="I628" s="14">
        <f>'[1]TCE - ANEXO III - Preencher'!J637</f>
        <v>17.192399999999999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1.7740445126630799</v>
      </c>
      <c r="O628" s="15">
        <f>'[1]TCE - ANEXO III - Preencher'!P637</f>
        <v>0</v>
      </c>
      <c r="P628" s="16">
        <f t="shared" si="56"/>
        <v>1.7740445126630799</v>
      </c>
      <c r="Q628" s="15">
        <f>'[1]TCE - ANEXO III - Preencher'!R637</f>
        <v>187.71394230769201</v>
      </c>
      <c r="R628" s="15">
        <f>'[1]TCE - ANEXO III - Preencher'!S637</f>
        <v>51.58</v>
      </c>
      <c r="S628" s="16">
        <f t="shared" si="57"/>
        <v>136.133942307692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155.10038682035508</v>
      </c>
    </row>
    <row r="629" spans="1:28" x14ac:dyDescent="0.25">
      <c r="A629" s="8">
        <f>IFERROR(VLOOKUP(B629,'[1]DADOS (OCULTAR)'!$Q$3:$S$136,3,0),"")</f>
        <v>10739225002323</v>
      </c>
      <c r="B629" s="9" t="str">
        <f>'[1]TCE - ANEXO III - Preencher'!C638</f>
        <v>HOSPITAL DOM MALAN - CG Nº 027/2022</v>
      </c>
      <c r="C629" s="10"/>
      <c r="D629" s="11" t="str">
        <f>'[1]TCE - ANEXO III - Preencher'!E638</f>
        <v>JOANICE MARIA DE LIMA NASCIMENTO DE SOUZA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>
        <f>IF('[1]TCE - ANEXO III - Preencher'!H638="","",'[1]TCE - ANEXO III - Preencher'!H638)</f>
        <v>46143</v>
      </c>
      <c r="H629" s="14">
        <f>'[1]TCE - ANEXO III - Preencher'!I638</f>
        <v>0</v>
      </c>
      <c r="I629" s="14">
        <f>'[1]TCE - ANEXO III - Preencher'!J638</f>
        <v>310.83440000000002</v>
      </c>
      <c r="J629" s="14">
        <f>'[1]TCE - ANEXO III - Preencher'!K638</f>
        <v>0</v>
      </c>
      <c r="K629" s="15">
        <f>'[1]TCE - ANEXO III - Preencher'!L638</f>
        <v>71.443564530289706</v>
      </c>
      <c r="L629" s="15">
        <f>'[1]TCE - ANEXO III - Preencher'!M638</f>
        <v>1.64</v>
      </c>
      <c r="M629" s="15">
        <f t="shared" si="55"/>
        <v>69.803564530289705</v>
      </c>
      <c r="N629" s="15">
        <f>'[1]TCE - ANEXO III - Preencher'!O638</f>
        <v>1.7740445126630799</v>
      </c>
      <c r="O629" s="15">
        <f>'[1]TCE - ANEXO III - Preencher'!P638</f>
        <v>0</v>
      </c>
      <c r="P629" s="16">
        <f t="shared" si="56"/>
        <v>1.7740445126630799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1563.94</v>
      </c>
      <c r="Y629" s="15">
        <f>'[1]TCE - ANEXO III - Preencher'!Z638</f>
        <v>0</v>
      </c>
      <c r="Z629" s="16">
        <f t="shared" si="59"/>
        <v>1563.94</v>
      </c>
      <c r="AA629" s="17" t="str">
        <f>IF('[1]TCE - ANEXO III - Preencher'!AB638="","",'[1]TCE - ANEXO III - Preencher'!AB638)</f>
        <v>PISO ENFERMAGEM</v>
      </c>
      <c r="AB629" s="15">
        <f t="shared" si="54"/>
        <v>1946.3520090429529</v>
      </c>
    </row>
    <row r="630" spans="1:28" x14ac:dyDescent="0.25">
      <c r="A630" s="8">
        <f>IFERROR(VLOOKUP(B630,'[1]DADOS (OCULTAR)'!$Q$3:$S$136,3,0),"")</f>
        <v>10739225002323</v>
      </c>
      <c r="B630" s="9" t="str">
        <f>'[1]TCE - ANEXO III - Preencher'!C639</f>
        <v>HOSPITAL DOM MALAN - CG Nº 027/2022</v>
      </c>
      <c r="C630" s="10"/>
      <c r="D630" s="11" t="str">
        <f>'[1]TCE - ANEXO III - Preencher'!E639</f>
        <v>JOAO BOSCO ALVES DE LIMA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7152-10</v>
      </c>
      <c r="G630" s="13">
        <f>IF('[1]TCE - ANEXO III - Preencher'!H639="","",'[1]TCE - ANEXO III - Preencher'!H639)</f>
        <v>46143</v>
      </c>
      <c r="H630" s="14">
        <f>'[1]TCE - ANEXO III - Preencher'!I639</f>
        <v>0</v>
      </c>
      <c r="I630" s="14">
        <f>'[1]TCE - ANEXO III - Preencher'!J639</f>
        <v>192.96400000000003</v>
      </c>
      <c r="J630" s="14">
        <f>'[1]TCE - ANEXO III - Preencher'!K639</f>
        <v>0</v>
      </c>
      <c r="K630" s="15">
        <f>'[1]TCE - ANEXO III - Preencher'!L639</f>
        <v>71.443564530289706</v>
      </c>
      <c r="L630" s="15">
        <f>'[1]TCE - ANEXO III - Preencher'!M639</f>
        <v>1.76</v>
      </c>
      <c r="M630" s="15">
        <f t="shared" si="55"/>
        <v>69.683564530289701</v>
      </c>
      <c r="N630" s="15">
        <f>'[1]TCE - ANEXO III - Preencher'!O639</f>
        <v>1.7740445126630799</v>
      </c>
      <c r="O630" s="15">
        <f>'[1]TCE - ANEXO III - Preencher'!P639</f>
        <v>0</v>
      </c>
      <c r="P630" s="16">
        <f t="shared" si="56"/>
        <v>1.7740445126630799</v>
      </c>
      <c r="Q630" s="15">
        <f>'[1]TCE - ANEXO III - Preencher'!R639</f>
        <v>187.71394230769201</v>
      </c>
      <c r="R630" s="15">
        <f>'[1]TCE - ANEXO III - Preencher'!S639</f>
        <v>105.82</v>
      </c>
      <c r="S630" s="16">
        <f t="shared" si="57"/>
        <v>81.893942307692015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346.3155513506448</v>
      </c>
    </row>
    <row r="631" spans="1:28" x14ac:dyDescent="0.25">
      <c r="A631" s="8">
        <f>IFERROR(VLOOKUP(B631,'[1]DADOS (OCULTAR)'!$Q$3:$S$136,3,0),"")</f>
        <v>10739225002323</v>
      </c>
      <c r="B631" s="9" t="str">
        <f>'[1]TCE - ANEXO III - Preencher'!C640</f>
        <v>HOSPITAL DOM MALAN - CG Nº 027/2022</v>
      </c>
      <c r="C631" s="10"/>
      <c r="D631" s="11" t="str">
        <f>'[1]TCE - ANEXO III - Preencher'!E640</f>
        <v>JOAO CARLOS CARVALHO SANTOS</v>
      </c>
      <c r="E631" s="9" t="str">
        <f>IF('[1]TCE - ANEXO III - Preencher'!F640="4 - Assistência Odontológica","2 - Outros Profissionais da Saúde",'[1]TCE - ANEXO III - Preencher'!F640)</f>
        <v>1 - Médico</v>
      </c>
      <c r="F631" s="12" t="str">
        <f>'[1]TCE - ANEXO III - Preencher'!G640</f>
        <v>2251-24</v>
      </c>
      <c r="G631" s="13">
        <f>IF('[1]TCE - ANEXO III - Preencher'!H640="","",'[1]TCE - ANEXO III - Preencher'!H640)</f>
        <v>46143</v>
      </c>
      <c r="H631" s="14">
        <f>'[1]TCE - ANEXO III - Preencher'!I640</f>
        <v>0</v>
      </c>
      <c r="I631" s="14">
        <f>'[1]TCE - ANEXO III - Preencher'!J640</f>
        <v>1396.4951999999998</v>
      </c>
      <c r="J631" s="14">
        <f>'[1]TCE - ANEXO III - Preencher'!K640</f>
        <v>0</v>
      </c>
      <c r="K631" s="15">
        <f>'[1]TCE - ANEXO III - Preencher'!L640</f>
        <v>71.443564530289706</v>
      </c>
      <c r="L631" s="15">
        <f>'[1]TCE - ANEXO III - Preencher'!M640</f>
        <v>8.02</v>
      </c>
      <c r="M631" s="15">
        <f t="shared" si="55"/>
        <v>63.42356453028971</v>
      </c>
      <c r="N631" s="15">
        <f>'[1]TCE - ANEXO III - Preencher'!O640</f>
        <v>1.7740445126630799</v>
      </c>
      <c r="O631" s="15">
        <f>'[1]TCE - ANEXO III - Preencher'!P640</f>
        <v>0</v>
      </c>
      <c r="P631" s="16">
        <f t="shared" si="56"/>
        <v>1.7740445126630799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1461.6928090429526</v>
      </c>
    </row>
    <row r="632" spans="1:28" x14ac:dyDescent="0.25">
      <c r="A632" s="8">
        <f>IFERROR(VLOOKUP(B632,'[1]DADOS (OCULTAR)'!$Q$3:$S$136,3,0),"")</f>
        <v>10739225002323</v>
      </c>
      <c r="B632" s="9" t="str">
        <f>'[1]TCE - ANEXO III - Preencher'!C641</f>
        <v>HOSPITAL DOM MALAN - CG Nº 027/2022</v>
      </c>
      <c r="C632" s="10"/>
      <c r="D632" s="11" t="str">
        <f>'[1]TCE - ANEXO III - Preencher'!E641</f>
        <v>JOAO DAMASCENO DE SANTANA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5174-10</v>
      </c>
      <c r="G632" s="13">
        <f>IF('[1]TCE - ANEXO III - Preencher'!H641="","",'[1]TCE - ANEXO III - Preencher'!H641)</f>
        <v>46143</v>
      </c>
      <c r="H632" s="14">
        <f>'[1]TCE - ANEXO III - Preencher'!I641</f>
        <v>0</v>
      </c>
      <c r="I632" s="14">
        <f>'[1]TCE - ANEXO III - Preencher'!J641</f>
        <v>159.78639999999999</v>
      </c>
      <c r="J632" s="14">
        <f>'[1]TCE - ANEXO III - Preencher'!K641</f>
        <v>0</v>
      </c>
      <c r="K632" s="15">
        <f>'[1]TCE - ANEXO III - Preencher'!L641</f>
        <v>71.443564530289706</v>
      </c>
      <c r="L632" s="15">
        <f>'[1]TCE - ANEXO III - Preencher'!M641</f>
        <v>1.62</v>
      </c>
      <c r="M632" s="15">
        <f t="shared" si="55"/>
        <v>69.823564530289701</v>
      </c>
      <c r="N632" s="15">
        <f>'[1]TCE - ANEXO III - Preencher'!O641</f>
        <v>1.7740445126630799</v>
      </c>
      <c r="O632" s="15">
        <f>'[1]TCE - ANEXO III - Preencher'!P641</f>
        <v>0</v>
      </c>
      <c r="P632" s="16">
        <f t="shared" si="56"/>
        <v>1.7740445126630799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231.38400904295275</v>
      </c>
    </row>
    <row r="633" spans="1:28" x14ac:dyDescent="0.25">
      <c r="A633" s="8">
        <f>IFERROR(VLOOKUP(B633,'[1]DADOS (OCULTAR)'!$Q$3:$S$136,3,0),"")</f>
        <v>10739225002323</v>
      </c>
      <c r="B633" s="9" t="str">
        <f>'[1]TCE - ANEXO III - Preencher'!C642</f>
        <v>HOSPITAL DOM MALAN - CG Nº 027/2022</v>
      </c>
      <c r="C633" s="10"/>
      <c r="D633" s="11" t="str">
        <f>'[1]TCE - ANEXO III - Preencher'!E642</f>
        <v>JOAO FRANCEHILDO CORDEIRO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>
        <f>IF('[1]TCE - ANEXO III - Preencher'!H642="","",'[1]TCE - ANEXO III - Preencher'!H642)</f>
        <v>46143</v>
      </c>
      <c r="H633" s="14">
        <f>'[1]TCE - ANEXO III - Preencher'!I642</f>
        <v>0</v>
      </c>
      <c r="I633" s="14">
        <f>'[1]TCE - ANEXO III - Preencher'!J642</f>
        <v>312.84000000000003</v>
      </c>
      <c r="J633" s="14">
        <f>'[1]TCE - ANEXO III - Preencher'!K642</f>
        <v>0</v>
      </c>
      <c r="K633" s="15">
        <f>'[1]TCE - ANEXO III - Preencher'!L642</f>
        <v>71.443564530289706</v>
      </c>
      <c r="L633" s="15">
        <f>'[1]TCE - ANEXO III - Preencher'!M642</f>
        <v>1.64</v>
      </c>
      <c r="M633" s="15">
        <f t="shared" si="55"/>
        <v>69.803564530289705</v>
      </c>
      <c r="N633" s="15">
        <f>'[1]TCE - ANEXO III - Preencher'!O642</f>
        <v>1.7740445126630799</v>
      </c>
      <c r="O633" s="15">
        <f>'[1]TCE - ANEXO III - Preencher'!P642</f>
        <v>0</v>
      </c>
      <c r="P633" s="16">
        <f t="shared" si="56"/>
        <v>1.7740445126630799</v>
      </c>
      <c r="Q633" s="15">
        <f>'[1]TCE - ANEXO III - Preencher'!R642</f>
        <v>187.71394230769201</v>
      </c>
      <c r="R633" s="15">
        <f>'[1]TCE - ANEXO III - Preencher'!S642</f>
        <v>98.38</v>
      </c>
      <c r="S633" s="16">
        <f t="shared" si="57"/>
        <v>89.333942307692013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1563.94</v>
      </c>
      <c r="Y633" s="15">
        <f>'[1]TCE - ANEXO III - Preencher'!Z642</f>
        <v>0</v>
      </c>
      <c r="Z633" s="16">
        <f t="shared" si="59"/>
        <v>1563.94</v>
      </c>
      <c r="AA633" s="17" t="str">
        <f>IF('[1]TCE - ANEXO III - Preencher'!AB642="","",'[1]TCE - ANEXO III - Preencher'!AB642)</f>
        <v>PISO ENFERMAGEM</v>
      </c>
      <c r="AB633" s="15">
        <f t="shared" si="54"/>
        <v>2037.6915513506449</v>
      </c>
    </row>
    <row r="634" spans="1:28" x14ac:dyDescent="0.25">
      <c r="A634" s="8">
        <f>IFERROR(VLOOKUP(B634,'[1]DADOS (OCULTAR)'!$Q$3:$S$136,3,0),"")</f>
        <v>10739225002323</v>
      </c>
      <c r="B634" s="9" t="str">
        <f>'[1]TCE - ANEXO III - Preencher'!C643</f>
        <v>HOSPITAL DOM MALAN - CG Nº 027/2022</v>
      </c>
      <c r="C634" s="10"/>
      <c r="D634" s="11" t="str">
        <f>'[1]TCE - ANEXO III - Preencher'!E643</f>
        <v>JOAO HONORATO DA SILVA NETO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7156-15</v>
      </c>
      <c r="G634" s="13">
        <f>IF('[1]TCE - ANEXO III - Preencher'!H643="","",'[1]TCE - ANEXO III - Preencher'!H643)</f>
        <v>46143</v>
      </c>
      <c r="H634" s="14">
        <f>'[1]TCE - ANEXO III - Preencher'!I643</f>
        <v>0</v>
      </c>
      <c r="I634" s="14">
        <f>'[1]TCE - ANEXO III - Preencher'!J643</f>
        <v>241.07840000000002</v>
      </c>
      <c r="J634" s="14">
        <f>'[1]TCE - ANEXO III - Preencher'!K643</f>
        <v>0</v>
      </c>
      <c r="K634" s="15">
        <f>'[1]TCE - ANEXO III - Preencher'!L643</f>
        <v>71.443564530289706</v>
      </c>
      <c r="L634" s="15">
        <f>'[1]TCE - ANEXO III - Preencher'!M643</f>
        <v>2.04</v>
      </c>
      <c r="M634" s="15">
        <f t="shared" si="55"/>
        <v>69.4035645302897</v>
      </c>
      <c r="N634" s="15">
        <f>'[1]TCE - ANEXO III - Preencher'!O643</f>
        <v>1.7740445126630799</v>
      </c>
      <c r="O634" s="15">
        <f>'[1]TCE - ANEXO III - Preencher'!P643</f>
        <v>0</v>
      </c>
      <c r="P634" s="16">
        <f t="shared" si="56"/>
        <v>1.7740445126630799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312.25600904295277</v>
      </c>
    </row>
    <row r="635" spans="1:28" x14ac:dyDescent="0.25">
      <c r="A635" s="8">
        <f>IFERROR(VLOOKUP(B635,'[1]DADOS (OCULTAR)'!$Q$3:$S$136,3,0),"")</f>
        <v>10739225002323</v>
      </c>
      <c r="B635" s="9" t="str">
        <f>'[1]TCE - ANEXO III - Preencher'!C644</f>
        <v>HOSPITAL DOM MALAN - CG Nº 027/2022</v>
      </c>
      <c r="C635" s="10"/>
      <c r="D635" s="11" t="str">
        <f>'[1]TCE - ANEXO III - Preencher'!E644</f>
        <v>JOAO PAULO PESSOA LACERDA DE ALENCAR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2236-05</v>
      </c>
      <c r="G635" s="13">
        <f>IF('[1]TCE - ANEXO III - Preencher'!H644="","",'[1]TCE - ANEXO III - Preencher'!H644)</f>
        <v>46143</v>
      </c>
      <c r="H635" s="14">
        <f>'[1]TCE - ANEXO III - Preencher'!I644</f>
        <v>0</v>
      </c>
      <c r="I635" s="14">
        <f>'[1]TCE - ANEXO III - Preencher'!J644</f>
        <v>240.43200000000002</v>
      </c>
      <c r="J635" s="14">
        <f>'[1]TCE - ANEXO III - Preencher'!K644</f>
        <v>0</v>
      </c>
      <c r="K635" s="15">
        <f>'[1]TCE - ANEXO III - Preencher'!L644</f>
        <v>71.443564530289706</v>
      </c>
      <c r="L635" s="15">
        <f>'[1]TCE - ANEXO III - Preencher'!M644</f>
        <v>2.15</v>
      </c>
      <c r="M635" s="15">
        <f t="shared" si="55"/>
        <v>69.2935645302897</v>
      </c>
      <c r="N635" s="15">
        <f>'[1]TCE - ANEXO III - Preencher'!O644</f>
        <v>1.7740445126630799</v>
      </c>
      <c r="O635" s="15">
        <f>'[1]TCE - ANEXO III - Preencher'!P644</f>
        <v>0</v>
      </c>
      <c r="P635" s="16">
        <f t="shared" si="56"/>
        <v>1.7740445126630799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311.49960904295278</v>
      </c>
    </row>
    <row r="636" spans="1:28" x14ac:dyDescent="0.25">
      <c r="A636" s="8">
        <f>IFERROR(VLOOKUP(B636,'[1]DADOS (OCULTAR)'!$Q$3:$S$136,3,0),"")</f>
        <v>10739225002323</v>
      </c>
      <c r="B636" s="9" t="str">
        <f>'[1]TCE - ANEXO III - Preencher'!C645</f>
        <v>HOSPITAL DOM MALAN - CG Nº 027/2022</v>
      </c>
      <c r="C636" s="10"/>
      <c r="D636" s="11" t="str">
        <f>'[1]TCE - ANEXO III - Preencher'!E645</f>
        <v>JOAO PEDRO MOURA FERREIRA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4110-10</v>
      </c>
      <c r="G636" s="13">
        <f>IF('[1]TCE - ANEXO III - Preencher'!H645="","",'[1]TCE - ANEXO III - Preencher'!H645)</f>
        <v>46143</v>
      </c>
      <c r="H636" s="14">
        <f>'[1]TCE - ANEXO III - Preencher'!I645</f>
        <v>0</v>
      </c>
      <c r="I636" s="14">
        <f>'[1]TCE - ANEXO III - Preencher'!J645</f>
        <v>261.80240000000003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1.7740445126630799</v>
      </c>
      <c r="O636" s="15">
        <f>'[1]TCE - ANEXO III - Preencher'!P645</f>
        <v>0</v>
      </c>
      <c r="P636" s="16">
        <f t="shared" si="56"/>
        <v>1.7740445126630799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263.5764445126631</v>
      </c>
    </row>
    <row r="637" spans="1:28" x14ac:dyDescent="0.25">
      <c r="A637" s="8">
        <f>IFERROR(VLOOKUP(B637,'[1]DADOS (OCULTAR)'!$Q$3:$S$136,3,0),"")</f>
        <v>10739225002323</v>
      </c>
      <c r="B637" s="9" t="str">
        <f>'[1]TCE - ANEXO III - Preencher'!C646</f>
        <v>HOSPITAL DOM MALAN - CG Nº 027/2022</v>
      </c>
      <c r="C637" s="10"/>
      <c r="D637" s="11" t="str">
        <f>'[1]TCE - ANEXO III - Preencher'!E646</f>
        <v>JOAO VINICIOS FREIRE DA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>
        <f>IF('[1]TCE - ANEXO III - Preencher'!H646="","",'[1]TCE - ANEXO III - Preencher'!H646)</f>
        <v>46143</v>
      </c>
      <c r="H637" s="14">
        <f>'[1]TCE - ANEXO III - Preencher'!I646</f>
        <v>0</v>
      </c>
      <c r="I637" s="14">
        <f>'[1]TCE - ANEXO III - Preencher'!J646</f>
        <v>299.96320000000003</v>
      </c>
      <c r="J637" s="14">
        <f>'[1]TCE - ANEXO III - Preencher'!K646</f>
        <v>0</v>
      </c>
      <c r="K637" s="15">
        <f>'[1]TCE - ANEXO III - Preencher'!L646</f>
        <v>71.443564530289706</v>
      </c>
      <c r="L637" s="15">
        <f>'[1]TCE - ANEXO III - Preencher'!M646</f>
        <v>1.64</v>
      </c>
      <c r="M637" s="15">
        <f t="shared" si="55"/>
        <v>69.803564530289705</v>
      </c>
      <c r="N637" s="15">
        <f>'[1]TCE - ANEXO III - Preencher'!O646</f>
        <v>1.7740445126630799</v>
      </c>
      <c r="O637" s="15">
        <f>'[1]TCE - ANEXO III - Preencher'!P646</f>
        <v>0</v>
      </c>
      <c r="P637" s="16">
        <f t="shared" si="56"/>
        <v>1.7740445126630799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1563.94</v>
      </c>
      <c r="Y637" s="15">
        <f>'[1]TCE - ANEXO III - Preencher'!Z646</f>
        <v>0</v>
      </c>
      <c r="Z637" s="16">
        <f t="shared" si="59"/>
        <v>1563.94</v>
      </c>
      <c r="AA637" s="17" t="str">
        <f>IF('[1]TCE - ANEXO III - Preencher'!AB646="","",'[1]TCE - ANEXO III - Preencher'!AB646)</f>
        <v>PISO ENFERMAGEM</v>
      </c>
      <c r="AB637" s="15">
        <f t="shared" si="54"/>
        <v>1935.4808090429528</v>
      </c>
    </row>
    <row r="638" spans="1:28" x14ac:dyDescent="0.25">
      <c r="A638" s="8">
        <f>IFERROR(VLOOKUP(B638,'[1]DADOS (OCULTAR)'!$Q$3:$S$136,3,0),"")</f>
        <v>10739225002323</v>
      </c>
      <c r="B638" s="9" t="str">
        <f>'[1]TCE - ANEXO III - Preencher'!C647</f>
        <v>HOSPITAL DOM MALAN - CG Nº 027/2022</v>
      </c>
      <c r="C638" s="10"/>
      <c r="D638" s="11" t="str">
        <f>'[1]TCE - ANEXO III - Preencher'!E647</f>
        <v>JOAQUINA COELHO DOS SANTOS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4221-10</v>
      </c>
      <c r="G638" s="13">
        <f>IF('[1]TCE - ANEXO III - Preencher'!H647="","",'[1]TCE - ANEXO III - Preencher'!H647)</f>
        <v>46143</v>
      </c>
      <c r="H638" s="14">
        <f>'[1]TCE - ANEXO III - Preencher'!I647</f>
        <v>0</v>
      </c>
      <c r="I638" s="14">
        <f>'[1]TCE - ANEXO III - Preencher'!J647</f>
        <v>155.61600000000001</v>
      </c>
      <c r="J638" s="14">
        <f>'[1]TCE - ANEXO III - Preencher'!K647</f>
        <v>0</v>
      </c>
      <c r="K638" s="15">
        <f>'[1]TCE - ANEXO III - Preencher'!L647</f>
        <v>71.443564530289706</v>
      </c>
      <c r="L638" s="15">
        <f>'[1]TCE - ANEXO III - Preencher'!M647</f>
        <v>1.62</v>
      </c>
      <c r="M638" s="15">
        <f t="shared" si="55"/>
        <v>69.823564530289701</v>
      </c>
      <c r="N638" s="15">
        <f>'[1]TCE - ANEXO III - Preencher'!O647</f>
        <v>1.7740445126630799</v>
      </c>
      <c r="O638" s="15">
        <f>'[1]TCE - ANEXO III - Preencher'!P647</f>
        <v>0</v>
      </c>
      <c r="P638" s="16">
        <f t="shared" si="56"/>
        <v>1.7740445126630799</v>
      </c>
      <c r="Q638" s="15">
        <f>'[1]TCE - ANEXO III - Preencher'!R647</f>
        <v>187.71394230769201</v>
      </c>
      <c r="R638" s="15">
        <f>'[1]TCE - ANEXO III - Preencher'!S647</f>
        <v>97.26</v>
      </c>
      <c r="S638" s="16">
        <f t="shared" si="57"/>
        <v>90.453942307692003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317.66755135064477</v>
      </c>
    </row>
    <row r="639" spans="1:28" x14ac:dyDescent="0.25">
      <c r="A639" s="8">
        <f>IFERROR(VLOOKUP(B639,'[1]DADOS (OCULTAR)'!$Q$3:$S$136,3,0),"")</f>
        <v>10739225002323</v>
      </c>
      <c r="B639" s="9" t="str">
        <f>'[1]TCE - ANEXO III - Preencher'!C648</f>
        <v>HOSPITAL DOM MALAN - CG Nº 027/2022</v>
      </c>
      <c r="C639" s="10"/>
      <c r="D639" s="11" t="str">
        <f>'[1]TCE - ANEXO III - Preencher'!E648</f>
        <v>JOCELIA RAMOS DOS SANTOS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>
        <f>IF('[1]TCE - ANEXO III - Preencher'!H648="","",'[1]TCE - ANEXO III - Preencher'!H648)</f>
        <v>46143</v>
      </c>
      <c r="H639" s="14">
        <f>'[1]TCE - ANEXO III - Preencher'!I648</f>
        <v>0</v>
      </c>
      <c r="I639" s="14">
        <f>'[1]TCE - ANEXO III - Preencher'!J648</f>
        <v>303.47040000000004</v>
      </c>
      <c r="J639" s="14">
        <f>'[1]TCE - ANEXO III - Preencher'!K648</f>
        <v>0</v>
      </c>
      <c r="K639" s="15">
        <f>'[1]TCE - ANEXO III - Preencher'!L648</f>
        <v>71.443564530289706</v>
      </c>
      <c r="L639" s="15">
        <f>'[1]TCE - ANEXO III - Preencher'!M648</f>
        <v>1.64</v>
      </c>
      <c r="M639" s="15">
        <f t="shared" si="55"/>
        <v>69.803564530289705</v>
      </c>
      <c r="N639" s="15">
        <f>'[1]TCE - ANEXO III - Preencher'!O648</f>
        <v>1.7740445126630799</v>
      </c>
      <c r="O639" s="15">
        <f>'[1]TCE - ANEXO III - Preencher'!P648</f>
        <v>0</v>
      </c>
      <c r="P639" s="16">
        <f t="shared" si="56"/>
        <v>1.7740445126630799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1563.94</v>
      </c>
      <c r="Y639" s="15">
        <f>'[1]TCE - ANEXO III - Preencher'!Z648</f>
        <v>0</v>
      </c>
      <c r="Z639" s="16">
        <f t="shared" si="59"/>
        <v>1563.94</v>
      </c>
      <c r="AA639" s="17" t="str">
        <f>IF('[1]TCE - ANEXO III - Preencher'!AB648="","",'[1]TCE - ANEXO III - Preencher'!AB648)</f>
        <v>PISO ENFERMAGEM</v>
      </c>
      <c r="AB639" s="15">
        <f t="shared" si="54"/>
        <v>1938.9880090429529</v>
      </c>
    </row>
    <row r="640" spans="1:28" x14ac:dyDescent="0.25">
      <c r="A640" s="8">
        <f>IFERROR(VLOOKUP(B640,'[1]DADOS (OCULTAR)'!$Q$3:$S$136,3,0),"")</f>
        <v>10739225002323</v>
      </c>
      <c r="B640" s="9" t="str">
        <f>'[1]TCE - ANEXO III - Preencher'!C649</f>
        <v>HOSPITAL DOM MALAN - CG Nº 027/2022</v>
      </c>
      <c r="C640" s="10"/>
      <c r="D640" s="11" t="str">
        <f>'[1]TCE - ANEXO III - Preencher'!E649</f>
        <v>JOCIELMA MARIA DE JESUS NUNES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>
        <f>IF('[1]TCE - ANEXO III - Preencher'!H649="","",'[1]TCE - ANEXO III - Preencher'!H649)</f>
        <v>46143</v>
      </c>
      <c r="H640" s="14">
        <f>'[1]TCE - ANEXO III - Preencher'!I649</f>
        <v>0</v>
      </c>
      <c r="I640" s="14">
        <f>'[1]TCE - ANEXO III - Preencher'!J649</f>
        <v>282.21840000000003</v>
      </c>
      <c r="J640" s="14">
        <f>'[1]TCE - ANEXO III - Preencher'!K649</f>
        <v>0</v>
      </c>
      <c r="K640" s="15">
        <f>'[1]TCE - ANEXO III - Preencher'!L649</f>
        <v>71.443564530289706</v>
      </c>
      <c r="L640" s="15">
        <f>'[1]TCE - ANEXO III - Preencher'!M649</f>
        <v>1.64</v>
      </c>
      <c r="M640" s="15">
        <f t="shared" si="55"/>
        <v>69.803564530289705</v>
      </c>
      <c r="N640" s="15">
        <f>'[1]TCE - ANEXO III - Preencher'!O649</f>
        <v>1.7740445126630799</v>
      </c>
      <c r="O640" s="15">
        <f>'[1]TCE - ANEXO III - Preencher'!P649</f>
        <v>0</v>
      </c>
      <c r="P640" s="16">
        <f t="shared" si="56"/>
        <v>1.7740445126630799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1563.94</v>
      </c>
      <c r="Y640" s="15">
        <f>'[1]TCE - ANEXO III - Preencher'!Z649</f>
        <v>0</v>
      </c>
      <c r="Z640" s="16">
        <f t="shared" si="59"/>
        <v>1563.94</v>
      </c>
      <c r="AA640" s="17" t="str">
        <f>IF('[1]TCE - ANEXO III - Preencher'!AB649="","",'[1]TCE - ANEXO III - Preencher'!AB649)</f>
        <v>PISO ENFERMAGEM</v>
      </c>
      <c r="AB640" s="15">
        <f t="shared" si="54"/>
        <v>1917.7360090429529</v>
      </c>
    </row>
    <row r="641" spans="1:28" x14ac:dyDescent="0.25">
      <c r="A641" s="8">
        <f>IFERROR(VLOOKUP(B641,'[1]DADOS (OCULTAR)'!$Q$3:$S$136,3,0),"")</f>
        <v>10739225002323</v>
      </c>
      <c r="B641" s="9" t="str">
        <f>'[1]TCE - ANEXO III - Preencher'!C650</f>
        <v>HOSPITAL DOM MALAN - CG Nº 027/2022</v>
      </c>
      <c r="C641" s="10"/>
      <c r="D641" s="11" t="str">
        <f>'[1]TCE - ANEXO III - Preencher'!E650</f>
        <v>JOEL MANOEL DA SILVA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5151-10</v>
      </c>
      <c r="G641" s="13">
        <f>IF('[1]TCE - ANEXO III - Preencher'!H650="","",'[1]TCE - ANEXO III - Preencher'!H650)</f>
        <v>46143</v>
      </c>
      <c r="H641" s="14">
        <f>'[1]TCE - ANEXO III - Preencher'!I650</f>
        <v>0</v>
      </c>
      <c r="I641" s="14">
        <f>'[1]TCE - ANEXO III - Preencher'!J650</f>
        <v>200.58959999999999</v>
      </c>
      <c r="J641" s="14">
        <f>'[1]TCE - ANEXO III - Preencher'!K650</f>
        <v>0</v>
      </c>
      <c r="K641" s="15">
        <f>'[1]TCE - ANEXO III - Preencher'!L650</f>
        <v>71.443564530289706</v>
      </c>
      <c r="L641" s="15">
        <f>'[1]TCE - ANEXO III - Preencher'!M650</f>
        <v>1.62</v>
      </c>
      <c r="M641" s="15">
        <f t="shared" si="55"/>
        <v>69.823564530289701</v>
      </c>
      <c r="N641" s="15">
        <f>'[1]TCE - ANEXO III - Preencher'!O650</f>
        <v>1.7740445126630799</v>
      </c>
      <c r="O641" s="15">
        <f>'[1]TCE - ANEXO III - Preencher'!P650</f>
        <v>0</v>
      </c>
      <c r="P641" s="16">
        <f t="shared" si="56"/>
        <v>1.7740445126630799</v>
      </c>
      <c r="Q641" s="15">
        <f>'[1]TCE - ANEXO III - Preencher'!R650</f>
        <v>187.71394230769201</v>
      </c>
      <c r="R641" s="15">
        <f>'[1]TCE - ANEXO III - Preencher'!S650</f>
        <v>97.26</v>
      </c>
      <c r="S641" s="16">
        <f t="shared" si="57"/>
        <v>90.453942307692003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362.64115135064475</v>
      </c>
    </row>
    <row r="642" spans="1:28" x14ac:dyDescent="0.25">
      <c r="A642" s="8">
        <f>IFERROR(VLOOKUP(B642,'[1]DADOS (OCULTAR)'!$Q$3:$S$136,3,0),"")</f>
        <v>10739225002323</v>
      </c>
      <c r="B642" s="9" t="str">
        <f>'[1]TCE - ANEXO III - Preencher'!C651</f>
        <v>HOSPITAL DOM MALAN - CG Nº 027/2022</v>
      </c>
      <c r="C642" s="10"/>
      <c r="D642" s="11" t="str">
        <f>'[1]TCE - ANEXO III - Preencher'!E651</f>
        <v>JOICE ALVES RODRIGUES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>
        <f>IF('[1]TCE - ANEXO III - Preencher'!H651="","",'[1]TCE - ANEXO III - Preencher'!H651)</f>
        <v>46143</v>
      </c>
      <c r="H642" s="14">
        <f>'[1]TCE - ANEXO III - Preencher'!I651</f>
        <v>0</v>
      </c>
      <c r="I642" s="14">
        <f>'[1]TCE - ANEXO III - Preencher'!J651</f>
        <v>304.20800000000003</v>
      </c>
      <c r="J642" s="14">
        <f>'[1]TCE - ANEXO III - Preencher'!K651</f>
        <v>0</v>
      </c>
      <c r="K642" s="15">
        <f>'[1]TCE - ANEXO III - Preencher'!L651</f>
        <v>71.443564530289706</v>
      </c>
      <c r="L642" s="15">
        <f>'[1]TCE - ANEXO III - Preencher'!M651</f>
        <v>1.53</v>
      </c>
      <c r="M642" s="15">
        <f t="shared" si="55"/>
        <v>69.913564530289705</v>
      </c>
      <c r="N642" s="15">
        <f>'[1]TCE - ANEXO III - Preencher'!O651</f>
        <v>1.7740445126630799</v>
      </c>
      <c r="O642" s="15">
        <f>'[1]TCE - ANEXO III - Preencher'!P651</f>
        <v>0</v>
      </c>
      <c r="P642" s="16">
        <f t="shared" si="56"/>
        <v>1.7740445126630799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1563.94</v>
      </c>
      <c r="Y642" s="15">
        <f>'[1]TCE - ANEXO III - Preencher'!Z651</f>
        <v>0</v>
      </c>
      <c r="Z642" s="16">
        <f t="shared" si="59"/>
        <v>1563.94</v>
      </c>
      <c r="AA642" s="17" t="str">
        <f>IF('[1]TCE - ANEXO III - Preencher'!AB651="","",'[1]TCE - ANEXO III - Preencher'!AB651)</f>
        <v>PISO ENFERMAGEM</v>
      </c>
      <c r="AB642" s="15">
        <f t="shared" si="54"/>
        <v>1939.8356090429529</v>
      </c>
    </row>
    <row r="643" spans="1:28" x14ac:dyDescent="0.25">
      <c r="A643" s="8">
        <f>IFERROR(VLOOKUP(B643,'[1]DADOS (OCULTAR)'!$Q$3:$S$136,3,0),"")</f>
        <v>10739225002323</v>
      </c>
      <c r="B643" s="9" t="str">
        <f>'[1]TCE - ANEXO III - Preencher'!C652</f>
        <v>HOSPITAL DOM MALAN - CG Nº 027/2022</v>
      </c>
      <c r="C643" s="10"/>
      <c r="D643" s="11" t="str">
        <f>'[1]TCE - ANEXO III - Preencher'!E652</f>
        <v>JOICE VIEIRA REIS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2236-05</v>
      </c>
      <c r="G643" s="13">
        <f>IF('[1]TCE - ANEXO III - Preencher'!H652="","",'[1]TCE - ANEXO III - Preencher'!H652)</f>
        <v>46143</v>
      </c>
      <c r="H643" s="14">
        <f>'[1]TCE - ANEXO III - Preencher'!I652</f>
        <v>0</v>
      </c>
      <c r="I643" s="14">
        <f>'[1]TCE - ANEXO III - Preencher'!J652</f>
        <v>254.70240000000001</v>
      </c>
      <c r="J643" s="14">
        <f>'[1]TCE - ANEXO III - Preencher'!K652</f>
        <v>0</v>
      </c>
      <c r="K643" s="15">
        <f>'[1]TCE - ANEXO III - Preencher'!L652</f>
        <v>71.443564530289706</v>
      </c>
      <c r="L643" s="15">
        <f>'[1]TCE - ANEXO III - Preencher'!M652</f>
        <v>2.0699999999999998</v>
      </c>
      <c r="M643" s="15">
        <f t="shared" si="55"/>
        <v>69.373564530289713</v>
      </c>
      <c r="N643" s="15">
        <f>'[1]TCE - ANEXO III - Preencher'!O652</f>
        <v>1.7740445126630799</v>
      </c>
      <c r="O643" s="15">
        <f>'[1]TCE - ANEXO III - Preencher'!P652</f>
        <v>0</v>
      </c>
      <c r="P643" s="16">
        <f t="shared" si="56"/>
        <v>1.7740445126630799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121.1</v>
      </c>
      <c r="U643" s="15">
        <f>'[1]TCE - ANEXO III - Preencher'!V652</f>
        <v>0</v>
      </c>
      <c r="V643" s="16">
        <f t="shared" si="58"/>
        <v>121.1</v>
      </c>
      <c r="W643" s="17" t="str">
        <f>IF('[1]TCE - ANEXO III - Preencher'!X652="","",'[1]TCE - ANEXO III - Preencher'!X652)</f>
        <v>AUXILIO CRECHE</v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446.95000904295284</v>
      </c>
    </row>
    <row r="644" spans="1:28" x14ac:dyDescent="0.25">
      <c r="A644" s="8">
        <f>IFERROR(VLOOKUP(B644,'[1]DADOS (OCULTAR)'!$Q$3:$S$136,3,0),"")</f>
        <v>10739225002323</v>
      </c>
      <c r="B644" s="9" t="str">
        <f>'[1]TCE - ANEXO III - Preencher'!C653</f>
        <v>HOSPITAL DOM MALAN - CG Nº 027/2022</v>
      </c>
      <c r="C644" s="10"/>
      <c r="D644" s="11" t="str">
        <f>'[1]TCE - ANEXO III - Preencher'!E653</f>
        <v>JOMARIO JOSE DE MACEDO</v>
      </c>
      <c r="E644" s="9" t="str">
        <f>IF('[1]TCE - ANEXO III - Preencher'!F653="4 - Assistência Odontológica","2 - Outros Profissionais da Saúde",'[1]TCE - ANEXO III - Preencher'!F653)</f>
        <v>1 - Médico</v>
      </c>
      <c r="F644" s="12" t="str">
        <f>'[1]TCE - ANEXO III - Preencher'!G653</f>
        <v>2252-55</v>
      </c>
      <c r="G644" s="13">
        <f>IF('[1]TCE - ANEXO III - Preencher'!H653="","",'[1]TCE - ANEXO III - Preencher'!H653)</f>
        <v>46143</v>
      </c>
      <c r="H644" s="14">
        <f>'[1]TCE - ANEXO III - Preencher'!I653</f>
        <v>0</v>
      </c>
      <c r="I644" s="14">
        <f>'[1]TCE - ANEXO III - Preencher'!J653</f>
        <v>701.19600000000003</v>
      </c>
      <c r="J644" s="14">
        <f>'[1]TCE - ANEXO III - Preencher'!K653</f>
        <v>0</v>
      </c>
      <c r="K644" s="15">
        <f>'[1]TCE - ANEXO III - Preencher'!L653</f>
        <v>71.443564530289706</v>
      </c>
      <c r="L644" s="15">
        <f>'[1]TCE - ANEXO III - Preencher'!M653</f>
        <v>8.01</v>
      </c>
      <c r="M644" s="15">
        <f t="shared" ref="M644:M707" si="61">K644-L644</f>
        <v>63.433564530289708</v>
      </c>
      <c r="N644" s="15">
        <f>'[1]TCE - ANEXO III - Preencher'!O653</f>
        <v>1.7740445126630799</v>
      </c>
      <c r="O644" s="15">
        <f>'[1]TCE - ANEXO III - Preencher'!P653</f>
        <v>0</v>
      </c>
      <c r="P644" s="16">
        <f t="shared" ref="P644:P707" si="62">N644-O644</f>
        <v>1.7740445126630799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766.40360904295278</v>
      </c>
    </row>
    <row r="645" spans="1:28" x14ac:dyDescent="0.25">
      <c r="A645" s="8">
        <f>IFERROR(VLOOKUP(B645,'[1]DADOS (OCULTAR)'!$Q$3:$S$136,3,0),"")</f>
        <v>10739225002323</v>
      </c>
      <c r="B645" s="9" t="str">
        <f>'[1]TCE - ANEXO III - Preencher'!C654</f>
        <v>HOSPITAL DOM MALAN - CG Nº 027/2022</v>
      </c>
      <c r="C645" s="10"/>
      <c r="D645" s="11" t="str">
        <f>'[1]TCE - ANEXO III - Preencher'!E654</f>
        <v>JORCELINO DE SOUZA BISPO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5174-10</v>
      </c>
      <c r="G645" s="13">
        <f>IF('[1]TCE - ANEXO III - Preencher'!H654="","",'[1]TCE - ANEXO III - Preencher'!H654)</f>
        <v>46143</v>
      </c>
      <c r="H645" s="14">
        <f>'[1]TCE - ANEXO III - Preencher'!I654</f>
        <v>0</v>
      </c>
      <c r="I645" s="14">
        <f>'[1]TCE - ANEXO III - Preencher'!J654</f>
        <v>155.61600000000001</v>
      </c>
      <c r="J645" s="14">
        <f>'[1]TCE - ANEXO III - Preencher'!K654</f>
        <v>0</v>
      </c>
      <c r="K645" s="15">
        <f>'[1]TCE - ANEXO III - Preencher'!L654</f>
        <v>71.443564530289706</v>
      </c>
      <c r="L645" s="15">
        <f>'[1]TCE - ANEXO III - Preencher'!M654</f>
        <v>1.62</v>
      </c>
      <c r="M645" s="15">
        <f t="shared" si="61"/>
        <v>69.823564530289701</v>
      </c>
      <c r="N645" s="15">
        <f>'[1]TCE - ANEXO III - Preencher'!O654</f>
        <v>1.7740445126630799</v>
      </c>
      <c r="O645" s="15">
        <f>'[1]TCE - ANEXO III - Preencher'!P654</f>
        <v>0</v>
      </c>
      <c r="P645" s="16">
        <f t="shared" si="62"/>
        <v>1.7740445126630799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227.21360904295278</v>
      </c>
    </row>
    <row r="646" spans="1:28" x14ac:dyDescent="0.25">
      <c r="A646" s="8">
        <f>IFERROR(VLOOKUP(B646,'[1]DADOS (OCULTAR)'!$Q$3:$S$136,3,0),"")</f>
        <v>10739225002323</v>
      </c>
      <c r="B646" s="9" t="str">
        <f>'[1]TCE - ANEXO III - Preencher'!C655</f>
        <v>HOSPITAL DOM MALAN - CG Nº 027/2022</v>
      </c>
      <c r="C646" s="10"/>
      <c r="D646" s="11" t="str">
        <f>'[1]TCE - ANEXO III - Preencher'!E655</f>
        <v>JORGE FRANCISCO DE LIMA CONSERVA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>
        <f>IF('[1]TCE - ANEXO III - Preencher'!H655="","",'[1]TCE - ANEXO III - Preencher'!H655)</f>
        <v>46143</v>
      </c>
      <c r="H646" s="14">
        <f>'[1]TCE - ANEXO III - Preencher'!I655</f>
        <v>0</v>
      </c>
      <c r="I646" s="14">
        <f>'[1]TCE - ANEXO III - Preencher'!J655</f>
        <v>338.57120000000003</v>
      </c>
      <c r="J646" s="14">
        <f>'[1]TCE - ANEXO III - Preencher'!K655</f>
        <v>0</v>
      </c>
      <c r="K646" s="15">
        <f>'[1]TCE - ANEXO III - Preencher'!L655</f>
        <v>71.443564530289706</v>
      </c>
      <c r="L646" s="15">
        <f>'[1]TCE - ANEXO III - Preencher'!M655</f>
        <v>0.11</v>
      </c>
      <c r="M646" s="15">
        <f t="shared" si="61"/>
        <v>71.333564530289706</v>
      </c>
      <c r="N646" s="15">
        <f>'[1]TCE - ANEXO III - Preencher'!O655</f>
        <v>1.7740445126630799</v>
      </c>
      <c r="O646" s="15">
        <f>'[1]TCE - ANEXO III - Preencher'!P655</f>
        <v>0</v>
      </c>
      <c r="P646" s="16">
        <f t="shared" si="62"/>
        <v>1.7740445126630799</v>
      </c>
      <c r="Q646" s="15">
        <f>'[1]TCE - ANEXO III - Preencher'!R655</f>
        <v>187.71394230769201</v>
      </c>
      <c r="R646" s="15">
        <f>'[1]TCE - ANEXO III - Preencher'!S655</f>
        <v>6.56</v>
      </c>
      <c r="S646" s="16">
        <f t="shared" si="63"/>
        <v>181.15394230769201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1563.94</v>
      </c>
      <c r="Y646" s="15">
        <f>'[1]TCE - ANEXO III - Preencher'!Z655</f>
        <v>0</v>
      </c>
      <c r="Z646" s="16">
        <f t="shared" si="65"/>
        <v>1563.94</v>
      </c>
      <c r="AA646" s="17" t="str">
        <f>IF('[1]TCE - ANEXO III - Preencher'!AB655="","",'[1]TCE - ANEXO III - Preencher'!AB655)</f>
        <v>PISO ENFERMAGEM</v>
      </c>
      <c r="AB646" s="15">
        <f t="shared" si="60"/>
        <v>2156.7727513506447</v>
      </c>
    </row>
    <row r="647" spans="1:28" x14ac:dyDescent="0.25">
      <c r="A647" s="8">
        <f>IFERROR(VLOOKUP(B647,'[1]DADOS (OCULTAR)'!$Q$3:$S$136,3,0),"")</f>
        <v>10739225002323</v>
      </c>
      <c r="B647" s="9" t="str">
        <f>'[1]TCE - ANEXO III - Preencher'!C656</f>
        <v>HOSPITAL DOM MALAN - CG Nº 027/2022</v>
      </c>
      <c r="C647" s="10"/>
      <c r="D647" s="11" t="str">
        <f>'[1]TCE - ANEXO III - Preencher'!E656</f>
        <v>JORGEANA LIBERALINA DE SOUZA DIAS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>
        <f>IF('[1]TCE - ANEXO III - Preencher'!H656="","",'[1]TCE - ANEXO III - Preencher'!H656)</f>
        <v>46143</v>
      </c>
      <c r="H647" s="14">
        <f>'[1]TCE - ANEXO III - Preencher'!I656</f>
        <v>0</v>
      </c>
      <c r="I647" s="14">
        <f>'[1]TCE - ANEXO III - Preencher'!J656</f>
        <v>299.39280000000002</v>
      </c>
      <c r="J647" s="14">
        <f>'[1]TCE - ANEXO III - Preencher'!K656</f>
        <v>0</v>
      </c>
      <c r="K647" s="15">
        <f>'[1]TCE - ANEXO III - Preencher'!L656</f>
        <v>71.443564530289706</v>
      </c>
      <c r="L647" s="15">
        <f>'[1]TCE - ANEXO III - Preencher'!M656</f>
        <v>1.64</v>
      </c>
      <c r="M647" s="15">
        <f t="shared" si="61"/>
        <v>69.803564530289705</v>
      </c>
      <c r="N647" s="15">
        <f>'[1]TCE - ANEXO III - Preencher'!O656</f>
        <v>1.7740445126630799</v>
      </c>
      <c r="O647" s="15">
        <f>'[1]TCE - ANEXO III - Preencher'!P656</f>
        <v>0</v>
      </c>
      <c r="P647" s="16">
        <f t="shared" si="62"/>
        <v>1.7740445126630799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1563.94</v>
      </c>
      <c r="Y647" s="15">
        <f>'[1]TCE - ANEXO III - Preencher'!Z656</f>
        <v>0</v>
      </c>
      <c r="Z647" s="16">
        <f t="shared" si="65"/>
        <v>1563.94</v>
      </c>
      <c r="AA647" s="17" t="str">
        <f>IF('[1]TCE - ANEXO III - Preencher'!AB656="","",'[1]TCE - ANEXO III - Preencher'!AB656)</f>
        <v>PISO ENFERMAGEM</v>
      </c>
      <c r="AB647" s="15">
        <f t="shared" si="60"/>
        <v>1934.9104090429528</v>
      </c>
    </row>
    <row r="648" spans="1:28" x14ac:dyDescent="0.25">
      <c r="A648" s="8">
        <f>IFERROR(VLOOKUP(B648,'[1]DADOS (OCULTAR)'!$Q$3:$S$136,3,0),"")</f>
        <v>10739225002323</v>
      </c>
      <c r="B648" s="9" t="str">
        <f>'[1]TCE - ANEXO III - Preencher'!C657</f>
        <v>HOSPITAL DOM MALAN - CG Nº 027/2022</v>
      </c>
      <c r="C648" s="10"/>
      <c r="D648" s="11" t="str">
        <f>'[1]TCE - ANEXO III - Preencher'!E657</f>
        <v>JOSE ALAN DE OLIVEIRA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5174-10</v>
      </c>
      <c r="G648" s="13">
        <f>IF('[1]TCE - ANEXO III - Preencher'!H657="","",'[1]TCE - ANEXO III - Preencher'!H657)</f>
        <v>46143</v>
      </c>
      <c r="H648" s="14">
        <f>'[1]TCE - ANEXO III - Preencher'!I657</f>
        <v>0</v>
      </c>
      <c r="I648" s="14">
        <f>'[1]TCE - ANEXO III - Preencher'!J657</f>
        <v>155.61600000000001</v>
      </c>
      <c r="J648" s="14">
        <f>'[1]TCE - ANEXO III - Preencher'!K657</f>
        <v>0</v>
      </c>
      <c r="K648" s="15">
        <f>'[1]TCE - ANEXO III - Preencher'!L657</f>
        <v>71.443564530289706</v>
      </c>
      <c r="L648" s="15">
        <f>'[1]TCE - ANEXO III - Preencher'!M657</f>
        <v>1.62</v>
      </c>
      <c r="M648" s="15">
        <f t="shared" si="61"/>
        <v>69.823564530289701</v>
      </c>
      <c r="N648" s="15">
        <f>'[1]TCE - ANEXO III - Preencher'!O657</f>
        <v>1.7740445126630799</v>
      </c>
      <c r="O648" s="15">
        <f>'[1]TCE - ANEXO III - Preencher'!P657</f>
        <v>0</v>
      </c>
      <c r="P648" s="16">
        <f t="shared" si="62"/>
        <v>1.7740445126630799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227.21360904295278</v>
      </c>
    </row>
    <row r="649" spans="1:28" x14ac:dyDescent="0.25">
      <c r="A649" s="8">
        <f>IFERROR(VLOOKUP(B649,'[1]DADOS (OCULTAR)'!$Q$3:$S$136,3,0),"")</f>
        <v>10739225002323</v>
      </c>
      <c r="B649" s="9" t="str">
        <f>'[1]TCE - ANEXO III - Preencher'!C658</f>
        <v>HOSPITAL DOM MALAN - CG Nº 027/2022</v>
      </c>
      <c r="C649" s="10"/>
      <c r="D649" s="11" t="str">
        <f>'[1]TCE - ANEXO III - Preencher'!E658</f>
        <v>JOSE CARLOS DE ALMEIDA OLIVEIRA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>
        <f>IF('[1]TCE - ANEXO III - Preencher'!H658="","",'[1]TCE - ANEXO III - Preencher'!H658)</f>
        <v>46143</v>
      </c>
      <c r="H649" s="14">
        <f>'[1]TCE - ANEXO III - Preencher'!I658</f>
        <v>0</v>
      </c>
      <c r="I649" s="14">
        <f>'[1]TCE - ANEXO III - Preencher'!J658</f>
        <v>317.416</v>
      </c>
      <c r="J649" s="14">
        <f>'[1]TCE - ANEXO III - Preencher'!K658</f>
        <v>0</v>
      </c>
      <c r="K649" s="15">
        <f>'[1]TCE - ANEXO III - Preencher'!L658</f>
        <v>71.443564530289706</v>
      </c>
      <c r="L649" s="15">
        <f>'[1]TCE - ANEXO III - Preencher'!M658</f>
        <v>1.64</v>
      </c>
      <c r="M649" s="15">
        <f t="shared" si="61"/>
        <v>69.803564530289705</v>
      </c>
      <c r="N649" s="15">
        <f>'[1]TCE - ANEXO III - Preencher'!O658</f>
        <v>1.7740445126630799</v>
      </c>
      <c r="O649" s="15">
        <f>'[1]TCE - ANEXO III - Preencher'!P658</f>
        <v>0</v>
      </c>
      <c r="P649" s="16">
        <f t="shared" si="62"/>
        <v>1.7740445126630799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1563.94</v>
      </c>
      <c r="Y649" s="15">
        <f>'[1]TCE - ANEXO III - Preencher'!Z658</f>
        <v>0</v>
      </c>
      <c r="Z649" s="16">
        <f t="shared" si="65"/>
        <v>1563.94</v>
      </c>
      <c r="AA649" s="17" t="str">
        <f>IF('[1]TCE - ANEXO III - Preencher'!AB658="","",'[1]TCE - ANEXO III - Preencher'!AB658)</f>
        <v>PISO ENFERMAGEM</v>
      </c>
      <c r="AB649" s="15">
        <f t="shared" si="60"/>
        <v>1952.9336090429529</v>
      </c>
    </row>
    <row r="650" spans="1:28" x14ac:dyDescent="0.25">
      <c r="A650" s="8">
        <f>IFERROR(VLOOKUP(B650,'[1]DADOS (OCULTAR)'!$Q$3:$S$136,3,0),"")</f>
        <v>10739225002323</v>
      </c>
      <c r="B650" s="9" t="str">
        <f>'[1]TCE - ANEXO III - Preencher'!C659</f>
        <v>HOSPITAL DOM MALAN - CG Nº 027/2022</v>
      </c>
      <c r="C650" s="10"/>
      <c r="D650" s="11" t="str">
        <f>'[1]TCE - ANEXO III - Preencher'!E659</f>
        <v>JOSE DORGIVAL DA SILVA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5174-10</v>
      </c>
      <c r="G650" s="13">
        <f>IF('[1]TCE - ANEXO III - Preencher'!H659="","",'[1]TCE - ANEXO III - Preencher'!H659)</f>
        <v>46143</v>
      </c>
      <c r="H650" s="14">
        <f>'[1]TCE - ANEXO III - Preencher'!I659</f>
        <v>0</v>
      </c>
      <c r="I650" s="14">
        <f>'[1]TCE - ANEXO III - Preencher'!J659</f>
        <v>155.61600000000001</v>
      </c>
      <c r="J650" s="14">
        <f>'[1]TCE - ANEXO III - Preencher'!K659</f>
        <v>0</v>
      </c>
      <c r="K650" s="15">
        <f>'[1]TCE - ANEXO III - Preencher'!L659</f>
        <v>71.443564530289706</v>
      </c>
      <c r="L650" s="15">
        <f>'[1]TCE - ANEXO III - Preencher'!M659</f>
        <v>1.62</v>
      </c>
      <c r="M650" s="15">
        <f t="shared" si="61"/>
        <v>69.823564530289701</v>
      </c>
      <c r="N650" s="15">
        <f>'[1]TCE - ANEXO III - Preencher'!O659</f>
        <v>1.7740445126630799</v>
      </c>
      <c r="O650" s="15">
        <f>'[1]TCE - ANEXO III - Preencher'!P659</f>
        <v>0</v>
      </c>
      <c r="P650" s="16">
        <f t="shared" si="62"/>
        <v>1.7740445126630799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227.21360904295278</v>
      </c>
    </row>
    <row r="651" spans="1:28" x14ac:dyDescent="0.25">
      <c r="A651" s="8">
        <f>IFERROR(VLOOKUP(B651,'[1]DADOS (OCULTAR)'!$Q$3:$S$136,3,0),"")</f>
        <v>10739225002323</v>
      </c>
      <c r="B651" s="9" t="str">
        <f>'[1]TCE - ANEXO III - Preencher'!C660</f>
        <v>HOSPITAL DOM MALAN - CG Nº 027/2022</v>
      </c>
      <c r="C651" s="10"/>
      <c r="D651" s="11" t="str">
        <f>'[1]TCE - ANEXO III - Preencher'!E660</f>
        <v>JOSE EDUARDO COSTA BEZERRA DE OLIVEIRA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2235-05</v>
      </c>
      <c r="G651" s="13">
        <f>IF('[1]TCE - ANEXO III - Preencher'!H660="","",'[1]TCE - ANEXO III - Preencher'!H660)</f>
        <v>46143</v>
      </c>
      <c r="H651" s="14">
        <f>'[1]TCE - ANEXO III - Preencher'!I660</f>
        <v>0</v>
      </c>
      <c r="I651" s="14">
        <f>'[1]TCE - ANEXO III - Preencher'!J660</f>
        <v>150.31200000000001</v>
      </c>
      <c r="J651" s="14">
        <f>'[1]TCE - ANEXO III - Preencher'!K660</f>
        <v>0</v>
      </c>
      <c r="K651" s="15">
        <f>'[1]TCE - ANEXO III - Preencher'!L660</f>
        <v>71.443564530289706</v>
      </c>
      <c r="L651" s="15">
        <f>'[1]TCE - ANEXO III - Preencher'!M660</f>
        <v>1.55</v>
      </c>
      <c r="M651" s="15">
        <f t="shared" si="61"/>
        <v>69.893564530289709</v>
      </c>
      <c r="N651" s="15">
        <f>'[1]TCE - ANEXO III - Preencher'!O660</f>
        <v>1.7740445126630799</v>
      </c>
      <c r="O651" s="15">
        <f>'[1]TCE - ANEXO III - Preencher'!P660</f>
        <v>0</v>
      </c>
      <c r="P651" s="16">
        <f t="shared" si="62"/>
        <v>1.7740445126630799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221.9796090429528</v>
      </c>
    </row>
    <row r="652" spans="1:28" x14ac:dyDescent="0.25">
      <c r="A652" s="8">
        <f>IFERROR(VLOOKUP(B652,'[1]DADOS (OCULTAR)'!$Q$3:$S$136,3,0),"")</f>
        <v>10739225002323</v>
      </c>
      <c r="B652" s="9" t="str">
        <f>'[1]TCE - ANEXO III - Preencher'!C661</f>
        <v>HOSPITAL DOM MALAN - CG Nº 027/2022</v>
      </c>
      <c r="C652" s="10"/>
      <c r="D652" s="11" t="str">
        <f>'[1]TCE - ANEXO III - Preencher'!E661</f>
        <v>JOSE EDUARDO DE LIMA LEAL ALVES MONTEIRO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2236-05</v>
      </c>
      <c r="G652" s="13">
        <f>IF('[1]TCE - ANEXO III - Preencher'!H661="","",'[1]TCE - ANEXO III - Preencher'!H661)</f>
        <v>46143</v>
      </c>
      <c r="H652" s="14">
        <f>'[1]TCE - ANEXO III - Preencher'!I661</f>
        <v>0</v>
      </c>
      <c r="I652" s="14">
        <f>'[1]TCE - ANEXO III - Preencher'!J661</f>
        <v>118.41200000000001</v>
      </c>
      <c r="J652" s="14">
        <f>'[1]TCE - ANEXO III - Preencher'!K661</f>
        <v>0</v>
      </c>
      <c r="K652" s="15">
        <f>'[1]TCE - ANEXO III - Preencher'!L661</f>
        <v>71.443564530289706</v>
      </c>
      <c r="L652" s="15">
        <f>'[1]TCE - ANEXO III - Preencher'!M661</f>
        <v>0.97</v>
      </c>
      <c r="M652" s="15">
        <f t="shared" si="61"/>
        <v>70.473564530289707</v>
      </c>
      <c r="N652" s="15">
        <f>'[1]TCE - ANEXO III - Preencher'!O661</f>
        <v>1.7740445126630799</v>
      </c>
      <c r="O652" s="15">
        <f>'[1]TCE - ANEXO III - Preencher'!P661</f>
        <v>0</v>
      </c>
      <c r="P652" s="16">
        <f t="shared" si="62"/>
        <v>1.7740445126630799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190.65960904295278</v>
      </c>
    </row>
    <row r="653" spans="1:28" x14ac:dyDescent="0.25">
      <c r="A653" s="8">
        <f>IFERROR(VLOOKUP(B653,'[1]DADOS (OCULTAR)'!$Q$3:$S$136,3,0),"")</f>
        <v>10739225002323</v>
      </c>
      <c r="B653" s="9" t="str">
        <f>'[1]TCE - ANEXO III - Preencher'!C662</f>
        <v>HOSPITAL DOM MALAN - CG Nº 027/2022</v>
      </c>
      <c r="C653" s="10"/>
      <c r="D653" s="11" t="str">
        <f>'[1]TCE - ANEXO III - Preencher'!E662</f>
        <v>JOSE EMIDIO DOS SANTOS SALES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5143-10</v>
      </c>
      <c r="G653" s="13">
        <f>IF('[1]TCE - ANEXO III - Preencher'!H662="","",'[1]TCE - ANEXO III - Preencher'!H662)</f>
        <v>46143</v>
      </c>
      <c r="H653" s="14">
        <f>'[1]TCE - ANEXO III - Preencher'!I662</f>
        <v>0</v>
      </c>
      <c r="I653" s="14">
        <f>'[1]TCE - ANEXO III - Preencher'!J662</f>
        <v>181.55200000000002</v>
      </c>
      <c r="J653" s="14">
        <f>'[1]TCE - ANEXO III - Preencher'!K662</f>
        <v>0</v>
      </c>
      <c r="K653" s="15">
        <f>'[1]TCE - ANEXO III - Preencher'!L662</f>
        <v>71.443564530289706</v>
      </c>
      <c r="L653" s="15">
        <f>'[1]TCE - ANEXO III - Preencher'!M662</f>
        <v>1.62</v>
      </c>
      <c r="M653" s="15">
        <f t="shared" si="61"/>
        <v>69.823564530289701</v>
      </c>
      <c r="N653" s="15">
        <f>'[1]TCE - ANEXO III - Preencher'!O662</f>
        <v>1.7740445126630799</v>
      </c>
      <c r="O653" s="15">
        <f>'[1]TCE - ANEXO III - Preencher'!P662</f>
        <v>0</v>
      </c>
      <c r="P653" s="16">
        <f t="shared" si="62"/>
        <v>1.7740445126630799</v>
      </c>
      <c r="Q653" s="15">
        <f>'[1]TCE - ANEXO III - Preencher'!R662</f>
        <v>187.71394230769201</v>
      </c>
      <c r="R653" s="15">
        <f>'[1]TCE - ANEXO III - Preencher'!S662</f>
        <v>97.26</v>
      </c>
      <c r="S653" s="16">
        <f t="shared" si="63"/>
        <v>90.453942307692003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343.60355135064481</v>
      </c>
    </row>
    <row r="654" spans="1:28" x14ac:dyDescent="0.25">
      <c r="A654" s="8">
        <f>IFERROR(VLOOKUP(B654,'[1]DADOS (OCULTAR)'!$Q$3:$S$136,3,0),"")</f>
        <v>10739225002323</v>
      </c>
      <c r="B654" s="9" t="str">
        <f>'[1]TCE - ANEXO III - Preencher'!C663</f>
        <v>HOSPITAL DOM MALAN - CG Nº 027/2022</v>
      </c>
      <c r="C654" s="10"/>
      <c r="D654" s="11" t="str">
        <f>'[1]TCE - ANEXO III - Preencher'!E663</f>
        <v xml:space="preserve">JOSE FERNANDES FERREIRA JUNIOR 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2234-05</v>
      </c>
      <c r="G654" s="13">
        <f>IF('[1]TCE - ANEXO III - Preencher'!H663="","",'[1]TCE - ANEXO III - Preencher'!H663)</f>
        <v>46143</v>
      </c>
      <c r="H654" s="14">
        <f>'[1]TCE - ANEXO III - Preencher'!I663</f>
        <v>0</v>
      </c>
      <c r="I654" s="14">
        <f>'[1]TCE - ANEXO III - Preencher'!J663</f>
        <v>363.91120000000001</v>
      </c>
      <c r="J654" s="14">
        <f>'[1]TCE - ANEXO III - Preencher'!K663</f>
        <v>0</v>
      </c>
      <c r="K654" s="15">
        <f>'[1]TCE - ANEXO III - Preencher'!L663</f>
        <v>71.443564530289706</v>
      </c>
      <c r="L654" s="15">
        <f>'[1]TCE - ANEXO III - Preencher'!M663</f>
        <v>4.22</v>
      </c>
      <c r="M654" s="15">
        <f t="shared" si="61"/>
        <v>67.223564530289707</v>
      </c>
      <c r="N654" s="15">
        <f>'[1]TCE - ANEXO III - Preencher'!O663</f>
        <v>1.7740445126630799</v>
      </c>
      <c r="O654" s="15">
        <f>'[1]TCE - ANEXO III - Preencher'!P663</f>
        <v>0</v>
      </c>
      <c r="P654" s="16">
        <f t="shared" si="62"/>
        <v>1.7740445126630799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432.90880904295278</v>
      </c>
    </row>
    <row r="655" spans="1:28" x14ac:dyDescent="0.25">
      <c r="A655" s="8">
        <f>IFERROR(VLOOKUP(B655,'[1]DADOS (OCULTAR)'!$Q$3:$S$136,3,0),"")</f>
        <v>10739225002323</v>
      </c>
      <c r="B655" s="9" t="str">
        <f>'[1]TCE - ANEXO III - Preencher'!C664</f>
        <v>HOSPITAL DOM MALAN - CG Nº 027/2022</v>
      </c>
      <c r="C655" s="10"/>
      <c r="D655" s="11" t="str">
        <f>'[1]TCE - ANEXO III - Preencher'!E664</f>
        <v>JOSE ILSON DA SILVA ANASTACIO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2236-05</v>
      </c>
      <c r="G655" s="13">
        <f>IF('[1]TCE - ANEXO III - Preencher'!H664="","",'[1]TCE - ANEXO III - Preencher'!H664)</f>
        <v>46143</v>
      </c>
      <c r="H655" s="14">
        <f>'[1]TCE - ANEXO III - Preencher'!I664</f>
        <v>0</v>
      </c>
      <c r="I655" s="14">
        <f>'[1]TCE - ANEXO III - Preencher'!J664</f>
        <v>378.68800000000005</v>
      </c>
      <c r="J655" s="14">
        <f>'[1]TCE - ANEXO III - Preencher'!K664</f>
        <v>0</v>
      </c>
      <c r="K655" s="15">
        <f>'[1]TCE - ANEXO III - Preencher'!L664</f>
        <v>71.443564530289706</v>
      </c>
      <c r="L655" s="15">
        <f>'[1]TCE - ANEXO III - Preencher'!M664</f>
        <v>0.23</v>
      </c>
      <c r="M655" s="15">
        <f t="shared" si="61"/>
        <v>71.213564530289702</v>
      </c>
      <c r="N655" s="15">
        <f>'[1]TCE - ANEXO III - Preencher'!O664</f>
        <v>1.7740445126630799</v>
      </c>
      <c r="O655" s="15">
        <f>'[1]TCE - ANEXO III - Preencher'!P664</f>
        <v>0</v>
      </c>
      <c r="P655" s="16">
        <f t="shared" si="62"/>
        <v>1.7740445126630799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121.1</v>
      </c>
      <c r="U655" s="15">
        <f>'[1]TCE - ANEXO III - Preencher'!V664</f>
        <v>0</v>
      </c>
      <c r="V655" s="16">
        <f t="shared" si="64"/>
        <v>121.1</v>
      </c>
      <c r="W655" s="17" t="str">
        <f>IF('[1]TCE - ANEXO III - Preencher'!X664="","",'[1]TCE - ANEXO III - Preencher'!X664)</f>
        <v>AUXILIO CRECHE</v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572.77560904295285</v>
      </c>
    </row>
    <row r="656" spans="1:28" x14ac:dyDescent="0.25">
      <c r="A656" s="8">
        <f>IFERROR(VLOOKUP(B656,'[1]DADOS (OCULTAR)'!$Q$3:$S$136,3,0),"")</f>
        <v>10739225002323</v>
      </c>
      <c r="B656" s="9" t="str">
        <f>'[1]TCE - ANEXO III - Preencher'!C665</f>
        <v>HOSPITAL DOM MALAN - CG Nº 027/2022</v>
      </c>
      <c r="C656" s="10"/>
      <c r="D656" s="11" t="str">
        <f>'[1]TCE - ANEXO III - Preencher'!E665</f>
        <v>JOSE LEONARDO ALVES DE MOURA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2236-05</v>
      </c>
      <c r="G656" s="13">
        <f>IF('[1]TCE - ANEXO III - Preencher'!H665="","",'[1]TCE - ANEXO III - Preencher'!H665)</f>
        <v>46143</v>
      </c>
      <c r="H656" s="14">
        <f>'[1]TCE - ANEXO III - Preencher'!I665</f>
        <v>0</v>
      </c>
      <c r="I656" s="14">
        <f>'[1]TCE - ANEXO III - Preencher'!J665</f>
        <v>235.46720000000002</v>
      </c>
      <c r="J656" s="14">
        <f>'[1]TCE - ANEXO III - Preencher'!K665</f>
        <v>0</v>
      </c>
      <c r="K656" s="15">
        <f>'[1]TCE - ANEXO III - Preencher'!L665</f>
        <v>71.443564530289706</v>
      </c>
      <c r="L656" s="15">
        <f>'[1]TCE - ANEXO III - Preencher'!M665</f>
        <v>1.86</v>
      </c>
      <c r="M656" s="15">
        <f t="shared" si="61"/>
        <v>69.583564530289706</v>
      </c>
      <c r="N656" s="15">
        <f>'[1]TCE - ANEXO III - Preencher'!O665</f>
        <v>1.7740445126630799</v>
      </c>
      <c r="O656" s="15">
        <f>'[1]TCE - ANEXO III - Preencher'!P665</f>
        <v>0</v>
      </c>
      <c r="P656" s="16">
        <f t="shared" si="62"/>
        <v>1.7740445126630799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306.82480904295278</v>
      </c>
    </row>
    <row r="657" spans="1:28" x14ac:dyDescent="0.25">
      <c r="A657" s="8">
        <f>IFERROR(VLOOKUP(B657,'[1]DADOS (OCULTAR)'!$Q$3:$S$136,3,0),"")</f>
        <v>10739225002323</v>
      </c>
      <c r="B657" s="9" t="str">
        <f>'[1]TCE - ANEXO III - Preencher'!C666</f>
        <v>HOSPITAL DOM MALAN - CG Nº 027/2022</v>
      </c>
      <c r="C657" s="10"/>
      <c r="D657" s="11" t="str">
        <f>'[1]TCE - ANEXO III - Preencher'!E666</f>
        <v>JOSE MAURICIO RIBEIRO FILHO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2236-05</v>
      </c>
      <c r="G657" s="13">
        <f>IF('[1]TCE - ANEXO III - Preencher'!H666="","",'[1]TCE - ANEXO III - Preencher'!H666)</f>
        <v>46143</v>
      </c>
      <c r="H657" s="14">
        <f>'[1]TCE - ANEXO III - Preencher'!I666</f>
        <v>0</v>
      </c>
      <c r="I657" s="14">
        <f>'[1]TCE - ANEXO III - Preencher'!J666</f>
        <v>191.2328</v>
      </c>
      <c r="J657" s="14">
        <f>'[1]TCE - ANEXO III - Preencher'!K666</f>
        <v>0</v>
      </c>
      <c r="K657" s="15">
        <f>'[1]TCE - ANEXO III - Preencher'!L666</f>
        <v>71.443564530289706</v>
      </c>
      <c r="L657" s="15">
        <f>'[1]TCE - ANEXO III - Preencher'!M666</f>
        <v>2.0699999999999998</v>
      </c>
      <c r="M657" s="15">
        <f t="shared" si="61"/>
        <v>69.373564530289713</v>
      </c>
      <c r="N657" s="15">
        <f>'[1]TCE - ANEXO III - Preencher'!O666</f>
        <v>1.7740445126630799</v>
      </c>
      <c r="O657" s="15">
        <f>'[1]TCE - ANEXO III - Preencher'!P666</f>
        <v>0</v>
      </c>
      <c r="P657" s="16">
        <f t="shared" si="62"/>
        <v>1.7740445126630799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262.38040904295281</v>
      </c>
    </row>
    <row r="658" spans="1:28" x14ac:dyDescent="0.25">
      <c r="A658" s="8">
        <f>IFERROR(VLOOKUP(B658,'[1]DADOS (OCULTAR)'!$Q$3:$S$136,3,0),"")</f>
        <v>10739225002323</v>
      </c>
      <c r="B658" s="9" t="str">
        <f>'[1]TCE - ANEXO III - Preencher'!C667</f>
        <v>HOSPITAL DOM MALAN - CG Nº 027/2022</v>
      </c>
      <c r="C658" s="10"/>
      <c r="D658" s="11" t="str">
        <f>'[1]TCE - ANEXO III - Preencher'!E667</f>
        <v>JOSE MENDES CORREIA DE ARAUJO JUNIOR</v>
      </c>
      <c r="E658" s="9" t="str">
        <f>IF('[1]TCE - ANEXO III - Preencher'!F667="4 - Assistência Odontológica","2 - Outros Profissionais da Saúde",'[1]TCE - ANEXO III - Preencher'!F667)</f>
        <v>1 - Médico</v>
      </c>
      <c r="F658" s="12" t="str">
        <f>'[1]TCE - ANEXO III - Preencher'!G667</f>
        <v>2251-24</v>
      </c>
      <c r="G658" s="13">
        <f>IF('[1]TCE - ANEXO III - Preencher'!H667="","",'[1]TCE - ANEXO III - Preencher'!H667)</f>
        <v>46143</v>
      </c>
      <c r="H658" s="14">
        <f>'[1]TCE - ANEXO III - Preencher'!I667</f>
        <v>0</v>
      </c>
      <c r="I658" s="14">
        <f>'[1]TCE - ANEXO III - Preencher'!J667</f>
        <v>1537.2927999999999</v>
      </c>
      <c r="J658" s="14">
        <f>'[1]TCE - ANEXO III - Preencher'!K667</f>
        <v>0</v>
      </c>
      <c r="K658" s="15">
        <f>'[1]TCE - ANEXO III - Preencher'!L667</f>
        <v>71.443564530289706</v>
      </c>
      <c r="L658" s="15">
        <f>'[1]TCE - ANEXO III - Preencher'!M667</f>
        <v>13.46</v>
      </c>
      <c r="M658" s="15">
        <f t="shared" si="61"/>
        <v>57.983564530289705</v>
      </c>
      <c r="N658" s="15">
        <f>'[1]TCE - ANEXO III - Preencher'!O667</f>
        <v>1.7740445126630799</v>
      </c>
      <c r="O658" s="15">
        <f>'[1]TCE - ANEXO III - Preencher'!P667</f>
        <v>0</v>
      </c>
      <c r="P658" s="16">
        <f t="shared" si="62"/>
        <v>1.7740445126630799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1597.0504090429527</v>
      </c>
    </row>
    <row r="659" spans="1:28" x14ac:dyDescent="0.25">
      <c r="A659" s="8">
        <f>IFERROR(VLOOKUP(B659,'[1]DADOS (OCULTAR)'!$Q$3:$S$136,3,0),"")</f>
        <v>10739225002323</v>
      </c>
      <c r="B659" s="9" t="str">
        <f>'[1]TCE - ANEXO III - Preencher'!C668</f>
        <v>HOSPITAL DOM MALAN - CG Nº 027/2022</v>
      </c>
      <c r="C659" s="10"/>
      <c r="D659" s="11" t="str">
        <f>'[1]TCE - ANEXO III - Preencher'!E668</f>
        <v>JOSE NILSON TORRES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2235-05</v>
      </c>
      <c r="G659" s="13">
        <f>IF('[1]TCE - ANEXO III - Preencher'!H668="","",'[1]TCE - ANEXO III - Preencher'!H668)</f>
        <v>46143</v>
      </c>
      <c r="H659" s="14">
        <f>'[1]TCE - ANEXO III - Preencher'!I668</f>
        <v>0</v>
      </c>
      <c r="I659" s="14">
        <f>'[1]TCE - ANEXO III - Preencher'!J668</f>
        <v>358.72320000000002</v>
      </c>
      <c r="J659" s="14">
        <f>'[1]TCE - ANEXO III - Preencher'!K668</f>
        <v>0</v>
      </c>
      <c r="K659" s="15">
        <f>'[1]TCE - ANEXO III - Preencher'!L668</f>
        <v>71.443564530289706</v>
      </c>
      <c r="L659" s="15">
        <f>'[1]TCE - ANEXO III - Preencher'!M668</f>
        <v>2.12</v>
      </c>
      <c r="M659" s="15">
        <f t="shared" si="61"/>
        <v>69.323564530289701</v>
      </c>
      <c r="N659" s="15">
        <f>'[1]TCE - ANEXO III - Preencher'!O668</f>
        <v>1.7740445126630799</v>
      </c>
      <c r="O659" s="15">
        <f>'[1]TCE - ANEXO III - Preencher'!P668</f>
        <v>0</v>
      </c>
      <c r="P659" s="16">
        <f t="shared" si="62"/>
        <v>1.7740445126630799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2038.58</v>
      </c>
      <c r="Y659" s="15">
        <f>'[1]TCE - ANEXO III - Preencher'!Z668</f>
        <v>0</v>
      </c>
      <c r="Z659" s="16">
        <f t="shared" si="65"/>
        <v>2038.58</v>
      </c>
      <c r="AA659" s="17" t="str">
        <f>IF('[1]TCE - ANEXO III - Preencher'!AB668="","",'[1]TCE - ANEXO III - Preencher'!AB668)</f>
        <v>PISO ENFERMAGEM</v>
      </c>
      <c r="AB659" s="15">
        <f t="shared" si="60"/>
        <v>2468.4008090429525</v>
      </c>
    </row>
    <row r="660" spans="1:28" x14ac:dyDescent="0.25">
      <c r="A660" s="8">
        <f>IFERROR(VLOOKUP(B660,'[1]DADOS (OCULTAR)'!$Q$3:$S$136,3,0),"")</f>
        <v>10739225002323</v>
      </c>
      <c r="B660" s="9" t="str">
        <f>'[1]TCE - ANEXO III - Preencher'!C669</f>
        <v>HOSPITAL DOM MALAN - CG Nº 027/2022</v>
      </c>
      <c r="C660" s="10"/>
      <c r="D660" s="11" t="str">
        <f>'[1]TCE - ANEXO III - Preencher'!E669</f>
        <v>JOSE OSVALDO BARBOSA DE ALMEIDA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2235-05</v>
      </c>
      <c r="G660" s="13">
        <f>IF('[1]TCE - ANEXO III - Preencher'!H669="","",'[1]TCE - ANEXO III - Preencher'!H669)</f>
        <v>46143</v>
      </c>
      <c r="H660" s="14">
        <f>'[1]TCE - ANEXO III - Preencher'!I669</f>
        <v>0</v>
      </c>
      <c r="I660" s="14">
        <f>'[1]TCE - ANEXO III - Preencher'!J669</f>
        <v>381.93120000000005</v>
      </c>
      <c r="J660" s="14">
        <f>'[1]TCE - ANEXO III - Preencher'!K669</f>
        <v>0</v>
      </c>
      <c r="K660" s="15">
        <f>'[1]TCE - ANEXO III - Preencher'!L669</f>
        <v>71.443564530289706</v>
      </c>
      <c r="L660" s="15">
        <f>'[1]TCE - ANEXO III - Preencher'!M669</f>
        <v>1.98</v>
      </c>
      <c r="M660" s="15">
        <f t="shared" si="61"/>
        <v>69.463564530289702</v>
      </c>
      <c r="N660" s="15">
        <f>'[1]TCE - ANEXO III - Preencher'!O669</f>
        <v>1.7740445126630799</v>
      </c>
      <c r="O660" s="15">
        <f>'[1]TCE - ANEXO III - Preencher'!P669</f>
        <v>0</v>
      </c>
      <c r="P660" s="16">
        <f t="shared" si="62"/>
        <v>1.7740445126630799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2038.58</v>
      </c>
      <c r="Y660" s="15">
        <f>'[1]TCE - ANEXO III - Preencher'!Z669</f>
        <v>0</v>
      </c>
      <c r="Z660" s="16">
        <f t="shared" si="65"/>
        <v>2038.58</v>
      </c>
      <c r="AA660" s="17" t="str">
        <f>IF('[1]TCE - ANEXO III - Preencher'!AB669="","",'[1]TCE - ANEXO III - Preencher'!AB669)</f>
        <v>PISO ENFERMAGEM</v>
      </c>
      <c r="AB660" s="15">
        <f t="shared" si="60"/>
        <v>2491.7488090429529</v>
      </c>
    </row>
    <row r="661" spans="1:28" x14ac:dyDescent="0.25">
      <c r="A661" s="8">
        <f>IFERROR(VLOOKUP(B661,'[1]DADOS (OCULTAR)'!$Q$3:$S$136,3,0),"")</f>
        <v>10739225002323</v>
      </c>
      <c r="B661" s="9" t="str">
        <f>'[1]TCE - ANEXO III - Preencher'!C670</f>
        <v>HOSPITAL DOM MALAN - CG Nº 027/2022</v>
      </c>
      <c r="C661" s="10"/>
      <c r="D661" s="11" t="str">
        <f>'[1]TCE - ANEXO III - Preencher'!E670</f>
        <v>JOSE ROBERTO ALVES DA SILVA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5174-10</v>
      </c>
      <c r="G661" s="13">
        <f>IF('[1]TCE - ANEXO III - Preencher'!H670="","",'[1]TCE - ANEXO III - Preencher'!H670)</f>
        <v>46143</v>
      </c>
      <c r="H661" s="14">
        <f>'[1]TCE - ANEXO III - Preencher'!I670</f>
        <v>0</v>
      </c>
      <c r="I661" s="14">
        <f>'[1]TCE - ANEXO III - Preencher'!J670</f>
        <v>215.79759999999999</v>
      </c>
      <c r="J661" s="14">
        <f>'[1]TCE - ANEXO III - Preencher'!K670</f>
        <v>0</v>
      </c>
      <c r="K661" s="15">
        <f>'[1]TCE - ANEXO III - Preencher'!L670</f>
        <v>71.443564530289706</v>
      </c>
      <c r="L661" s="15">
        <f>'[1]TCE - ANEXO III - Preencher'!M670</f>
        <v>0.11</v>
      </c>
      <c r="M661" s="15">
        <f t="shared" si="61"/>
        <v>71.333564530289706</v>
      </c>
      <c r="N661" s="15">
        <f>'[1]TCE - ANEXO III - Preencher'!O670</f>
        <v>1.7740445126630799</v>
      </c>
      <c r="O661" s="15">
        <f>'[1]TCE - ANEXO III - Preencher'!P670</f>
        <v>0</v>
      </c>
      <c r="P661" s="16">
        <f t="shared" si="62"/>
        <v>1.7740445126630799</v>
      </c>
      <c r="Q661" s="15">
        <f>'[1]TCE - ANEXO III - Preencher'!R670</f>
        <v>187.71394230769201</v>
      </c>
      <c r="R661" s="15">
        <f>'[1]TCE - ANEXO III - Preencher'!S670</f>
        <v>6.48</v>
      </c>
      <c r="S661" s="16">
        <f t="shared" si="63"/>
        <v>181.23394230769202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470.1391513506448</v>
      </c>
    </row>
    <row r="662" spans="1:28" x14ac:dyDescent="0.25">
      <c r="A662" s="8">
        <f>IFERROR(VLOOKUP(B662,'[1]DADOS (OCULTAR)'!$Q$3:$S$136,3,0),"")</f>
        <v>10739225002323</v>
      </c>
      <c r="B662" s="9" t="str">
        <f>'[1]TCE - ANEXO III - Preencher'!C671</f>
        <v>HOSPITAL DOM MALAN - CG Nº 027/2022</v>
      </c>
      <c r="C662" s="10"/>
      <c r="D662" s="11" t="str">
        <f>'[1]TCE - ANEXO III - Preencher'!E671</f>
        <v>JOSE TELES DE SOUZA BARROS E SILVA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4110-10</v>
      </c>
      <c r="G662" s="13">
        <f>IF('[1]TCE - ANEXO III - Preencher'!H671="","",'[1]TCE - ANEXO III - Preencher'!H671)</f>
        <v>46143</v>
      </c>
      <c r="H662" s="14">
        <f>'[1]TCE - ANEXO III - Preencher'!I671</f>
        <v>0</v>
      </c>
      <c r="I662" s="14">
        <f>'[1]TCE - ANEXO III - Preencher'!J671</f>
        <v>281.83760000000001</v>
      </c>
      <c r="J662" s="14">
        <f>'[1]TCE - ANEXO III - Preencher'!K671</f>
        <v>0</v>
      </c>
      <c r="K662" s="15">
        <f>'[1]TCE - ANEXO III - Preencher'!L671</f>
        <v>71.443564530289706</v>
      </c>
      <c r="L662" s="15">
        <f>'[1]TCE - ANEXO III - Preencher'!M671</f>
        <v>0.11</v>
      </c>
      <c r="M662" s="15">
        <f t="shared" si="61"/>
        <v>71.333564530289706</v>
      </c>
      <c r="N662" s="15">
        <f>'[1]TCE - ANEXO III - Preencher'!O671</f>
        <v>1.7740445126630799</v>
      </c>
      <c r="O662" s="15">
        <f>'[1]TCE - ANEXO III - Preencher'!P671</f>
        <v>0</v>
      </c>
      <c r="P662" s="16">
        <f t="shared" si="62"/>
        <v>1.7740445126630799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354.9452090429528</v>
      </c>
    </row>
    <row r="663" spans="1:28" x14ac:dyDescent="0.25">
      <c r="A663" s="8">
        <f>IFERROR(VLOOKUP(B663,'[1]DADOS (OCULTAR)'!$Q$3:$S$136,3,0),"")</f>
        <v>10739225002323</v>
      </c>
      <c r="B663" s="9" t="str">
        <f>'[1]TCE - ANEXO III - Preencher'!C672</f>
        <v>HOSPITAL DOM MALAN - CG Nº 027/2022</v>
      </c>
      <c r="C663" s="10"/>
      <c r="D663" s="11" t="str">
        <f>'[1]TCE - ANEXO III - Preencher'!E672</f>
        <v>JOSE TEOFILO PEREIRA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7152-10</v>
      </c>
      <c r="G663" s="13">
        <f>IF('[1]TCE - ANEXO III - Preencher'!H672="","",'[1]TCE - ANEXO III - Preencher'!H672)</f>
        <v>46143</v>
      </c>
      <c r="H663" s="14">
        <f>'[1]TCE - ANEXO III - Preencher'!I672</f>
        <v>0</v>
      </c>
      <c r="I663" s="14">
        <f>'[1]TCE - ANEXO III - Preencher'!J672</f>
        <v>307.27199999999999</v>
      </c>
      <c r="J663" s="14">
        <f>'[1]TCE - ANEXO III - Preencher'!K672</f>
        <v>0</v>
      </c>
      <c r="K663" s="15">
        <f>'[1]TCE - ANEXO III - Preencher'!L672</f>
        <v>71.443564530289706</v>
      </c>
      <c r="L663" s="15">
        <f>'[1]TCE - ANEXO III - Preencher'!M672</f>
        <v>1.76</v>
      </c>
      <c r="M663" s="15">
        <f t="shared" si="61"/>
        <v>69.683564530289701</v>
      </c>
      <c r="N663" s="15">
        <f>'[1]TCE - ANEXO III - Preencher'!O672</f>
        <v>1.7740445126630799</v>
      </c>
      <c r="O663" s="15">
        <f>'[1]TCE - ANEXO III - Preencher'!P672</f>
        <v>0</v>
      </c>
      <c r="P663" s="16">
        <f t="shared" si="62"/>
        <v>1.7740445126630799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378.72960904295275</v>
      </c>
    </row>
    <row r="664" spans="1:28" x14ac:dyDescent="0.25">
      <c r="A664" s="8">
        <f>IFERROR(VLOOKUP(B664,'[1]DADOS (OCULTAR)'!$Q$3:$S$136,3,0),"")</f>
        <v>10739225002323</v>
      </c>
      <c r="B664" s="9" t="str">
        <f>'[1]TCE - ANEXO III - Preencher'!C673</f>
        <v>HOSPITAL DOM MALAN - CG Nº 027/2022</v>
      </c>
      <c r="C664" s="10"/>
      <c r="D664" s="11" t="str">
        <f>'[1]TCE - ANEXO III - Preencher'!E673</f>
        <v>JOSE WELLINGTON BARROS E SILVA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7823-20</v>
      </c>
      <c r="G664" s="13">
        <f>IF('[1]TCE - ANEXO III - Preencher'!H673="","",'[1]TCE - ANEXO III - Preencher'!H673)</f>
        <v>46143</v>
      </c>
      <c r="H664" s="14">
        <f>'[1]TCE - ANEXO III - Preencher'!I673</f>
        <v>0</v>
      </c>
      <c r="I664" s="14">
        <f>'[1]TCE - ANEXO III - Preencher'!J673</f>
        <v>227.14160000000001</v>
      </c>
      <c r="J664" s="14">
        <f>'[1]TCE - ANEXO III - Preencher'!K673</f>
        <v>0</v>
      </c>
      <c r="K664" s="15">
        <f>'[1]TCE - ANEXO III - Preencher'!L673</f>
        <v>71.443564530289706</v>
      </c>
      <c r="L664" s="15">
        <f>'[1]TCE - ANEXO III - Preencher'!M673</f>
        <v>1.88</v>
      </c>
      <c r="M664" s="15">
        <f t="shared" si="61"/>
        <v>69.56356453028971</v>
      </c>
      <c r="N664" s="15">
        <f>'[1]TCE - ANEXO III - Preencher'!O673</f>
        <v>1.7740445126630799</v>
      </c>
      <c r="O664" s="15">
        <f>'[1]TCE - ANEXO III - Preencher'!P673</f>
        <v>0</v>
      </c>
      <c r="P664" s="16">
        <f t="shared" si="62"/>
        <v>1.7740445126630799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298.47920904295279</v>
      </c>
    </row>
    <row r="665" spans="1:28" x14ac:dyDescent="0.25">
      <c r="A665" s="8">
        <f>IFERROR(VLOOKUP(B665,'[1]DADOS (OCULTAR)'!$Q$3:$S$136,3,0),"")</f>
        <v>10739225002323</v>
      </c>
      <c r="B665" s="9" t="str">
        <f>'[1]TCE - ANEXO III - Preencher'!C674</f>
        <v>HOSPITAL DOM MALAN - CG Nº 027/2022</v>
      </c>
      <c r="C665" s="10"/>
      <c r="D665" s="11" t="str">
        <f>'[1]TCE - ANEXO III - Preencher'!E674</f>
        <v>JOSEFA CARDOSO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>
        <f>IF('[1]TCE - ANEXO III - Preencher'!H674="","",'[1]TCE - ANEXO III - Preencher'!H674)</f>
        <v>46143</v>
      </c>
      <c r="H665" s="14">
        <f>'[1]TCE - ANEXO III - Preencher'!I674</f>
        <v>0</v>
      </c>
      <c r="I665" s="14">
        <f>'[1]TCE - ANEXO III - Preencher'!J674</f>
        <v>172.3184</v>
      </c>
      <c r="J665" s="14">
        <f>'[1]TCE - ANEXO III - Preencher'!K674</f>
        <v>0</v>
      </c>
      <c r="K665" s="15">
        <f>'[1]TCE - ANEXO III - Preencher'!L674</f>
        <v>71.443564530289706</v>
      </c>
      <c r="L665" s="15">
        <f>'[1]TCE - ANEXO III - Preencher'!M674</f>
        <v>1.59</v>
      </c>
      <c r="M665" s="15">
        <f t="shared" si="61"/>
        <v>69.853564530289702</v>
      </c>
      <c r="N665" s="15">
        <f>'[1]TCE - ANEXO III - Preencher'!O674</f>
        <v>1.7740445126630799</v>
      </c>
      <c r="O665" s="15">
        <f>'[1]TCE - ANEXO III - Preencher'!P674</f>
        <v>0</v>
      </c>
      <c r="P665" s="16">
        <f t="shared" si="62"/>
        <v>1.7740445126630799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243.94600904295277</v>
      </c>
    </row>
    <row r="666" spans="1:28" x14ac:dyDescent="0.25">
      <c r="A666" s="8">
        <f>IFERROR(VLOOKUP(B666,'[1]DADOS (OCULTAR)'!$Q$3:$S$136,3,0),"")</f>
        <v>10739225002323</v>
      </c>
      <c r="B666" s="9" t="str">
        <f>'[1]TCE - ANEXO III - Preencher'!C675</f>
        <v>HOSPITAL DOM MALAN - CG Nº 027/2022</v>
      </c>
      <c r="C666" s="10"/>
      <c r="D666" s="11" t="str">
        <f>'[1]TCE - ANEXO III - Preencher'!E675</f>
        <v>JOSEFA SOLANGE DA SILVA ALENCAR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5211-30</v>
      </c>
      <c r="G666" s="13">
        <f>IF('[1]TCE - ANEXO III - Preencher'!H675="","",'[1]TCE - ANEXO III - Preencher'!H675)</f>
        <v>46143</v>
      </c>
      <c r="H666" s="14">
        <f>'[1]TCE - ANEXO III - Preencher'!I675</f>
        <v>0</v>
      </c>
      <c r="I666" s="14">
        <f>'[1]TCE - ANEXO III - Preencher'!J675</f>
        <v>195.96240000000003</v>
      </c>
      <c r="J666" s="14">
        <f>'[1]TCE - ANEXO III - Preencher'!K675</f>
        <v>0</v>
      </c>
      <c r="K666" s="15">
        <f>'[1]TCE - ANEXO III - Preencher'!L675</f>
        <v>71.443564530289706</v>
      </c>
      <c r="L666" s="15">
        <f>'[1]TCE - ANEXO III - Preencher'!M675</f>
        <v>1.62</v>
      </c>
      <c r="M666" s="15">
        <f t="shared" si="61"/>
        <v>69.823564530289701</v>
      </c>
      <c r="N666" s="15">
        <f>'[1]TCE - ANEXO III - Preencher'!O675</f>
        <v>1.7740445126630799</v>
      </c>
      <c r="O666" s="15">
        <f>'[1]TCE - ANEXO III - Preencher'!P675</f>
        <v>0</v>
      </c>
      <c r="P666" s="16">
        <f t="shared" si="62"/>
        <v>1.7740445126630799</v>
      </c>
      <c r="Q666" s="15">
        <f>'[1]TCE - ANEXO III - Preencher'!R675</f>
        <v>187.71394230769201</v>
      </c>
      <c r="R666" s="15">
        <f>'[1]TCE - ANEXO III - Preencher'!S675</f>
        <v>97.26</v>
      </c>
      <c r="S666" s="16">
        <f t="shared" si="63"/>
        <v>90.453942307692003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358.01395135064479</v>
      </c>
    </row>
    <row r="667" spans="1:28" x14ac:dyDescent="0.25">
      <c r="A667" s="8">
        <f>IFERROR(VLOOKUP(B667,'[1]DADOS (OCULTAR)'!$Q$3:$S$136,3,0),"")</f>
        <v>10739225002323</v>
      </c>
      <c r="B667" s="9" t="str">
        <f>'[1]TCE - ANEXO III - Preencher'!C676</f>
        <v>HOSPITAL DOM MALAN - CG Nº 027/2022</v>
      </c>
      <c r="C667" s="10"/>
      <c r="D667" s="11" t="str">
        <f>'[1]TCE - ANEXO III - Preencher'!E676</f>
        <v>JOSELINA INACIO DA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>
        <f>IF('[1]TCE - ANEXO III - Preencher'!H676="","",'[1]TCE - ANEXO III - Preencher'!H676)</f>
        <v>46143</v>
      </c>
      <c r="H667" s="14">
        <f>'[1]TCE - ANEXO III - Preencher'!I676</f>
        <v>0</v>
      </c>
      <c r="I667" s="14">
        <f>'[1]TCE - ANEXO III - Preencher'!J676</f>
        <v>282.21840000000003</v>
      </c>
      <c r="J667" s="14">
        <f>'[1]TCE - ANEXO III - Preencher'!K676</f>
        <v>0</v>
      </c>
      <c r="K667" s="15">
        <f>'[1]TCE - ANEXO III - Preencher'!L676</f>
        <v>71.443564530289706</v>
      </c>
      <c r="L667" s="15">
        <f>'[1]TCE - ANEXO III - Preencher'!M676</f>
        <v>1.64</v>
      </c>
      <c r="M667" s="15">
        <f t="shared" si="61"/>
        <v>69.803564530289705</v>
      </c>
      <c r="N667" s="15">
        <f>'[1]TCE - ANEXO III - Preencher'!O676</f>
        <v>1.7740445126630799</v>
      </c>
      <c r="O667" s="15">
        <f>'[1]TCE - ANEXO III - Preencher'!P676</f>
        <v>0</v>
      </c>
      <c r="P667" s="16">
        <f t="shared" si="62"/>
        <v>1.7740445126630799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1563.94</v>
      </c>
      <c r="Y667" s="15">
        <f>'[1]TCE - ANEXO III - Preencher'!Z676</f>
        <v>0</v>
      </c>
      <c r="Z667" s="16">
        <f t="shared" si="65"/>
        <v>1563.94</v>
      </c>
      <c r="AA667" s="17" t="str">
        <f>IF('[1]TCE - ANEXO III - Preencher'!AB676="","",'[1]TCE - ANEXO III - Preencher'!AB676)</f>
        <v>PISO ENFERMAGEM</v>
      </c>
      <c r="AB667" s="15">
        <f t="shared" si="60"/>
        <v>1917.7360090429529</v>
      </c>
    </row>
    <row r="668" spans="1:28" x14ac:dyDescent="0.25">
      <c r="A668" s="8">
        <f>IFERROR(VLOOKUP(B668,'[1]DADOS (OCULTAR)'!$Q$3:$S$136,3,0),"")</f>
        <v>10739225002323</v>
      </c>
      <c r="B668" s="9" t="str">
        <f>'[1]TCE - ANEXO III - Preencher'!C677</f>
        <v>HOSPITAL DOM MALAN - CG Nº 027/2022</v>
      </c>
      <c r="C668" s="10"/>
      <c r="D668" s="11" t="str">
        <f>'[1]TCE - ANEXO III - Preencher'!E677</f>
        <v>JOSELINE SANTOS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>
        <f>IF('[1]TCE - ANEXO III - Preencher'!H677="","",'[1]TCE - ANEXO III - Preencher'!H677)</f>
        <v>46143</v>
      </c>
      <c r="H668" s="14">
        <f>'[1]TCE - ANEXO III - Preencher'!I677</f>
        <v>0</v>
      </c>
      <c r="I668" s="14">
        <f>'[1]TCE - ANEXO III - Preencher'!J677</f>
        <v>290.94639999999998</v>
      </c>
      <c r="J668" s="14">
        <f>'[1]TCE - ANEXO III - Preencher'!K677</f>
        <v>0</v>
      </c>
      <c r="K668" s="15">
        <f>'[1]TCE - ANEXO III - Preencher'!L677</f>
        <v>71.443564530289706</v>
      </c>
      <c r="L668" s="15">
        <f>'[1]TCE - ANEXO III - Preencher'!M677</f>
        <v>1.37</v>
      </c>
      <c r="M668" s="15">
        <f t="shared" si="61"/>
        <v>70.073564530289701</v>
      </c>
      <c r="N668" s="15">
        <f>'[1]TCE - ANEXO III - Preencher'!O677</f>
        <v>1.7740445126630799</v>
      </c>
      <c r="O668" s="15">
        <f>'[1]TCE - ANEXO III - Preencher'!P677</f>
        <v>0</v>
      </c>
      <c r="P668" s="16">
        <f t="shared" si="62"/>
        <v>1.7740445126630799</v>
      </c>
      <c r="Q668" s="15">
        <f>'[1]TCE - ANEXO III - Preencher'!R677</f>
        <v>187.71394230769201</v>
      </c>
      <c r="R668" s="15">
        <f>'[1]TCE - ANEXO III - Preencher'!S677</f>
        <v>81.98</v>
      </c>
      <c r="S668" s="16">
        <f t="shared" si="63"/>
        <v>105.733942307692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1563.94</v>
      </c>
      <c r="Y668" s="15">
        <f>'[1]TCE - ANEXO III - Preencher'!Z677</f>
        <v>0</v>
      </c>
      <c r="Z668" s="16">
        <f t="shared" si="65"/>
        <v>1563.94</v>
      </c>
      <c r="AA668" s="17" t="str">
        <f>IF('[1]TCE - ANEXO III - Preencher'!AB677="","",'[1]TCE - ANEXO III - Preencher'!AB677)</f>
        <v>PISO ENFERMAGEM</v>
      </c>
      <c r="AB668" s="15">
        <f t="shared" si="60"/>
        <v>2032.4679513506449</v>
      </c>
    </row>
    <row r="669" spans="1:28" x14ac:dyDescent="0.25">
      <c r="A669" s="8">
        <f>IFERROR(VLOOKUP(B669,'[1]DADOS (OCULTAR)'!$Q$3:$S$136,3,0),"")</f>
        <v>10739225002323</v>
      </c>
      <c r="B669" s="9" t="str">
        <f>'[1]TCE - ANEXO III - Preencher'!C678</f>
        <v>HOSPITAL DOM MALAN - CG Nº 027/2022</v>
      </c>
      <c r="C669" s="10"/>
      <c r="D669" s="11" t="str">
        <f>'[1]TCE - ANEXO III - Preencher'!E678</f>
        <v>JOSELITA DE SOUZA LIMA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5134-30</v>
      </c>
      <c r="G669" s="13">
        <f>IF('[1]TCE - ANEXO III - Preencher'!H678="","",'[1]TCE - ANEXO III - Preencher'!H678)</f>
        <v>46143</v>
      </c>
      <c r="H669" s="14">
        <f>'[1]TCE - ANEXO III - Preencher'!I678</f>
        <v>0</v>
      </c>
      <c r="I669" s="14">
        <f>'[1]TCE - ANEXO III - Preencher'!J678</f>
        <v>180.12080000000003</v>
      </c>
      <c r="J669" s="14">
        <f>'[1]TCE - ANEXO III - Preencher'!K678</f>
        <v>0</v>
      </c>
      <c r="K669" s="15">
        <f>'[1]TCE - ANEXO III - Preencher'!L678</f>
        <v>71.443564530289706</v>
      </c>
      <c r="L669" s="15">
        <f>'[1]TCE - ANEXO III - Preencher'!M678</f>
        <v>1.35</v>
      </c>
      <c r="M669" s="15">
        <f t="shared" si="61"/>
        <v>70.093564530289711</v>
      </c>
      <c r="N669" s="15">
        <f>'[1]TCE - ANEXO III - Preencher'!O678</f>
        <v>1.7740445126630799</v>
      </c>
      <c r="O669" s="15">
        <f>'[1]TCE - ANEXO III - Preencher'!P678</f>
        <v>0</v>
      </c>
      <c r="P669" s="16">
        <f t="shared" si="62"/>
        <v>1.7740445126630799</v>
      </c>
      <c r="Q669" s="15">
        <f>'[1]TCE - ANEXO III - Preencher'!R678</f>
        <v>187.71394230769201</v>
      </c>
      <c r="R669" s="15">
        <f>'[1]TCE - ANEXO III - Preencher'!S678</f>
        <v>81.05</v>
      </c>
      <c r="S669" s="16">
        <f t="shared" si="63"/>
        <v>106.66394230769201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358.65235135064484</v>
      </c>
    </row>
    <row r="670" spans="1:28" x14ac:dyDescent="0.25">
      <c r="A670" s="8">
        <f>IFERROR(VLOOKUP(B670,'[1]DADOS (OCULTAR)'!$Q$3:$S$136,3,0),"")</f>
        <v>10739225002323</v>
      </c>
      <c r="B670" s="9" t="str">
        <f>'[1]TCE - ANEXO III - Preencher'!C679</f>
        <v>HOSPITAL DOM MALAN - CG Nº 027/2022</v>
      </c>
      <c r="C670" s="10"/>
      <c r="D670" s="11" t="str">
        <f>'[1]TCE - ANEXO III - Preencher'!E679</f>
        <v>JOSEMARA RODRIGUES DA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>
        <f>IF('[1]TCE - ANEXO III - Preencher'!H679="","",'[1]TCE - ANEXO III - Preencher'!H679)</f>
        <v>46143</v>
      </c>
      <c r="H670" s="14">
        <f>'[1]TCE - ANEXO III - Preencher'!I679</f>
        <v>0</v>
      </c>
      <c r="I670" s="14">
        <f>'[1]TCE - ANEXO III - Preencher'!J679</f>
        <v>282.21840000000003</v>
      </c>
      <c r="J670" s="14">
        <f>'[1]TCE - ANEXO III - Preencher'!K679</f>
        <v>0</v>
      </c>
      <c r="K670" s="15">
        <f>'[1]TCE - ANEXO III - Preencher'!L679</f>
        <v>71.443564530289706</v>
      </c>
      <c r="L670" s="15">
        <f>'[1]TCE - ANEXO III - Preencher'!M679</f>
        <v>1.64</v>
      </c>
      <c r="M670" s="15">
        <f t="shared" si="61"/>
        <v>69.803564530289705</v>
      </c>
      <c r="N670" s="15">
        <f>'[1]TCE - ANEXO III - Preencher'!O679</f>
        <v>1.7740445126630799</v>
      </c>
      <c r="O670" s="15">
        <f>'[1]TCE - ANEXO III - Preencher'!P679</f>
        <v>0</v>
      </c>
      <c r="P670" s="16">
        <f t="shared" si="62"/>
        <v>1.7740445126630799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1563.94</v>
      </c>
      <c r="Y670" s="15">
        <f>'[1]TCE - ANEXO III - Preencher'!Z679</f>
        <v>0</v>
      </c>
      <c r="Z670" s="16">
        <f t="shared" si="65"/>
        <v>1563.94</v>
      </c>
      <c r="AA670" s="17" t="str">
        <f>IF('[1]TCE - ANEXO III - Preencher'!AB679="","",'[1]TCE - ANEXO III - Preencher'!AB679)</f>
        <v>PISO ENFERMAGEM</v>
      </c>
      <c r="AB670" s="15">
        <f t="shared" si="60"/>
        <v>1917.7360090429529</v>
      </c>
    </row>
    <row r="671" spans="1:28" x14ac:dyDescent="0.25">
      <c r="A671" s="8">
        <f>IFERROR(VLOOKUP(B671,'[1]DADOS (OCULTAR)'!$Q$3:$S$136,3,0),"")</f>
        <v>10739225002323</v>
      </c>
      <c r="B671" s="9" t="str">
        <f>'[1]TCE - ANEXO III - Preencher'!C680</f>
        <v>HOSPITAL DOM MALAN - CG Nº 027/2022</v>
      </c>
      <c r="C671" s="10"/>
      <c r="D671" s="11" t="str">
        <f>'[1]TCE - ANEXO III - Preencher'!E680</f>
        <v>JOSENALVA LOPES DE LIMA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>
        <f>IF('[1]TCE - ANEXO III - Preencher'!H680="","",'[1]TCE - ANEXO III - Preencher'!H680)</f>
        <v>46143</v>
      </c>
      <c r="H671" s="14">
        <f>'[1]TCE - ANEXO III - Preencher'!I680</f>
        <v>0</v>
      </c>
      <c r="I671" s="14">
        <f>'[1]TCE - ANEXO III - Preencher'!J680</f>
        <v>337.91919999999999</v>
      </c>
      <c r="J671" s="14">
        <f>'[1]TCE - ANEXO III - Preencher'!K680</f>
        <v>0</v>
      </c>
      <c r="K671" s="15">
        <f>'[1]TCE - ANEXO III - Preencher'!L680</f>
        <v>71.443564530289706</v>
      </c>
      <c r="L671" s="15">
        <f>'[1]TCE - ANEXO III - Preencher'!M680</f>
        <v>0.66</v>
      </c>
      <c r="M671" s="15">
        <f t="shared" si="61"/>
        <v>70.783564530289709</v>
      </c>
      <c r="N671" s="15">
        <f>'[1]TCE - ANEXO III - Preencher'!O680</f>
        <v>1.7740445126630799</v>
      </c>
      <c r="O671" s="15">
        <f>'[1]TCE - ANEXO III - Preencher'!P680</f>
        <v>0</v>
      </c>
      <c r="P671" s="16">
        <f t="shared" si="62"/>
        <v>1.7740445126630799</v>
      </c>
      <c r="Q671" s="15">
        <f>'[1]TCE - ANEXO III - Preencher'!R680</f>
        <v>187.71394230769201</v>
      </c>
      <c r="R671" s="15">
        <f>'[1]TCE - ANEXO III - Preencher'!S680</f>
        <v>39.35</v>
      </c>
      <c r="S671" s="16">
        <f t="shared" si="63"/>
        <v>148.36394230769201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1563.94</v>
      </c>
      <c r="Y671" s="15">
        <f>'[1]TCE - ANEXO III - Preencher'!Z680</f>
        <v>0</v>
      </c>
      <c r="Z671" s="16">
        <f t="shared" si="65"/>
        <v>1563.94</v>
      </c>
      <c r="AA671" s="17" t="str">
        <f>IF('[1]TCE - ANEXO III - Preencher'!AB680="","",'[1]TCE - ANEXO III - Preencher'!AB680)</f>
        <v>PISO ENFERMAGEM</v>
      </c>
      <c r="AB671" s="15">
        <f t="shared" si="60"/>
        <v>2122.780751350645</v>
      </c>
    </row>
    <row r="672" spans="1:28" x14ac:dyDescent="0.25">
      <c r="A672" s="8">
        <f>IFERROR(VLOOKUP(B672,'[1]DADOS (OCULTAR)'!$Q$3:$S$136,3,0),"")</f>
        <v>10739225002323</v>
      </c>
      <c r="B672" s="9" t="str">
        <f>'[1]TCE - ANEXO III - Preencher'!C681</f>
        <v>HOSPITAL DOM MALAN - CG Nº 027/2022</v>
      </c>
      <c r="C672" s="10"/>
      <c r="D672" s="11" t="str">
        <f>'[1]TCE - ANEXO III - Preencher'!E681</f>
        <v>JOSENEIDE PEREIRA DIAS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>
        <f>IF('[1]TCE - ANEXO III - Preencher'!H681="","",'[1]TCE - ANEXO III - Preencher'!H681)</f>
        <v>46143</v>
      </c>
      <c r="H672" s="14">
        <f>'[1]TCE - ANEXO III - Preencher'!I681</f>
        <v>0</v>
      </c>
      <c r="I672" s="14">
        <f>'[1]TCE - ANEXO III - Preencher'!J681</f>
        <v>313.42880000000002</v>
      </c>
      <c r="J672" s="14">
        <f>'[1]TCE - ANEXO III - Preencher'!K681</f>
        <v>0</v>
      </c>
      <c r="K672" s="15">
        <f>'[1]TCE - ANEXO III - Preencher'!L681</f>
        <v>71.443564530289706</v>
      </c>
      <c r="L672" s="15">
        <f>'[1]TCE - ANEXO III - Preencher'!M681</f>
        <v>1.64</v>
      </c>
      <c r="M672" s="15">
        <f t="shared" si="61"/>
        <v>69.803564530289705</v>
      </c>
      <c r="N672" s="15">
        <f>'[1]TCE - ANEXO III - Preencher'!O681</f>
        <v>1.7740445126630799</v>
      </c>
      <c r="O672" s="15">
        <f>'[1]TCE - ANEXO III - Preencher'!P681</f>
        <v>0</v>
      </c>
      <c r="P672" s="16">
        <f t="shared" si="62"/>
        <v>1.7740445126630799</v>
      </c>
      <c r="Q672" s="15">
        <f>'[1]TCE - ANEXO III - Preencher'!R681</f>
        <v>187.71394230769201</v>
      </c>
      <c r="R672" s="15">
        <f>'[1]TCE - ANEXO III - Preencher'!S681</f>
        <v>98.38</v>
      </c>
      <c r="S672" s="16">
        <f t="shared" si="63"/>
        <v>89.333942307692013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1563.94</v>
      </c>
      <c r="Y672" s="15">
        <f>'[1]TCE - ANEXO III - Preencher'!Z681</f>
        <v>0</v>
      </c>
      <c r="Z672" s="16">
        <f t="shared" si="65"/>
        <v>1563.94</v>
      </c>
      <c r="AA672" s="17" t="str">
        <f>IF('[1]TCE - ANEXO III - Preencher'!AB681="","",'[1]TCE - ANEXO III - Preencher'!AB681)</f>
        <v>PISO ENFERMAGEM</v>
      </c>
      <c r="AB672" s="15">
        <f t="shared" si="60"/>
        <v>2038.2803513506449</v>
      </c>
    </row>
    <row r="673" spans="1:28" x14ac:dyDescent="0.25">
      <c r="A673" s="8">
        <f>IFERROR(VLOOKUP(B673,'[1]DADOS (OCULTAR)'!$Q$3:$S$136,3,0),"")</f>
        <v>10739225002323</v>
      </c>
      <c r="B673" s="9" t="str">
        <f>'[1]TCE - ANEXO III - Preencher'!C682</f>
        <v>HOSPITAL DOM MALAN - CG Nº 027/2022</v>
      </c>
      <c r="C673" s="10"/>
      <c r="D673" s="11" t="str">
        <f>'[1]TCE - ANEXO III - Preencher'!E682</f>
        <v>JOSENILDE PEREIRA DOS SANTOS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>
        <f>IF('[1]TCE - ANEXO III - Preencher'!H682="","",'[1]TCE - ANEXO III - Preencher'!H682)</f>
        <v>46143</v>
      </c>
      <c r="H673" s="14">
        <f>'[1]TCE - ANEXO III - Preencher'!I682</f>
        <v>0</v>
      </c>
      <c r="I673" s="14">
        <f>'[1]TCE - ANEXO III - Preencher'!J682</f>
        <v>300.20159999999998</v>
      </c>
      <c r="J673" s="14">
        <f>'[1]TCE - ANEXO III - Preencher'!K682</f>
        <v>0</v>
      </c>
      <c r="K673" s="15">
        <f>'[1]TCE - ANEXO III - Preencher'!L682</f>
        <v>71.443564530289706</v>
      </c>
      <c r="L673" s="15">
        <f>'[1]TCE - ANEXO III - Preencher'!M682</f>
        <v>1.64</v>
      </c>
      <c r="M673" s="15">
        <f t="shared" si="61"/>
        <v>69.803564530289705</v>
      </c>
      <c r="N673" s="15">
        <f>'[1]TCE - ANEXO III - Preencher'!O682</f>
        <v>1.7740445126630799</v>
      </c>
      <c r="O673" s="15">
        <f>'[1]TCE - ANEXO III - Preencher'!P682</f>
        <v>0</v>
      </c>
      <c r="P673" s="16">
        <f t="shared" si="62"/>
        <v>1.7740445126630799</v>
      </c>
      <c r="Q673" s="15">
        <f>'[1]TCE - ANEXO III - Preencher'!R682</f>
        <v>187.71394230769201</v>
      </c>
      <c r="R673" s="15">
        <f>'[1]TCE - ANEXO III - Preencher'!S682</f>
        <v>98.38</v>
      </c>
      <c r="S673" s="16">
        <f t="shared" si="63"/>
        <v>89.333942307692013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1563.94</v>
      </c>
      <c r="Y673" s="15">
        <f>'[1]TCE - ANEXO III - Preencher'!Z682</f>
        <v>0</v>
      </c>
      <c r="Z673" s="16">
        <f t="shared" si="65"/>
        <v>1563.94</v>
      </c>
      <c r="AA673" s="17" t="str">
        <f>IF('[1]TCE - ANEXO III - Preencher'!AB682="","",'[1]TCE - ANEXO III - Preencher'!AB682)</f>
        <v>PISO ENFERMAGEM</v>
      </c>
      <c r="AB673" s="15">
        <f t="shared" si="60"/>
        <v>2025.0531513506448</v>
      </c>
    </row>
    <row r="674" spans="1:28" x14ac:dyDescent="0.25">
      <c r="A674" s="8">
        <f>IFERROR(VLOOKUP(B674,'[1]DADOS (OCULTAR)'!$Q$3:$S$136,3,0),"")</f>
        <v>10739225002323</v>
      </c>
      <c r="B674" s="9" t="str">
        <f>'[1]TCE - ANEXO III - Preencher'!C683</f>
        <v>HOSPITAL DOM MALAN - CG Nº 027/2022</v>
      </c>
      <c r="C674" s="10"/>
      <c r="D674" s="11" t="str">
        <f>'[1]TCE - ANEXO III - Preencher'!E683</f>
        <v>JOSIANA CARLA ARAUJO PEREIRA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>
        <f>IF('[1]TCE - ANEXO III - Preencher'!H683="","",'[1]TCE - ANEXO III - Preencher'!H683)</f>
        <v>46143</v>
      </c>
      <c r="H674" s="14">
        <f>'[1]TCE - ANEXO III - Preencher'!I683</f>
        <v>0</v>
      </c>
      <c r="I674" s="14">
        <f>'[1]TCE - ANEXO III - Preencher'!J683</f>
        <v>282.21840000000003</v>
      </c>
      <c r="J674" s="14">
        <f>'[1]TCE - ANEXO III - Preencher'!K683</f>
        <v>0</v>
      </c>
      <c r="K674" s="15">
        <f>'[1]TCE - ANEXO III - Preencher'!L683</f>
        <v>71.443564530289706</v>
      </c>
      <c r="L674" s="15">
        <f>'[1]TCE - ANEXO III - Preencher'!M683</f>
        <v>1.64</v>
      </c>
      <c r="M674" s="15">
        <f t="shared" si="61"/>
        <v>69.803564530289705</v>
      </c>
      <c r="N674" s="15">
        <f>'[1]TCE - ANEXO III - Preencher'!O683</f>
        <v>1.7740445126630799</v>
      </c>
      <c r="O674" s="15">
        <f>'[1]TCE - ANEXO III - Preencher'!P683</f>
        <v>0</v>
      </c>
      <c r="P674" s="16">
        <f t="shared" si="62"/>
        <v>1.7740445126630799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1563.94</v>
      </c>
      <c r="Y674" s="15">
        <f>'[1]TCE - ANEXO III - Preencher'!Z683</f>
        <v>0</v>
      </c>
      <c r="Z674" s="16">
        <f t="shared" si="65"/>
        <v>1563.94</v>
      </c>
      <c r="AA674" s="17" t="str">
        <f>IF('[1]TCE - ANEXO III - Preencher'!AB683="","",'[1]TCE - ANEXO III - Preencher'!AB683)</f>
        <v>PISO ENFERMAGEM</v>
      </c>
      <c r="AB674" s="15">
        <f t="shared" si="60"/>
        <v>1917.7360090429529</v>
      </c>
    </row>
    <row r="675" spans="1:28" x14ac:dyDescent="0.25">
      <c r="A675" s="8">
        <f>IFERROR(VLOOKUP(B675,'[1]DADOS (OCULTAR)'!$Q$3:$S$136,3,0),"")</f>
        <v>10739225002323</v>
      </c>
      <c r="B675" s="9" t="str">
        <f>'[1]TCE - ANEXO III - Preencher'!C684</f>
        <v>HOSPITAL DOM MALAN - CG Nº 027/2022</v>
      </c>
      <c r="C675" s="10"/>
      <c r="D675" s="11" t="str">
        <f>'[1]TCE - ANEXO III - Preencher'!E684</f>
        <v>JOSICLEIDE DA SILVA RODRIGUES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5152-05</v>
      </c>
      <c r="G675" s="13">
        <f>IF('[1]TCE - ANEXO III - Preencher'!H684="","",'[1]TCE - ANEXO III - Preencher'!H684)</f>
        <v>46143</v>
      </c>
      <c r="H675" s="14">
        <f>'[1]TCE - ANEXO III - Preencher'!I684</f>
        <v>0</v>
      </c>
      <c r="I675" s="14">
        <f>'[1]TCE - ANEXO III - Preencher'!J684</f>
        <v>171.05360000000002</v>
      </c>
      <c r="J675" s="14">
        <f>'[1]TCE - ANEXO III - Preencher'!K684</f>
        <v>0</v>
      </c>
      <c r="K675" s="15">
        <f>'[1]TCE - ANEXO III - Preencher'!L684</f>
        <v>71.443564530289706</v>
      </c>
      <c r="L675" s="15">
        <f>'[1]TCE - ANEXO III - Preencher'!M684</f>
        <v>1.62</v>
      </c>
      <c r="M675" s="15">
        <f t="shared" si="61"/>
        <v>69.823564530289701</v>
      </c>
      <c r="N675" s="15">
        <f>'[1]TCE - ANEXO III - Preencher'!O684</f>
        <v>1.7740445126630799</v>
      </c>
      <c r="O675" s="15">
        <f>'[1]TCE - ANEXO III - Preencher'!P684</f>
        <v>0</v>
      </c>
      <c r="P675" s="16">
        <f t="shared" si="62"/>
        <v>1.7740445126630799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242.65120904295279</v>
      </c>
    </row>
    <row r="676" spans="1:28" x14ac:dyDescent="0.25">
      <c r="A676" s="8">
        <f>IFERROR(VLOOKUP(B676,'[1]DADOS (OCULTAR)'!$Q$3:$S$136,3,0),"")</f>
        <v>10739225002323</v>
      </c>
      <c r="B676" s="9" t="str">
        <f>'[1]TCE - ANEXO III - Preencher'!C685</f>
        <v>HOSPITAL DOM MALAN - CG Nº 027/2022</v>
      </c>
      <c r="C676" s="10"/>
      <c r="D676" s="11" t="str">
        <f>'[1]TCE - ANEXO III - Preencher'!E685</f>
        <v>JOSILEIDE DOS SANTOS RODRIGUES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>
        <f>IF('[1]TCE - ANEXO III - Preencher'!H685="","",'[1]TCE - ANEXO III - Preencher'!H685)</f>
        <v>46143</v>
      </c>
      <c r="H676" s="14">
        <f>'[1]TCE - ANEXO III - Preencher'!I685</f>
        <v>0</v>
      </c>
      <c r="I676" s="14">
        <f>'[1]TCE - ANEXO III - Preencher'!J685</f>
        <v>351.98559999999998</v>
      </c>
      <c r="J676" s="14">
        <f>'[1]TCE - ANEXO III - Preencher'!K685</f>
        <v>0</v>
      </c>
      <c r="K676" s="15">
        <f>'[1]TCE - ANEXO III - Preencher'!L685</f>
        <v>71.443564530289706</v>
      </c>
      <c r="L676" s="15">
        <f>'[1]TCE - ANEXO III - Preencher'!M685</f>
        <v>1.64</v>
      </c>
      <c r="M676" s="15">
        <f t="shared" si="61"/>
        <v>69.803564530289705</v>
      </c>
      <c r="N676" s="15">
        <f>'[1]TCE - ANEXO III - Preencher'!O685</f>
        <v>1.7740445126630799</v>
      </c>
      <c r="O676" s="15">
        <f>'[1]TCE - ANEXO III - Preencher'!P685</f>
        <v>0</v>
      </c>
      <c r="P676" s="16">
        <f t="shared" si="62"/>
        <v>1.7740445126630799</v>
      </c>
      <c r="Q676" s="15">
        <f>'[1]TCE - ANEXO III - Preencher'!R685</f>
        <v>187.71394230769201</v>
      </c>
      <c r="R676" s="15">
        <f>'[1]TCE - ANEXO III - Preencher'!S685</f>
        <v>98.38</v>
      </c>
      <c r="S676" s="16">
        <f t="shared" si="63"/>
        <v>89.333942307692013</v>
      </c>
      <c r="T676" s="15">
        <f>'[1]TCE - ANEXO III - Preencher'!U685</f>
        <v>81.02</v>
      </c>
      <c r="U676" s="15">
        <f>'[1]TCE - ANEXO III - Preencher'!V685</f>
        <v>0</v>
      </c>
      <c r="V676" s="16">
        <f t="shared" si="64"/>
        <v>81.02</v>
      </c>
      <c r="W676" s="17" t="str">
        <f>IF('[1]TCE - ANEXO III - Preencher'!X685="","",'[1]TCE - ANEXO III - Preencher'!X685)</f>
        <v>AUXILIO CRECHE</v>
      </c>
      <c r="X676" s="15">
        <f>'[1]TCE - ANEXO III - Preencher'!Y685</f>
        <v>1563.94</v>
      </c>
      <c r="Y676" s="15">
        <f>'[1]TCE - ANEXO III - Preencher'!Z685</f>
        <v>0</v>
      </c>
      <c r="Z676" s="16">
        <f t="shared" si="65"/>
        <v>1563.94</v>
      </c>
      <c r="AA676" s="17" t="str">
        <f>IF('[1]TCE - ANEXO III - Preencher'!AB685="","",'[1]TCE - ANEXO III - Preencher'!AB685)</f>
        <v>PISO ENFERMAGEM</v>
      </c>
      <c r="AB676" s="15">
        <f t="shared" si="60"/>
        <v>2157.8571513506449</v>
      </c>
    </row>
    <row r="677" spans="1:28" x14ac:dyDescent="0.25">
      <c r="A677" s="8">
        <f>IFERROR(VLOOKUP(B677,'[1]DADOS (OCULTAR)'!$Q$3:$S$136,3,0),"")</f>
        <v>10739225002323</v>
      </c>
      <c r="B677" s="9" t="str">
        <f>'[1]TCE - ANEXO III - Preencher'!C686</f>
        <v>HOSPITAL DOM MALAN - CG Nº 027/2022</v>
      </c>
      <c r="C677" s="10"/>
      <c r="D677" s="11" t="str">
        <f>'[1]TCE - ANEXO III - Preencher'!E686</f>
        <v>JOSILEIDE SEVERIANA DOS SANTOS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>
        <f>IF('[1]TCE - ANEXO III - Preencher'!H686="","",'[1]TCE - ANEXO III - Preencher'!H686)</f>
        <v>46143</v>
      </c>
      <c r="H677" s="14">
        <f>'[1]TCE - ANEXO III - Preencher'!I686</f>
        <v>0</v>
      </c>
      <c r="I677" s="14">
        <f>'[1]TCE - ANEXO III - Preencher'!J686</f>
        <v>198.80799999999999</v>
      </c>
      <c r="J677" s="14">
        <f>'[1]TCE - ANEXO III - Preencher'!K686</f>
        <v>0</v>
      </c>
      <c r="K677" s="15">
        <f>'[1]TCE - ANEXO III - Preencher'!L686</f>
        <v>71.443564530289706</v>
      </c>
      <c r="L677" s="15">
        <f>'[1]TCE - ANEXO III - Preencher'!M686</f>
        <v>1.64</v>
      </c>
      <c r="M677" s="15">
        <f t="shared" si="61"/>
        <v>69.803564530289705</v>
      </c>
      <c r="N677" s="15">
        <f>'[1]TCE - ANEXO III - Preencher'!O686</f>
        <v>1.7740445126630799</v>
      </c>
      <c r="O677" s="15">
        <f>'[1]TCE - ANEXO III - Preencher'!P686</f>
        <v>0</v>
      </c>
      <c r="P677" s="16">
        <f t="shared" si="62"/>
        <v>1.7740445126630799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521.30999999999995</v>
      </c>
      <c r="Y677" s="15">
        <f>'[1]TCE - ANEXO III - Preencher'!Z686</f>
        <v>0</v>
      </c>
      <c r="Z677" s="16">
        <f t="shared" si="65"/>
        <v>521.30999999999995</v>
      </c>
      <c r="AA677" s="17" t="str">
        <f>IF('[1]TCE - ANEXO III - Preencher'!AB686="","",'[1]TCE - ANEXO III - Preencher'!AB686)</f>
        <v>PISO ENFERMAGEM</v>
      </c>
      <c r="AB677" s="15">
        <f t="shared" si="60"/>
        <v>791.6956090429527</v>
      </c>
    </row>
    <row r="678" spans="1:28" x14ac:dyDescent="0.25">
      <c r="A678" s="8">
        <f>IFERROR(VLOOKUP(B678,'[1]DADOS (OCULTAR)'!$Q$3:$S$136,3,0),"")</f>
        <v>10739225002323</v>
      </c>
      <c r="B678" s="9" t="str">
        <f>'[1]TCE - ANEXO III - Preencher'!C687</f>
        <v>HOSPITAL DOM MALAN - CG Nº 027/2022</v>
      </c>
      <c r="C678" s="10"/>
      <c r="D678" s="11" t="str">
        <f>'[1]TCE - ANEXO III - Preencher'!E687</f>
        <v>JOSILENE GOMES DA SILVA LEITE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>
        <f>IF('[1]TCE - ANEXO III - Preencher'!H687="","",'[1]TCE - ANEXO III - Preencher'!H687)</f>
        <v>46143</v>
      </c>
      <c r="H678" s="14">
        <f>'[1]TCE - ANEXO III - Preencher'!I687</f>
        <v>0</v>
      </c>
      <c r="I678" s="14">
        <f>'[1]TCE - ANEXO III - Preencher'!J687</f>
        <v>329.34960000000001</v>
      </c>
      <c r="J678" s="14">
        <f>'[1]TCE - ANEXO III - Preencher'!K687</f>
        <v>0</v>
      </c>
      <c r="K678" s="15">
        <f>'[1]TCE - ANEXO III - Preencher'!L687</f>
        <v>71.443564530289706</v>
      </c>
      <c r="L678" s="15">
        <f>'[1]TCE - ANEXO III - Preencher'!M687</f>
        <v>0.16</v>
      </c>
      <c r="M678" s="15">
        <f t="shared" si="61"/>
        <v>71.283564530289709</v>
      </c>
      <c r="N678" s="15">
        <f>'[1]TCE - ANEXO III - Preencher'!O687</f>
        <v>1.7740445126630799</v>
      </c>
      <c r="O678" s="15">
        <f>'[1]TCE - ANEXO III - Preencher'!P687</f>
        <v>0</v>
      </c>
      <c r="P678" s="16">
        <f t="shared" si="62"/>
        <v>1.7740445126630799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1563.94</v>
      </c>
      <c r="Y678" s="15">
        <f>'[1]TCE - ANEXO III - Preencher'!Z687</f>
        <v>0</v>
      </c>
      <c r="Z678" s="16">
        <f t="shared" si="65"/>
        <v>1563.94</v>
      </c>
      <c r="AA678" s="17" t="str">
        <f>IF('[1]TCE - ANEXO III - Preencher'!AB687="","",'[1]TCE - ANEXO III - Preencher'!AB687)</f>
        <v>PISO ENFERMAGEM</v>
      </c>
      <c r="AB678" s="15">
        <f t="shared" si="60"/>
        <v>1966.3472090429527</v>
      </c>
    </row>
    <row r="679" spans="1:28" x14ac:dyDescent="0.25">
      <c r="A679" s="8">
        <f>IFERROR(VLOOKUP(B679,'[1]DADOS (OCULTAR)'!$Q$3:$S$136,3,0),"")</f>
        <v>10739225002323</v>
      </c>
      <c r="B679" s="9" t="str">
        <f>'[1]TCE - ANEXO III - Preencher'!C688</f>
        <v>HOSPITAL DOM MALAN - CG Nº 027/2022</v>
      </c>
      <c r="C679" s="10"/>
      <c r="D679" s="11" t="str">
        <f>'[1]TCE - ANEXO III - Preencher'!E688</f>
        <v>JOSIMAR ALVES DE LIMA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5174-10</v>
      </c>
      <c r="G679" s="13">
        <f>IF('[1]TCE - ANEXO III - Preencher'!H688="","",'[1]TCE - ANEXO III - Preencher'!H688)</f>
        <v>46143</v>
      </c>
      <c r="H679" s="14">
        <f>'[1]TCE - ANEXO III - Preencher'!I688</f>
        <v>0</v>
      </c>
      <c r="I679" s="14">
        <f>'[1]TCE - ANEXO III - Preencher'!J688</f>
        <v>155.61600000000001</v>
      </c>
      <c r="J679" s="14">
        <f>'[1]TCE - ANEXO III - Preencher'!K688</f>
        <v>0</v>
      </c>
      <c r="K679" s="15">
        <f>'[1]TCE - ANEXO III - Preencher'!L688</f>
        <v>71.443564530289706</v>
      </c>
      <c r="L679" s="15">
        <f>'[1]TCE - ANEXO III - Preencher'!M688</f>
        <v>1.62</v>
      </c>
      <c r="M679" s="15">
        <f t="shared" si="61"/>
        <v>69.823564530289701</v>
      </c>
      <c r="N679" s="15">
        <f>'[1]TCE - ANEXO III - Preencher'!O688</f>
        <v>1.7740445126630799</v>
      </c>
      <c r="O679" s="15">
        <f>'[1]TCE - ANEXO III - Preencher'!P688</f>
        <v>0</v>
      </c>
      <c r="P679" s="16">
        <f t="shared" si="62"/>
        <v>1.7740445126630799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227.21360904295278</v>
      </c>
    </row>
    <row r="680" spans="1:28" x14ac:dyDescent="0.25">
      <c r="A680" s="8">
        <f>IFERROR(VLOOKUP(B680,'[1]DADOS (OCULTAR)'!$Q$3:$S$136,3,0),"")</f>
        <v>10739225002323</v>
      </c>
      <c r="B680" s="9" t="str">
        <f>'[1]TCE - ANEXO III - Preencher'!C689</f>
        <v>HOSPITAL DOM MALAN - CG Nº 027/2022</v>
      </c>
      <c r="C680" s="10"/>
      <c r="D680" s="11" t="str">
        <f>'[1]TCE - ANEXO III - Preencher'!E689</f>
        <v>JOSINO MARTINS PIMENTEL</v>
      </c>
      <c r="E680" s="9" t="str">
        <f>IF('[1]TCE - ANEXO III - Preencher'!F689="4 - Assistência Odontológica","2 - Outros Profissionais da Saúde",'[1]TCE - ANEXO III - Preencher'!F689)</f>
        <v>1 - Médico</v>
      </c>
      <c r="F680" s="12" t="str">
        <f>'[1]TCE - ANEXO III - Preencher'!G689</f>
        <v>2251-50</v>
      </c>
      <c r="G680" s="13">
        <f>IF('[1]TCE - ANEXO III - Preencher'!H689="","",'[1]TCE - ANEXO III - Preencher'!H689)</f>
        <v>46143</v>
      </c>
      <c r="H680" s="14">
        <f>'[1]TCE - ANEXO III - Preencher'!I689</f>
        <v>0</v>
      </c>
      <c r="I680" s="14">
        <f>'[1]TCE - ANEXO III - Preencher'!J689</f>
        <v>2060.5176000000001</v>
      </c>
      <c r="J680" s="14">
        <f>'[1]TCE - ANEXO III - Preencher'!K689</f>
        <v>0</v>
      </c>
      <c r="K680" s="15">
        <f>'[1]TCE - ANEXO III - Preencher'!L689</f>
        <v>71.443564530289706</v>
      </c>
      <c r="L680" s="15">
        <f>'[1]TCE - ANEXO III - Preencher'!M689</f>
        <v>14.42</v>
      </c>
      <c r="M680" s="15">
        <f t="shared" si="61"/>
        <v>57.023564530289704</v>
      </c>
      <c r="N680" s="15">
        <f>'[1]TCE - ANEXO III - Preencher'!O689</f>
        <v>1.7740445126630799</v>
      </c>
      <c r="O680" s="15">
        <f>'[1]TCE - ANEXO III - Preencher'!P689</f>
        <v>0</v>
      </c>
      <c r="P680" s="16">
        <f t="shared" si="62"/>
        <v>1.7740445126630799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2119.315209042953</v>
      </c>
    </row>
    <row r="681" spans="1:28" x14ac:dyDescent="0.25">
      <c r="A681" s="8">
        <f>IFERROR(VLOOKUP(B681,'[1]DADOS (OCULTAR)'!$Q$3:$S$136,3,0),"")</f>
        <v>10739225002323</v>
      </c>
      <c r="B681" s="9" t="str">
        <f>'[1]TCE - ANEXO III - Preencher'!C690</f>
        <v>HOSPITAL DOM MALAN - CG Nº 027/2022</v>
      </c>
      <c r="C681" s="10"/>
      <c r="D681" s="11" t="str">
        <f>'[1]TCE - ANEXO III - Preencher'!E690</f>
        <v>JOSIVALDO AQUINO DOS SANTOS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5151-10</v>
      </c>
      <c r="G681" s="13">
        <f>IF('[1]TCE - ANEXO III - Preencher'!H690="","",'[1]TCE - ANEXO III - Preencher'!H690)</f>
        <v>46143</v>
      </c>
      <c r="H681" s="14">
        <f>'[1]TCE - ANEXO III - Preencher'!I690</f>
        <v>0</v>
      </c>
      <c r="I681" s="14">
        <f>'[1]TCE - ANEXO III - Preencher'!J690</f>
        <v>82.995200000000011</v>
      </c>
      <c r="J681" s="14">
        <f>'[1]TCE - ANEXO III - Preencher'!K690</f>
        <v>0</v>
      </c>
      <c r="K681" s="15">
        <f>'[1]TCE - ANEXO III - Preencher'!L690</f>
        <v>71.443564530289706</v>
      </c>
      <c r="L681" s="15">
        <f>'[1]TCE - ANEXO III - Preencher'!M690</f>
        <v>0.86</v>
      </c>
      <c r="M681" s="15">
        <f t="shared" si="61"/>
        <v>70.583564530289706</v>
      </c>
      <c r="N681" s="15">
        <f>'[1]TCE - ANEXO III - Preencher'!O690</f>
        <v>1.7740445126630799</v>
      </c>
      <c r="O681" s="15">
        <f>'[1]TCE - ANEXO III - Preencher'!P690</f>
        <v>0</v>
      </c>
      <c r="P681" s="16">
        <f t="shared" si="62"/>
        <v>1.7740445126630799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155.3528090429528</v>
      </c>
    </row>
    <row r="682" spans="1:28" x14ac:dyDescent="0.25">
      <c r="A682" s="8">
        <f>IFERROR(VLOOKUP(B682,'[1]DADOS (OCULTAR)'!$Q$3:$S$136,3,0),"")</f>
        <v>10739225002323</v>
      </c>
      <c r="B682" s="9" t="str">
        <f>'[1]TCE - ANEXO III - Preencher'!C691</f>
        <v>HOSPITAL DOM MALAN - CG Nº 027/2022</v>
      </c>
      <c r="C682" s="10"/>
      <c r="D682" s="11" t="str">
        <f>'[1]TCE - ANEXO III - Preencher'!E691</f>
        <v>JOSIVALDO DA SILVA BARBOSA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5151-10</v>
      </c>
      <c r="G682" s="13">
        <f>IF('[1]TCE - ANEXO III - Preencher'!H691="","",'[1]TCE - ANEXO III - Preencher'!H691)</f>
        <v>46143</v>
      </c>
      <c r="H682" s="14">
        <f>'[1]TCE - ANEXO III - Preencher'!I691</f>
        <v>0</v>
      </c>
      <c r="I682" s="14">
        <f>'[1]TCE - ANEXO III - Preencher'!J691</f>
        <v>88.182400000000001</v>
      </c>
      <c r="J682" s="14">
        <f>'[1]TCE - ANEXO III - Preencher'!K691</f>
        <v>0</v>
      </c>
      <c r="K682" s="15">
        <f>'[1]TCE - ANEXO III - Preencher'!L691</f>
        <v>71.443564530289706</v>
      </c>
      <c r="L682" s="15">
        <f>'[1]TCE - ANEXO III - Preencher'!M691</f>
        <v>0.92</v>
      </c>
      <c r="M682" s="15">
        <f t="shared" si="61"/>
        <v>70.523564530289704</v>
      </c>
      <c r="N682" s="15">
        <f>'[1]TCE - ANEXO III - Preencher'!O691</f>
        <v>1.7740445126630799</v>
      </c>
      <c r="O682" s="15">
        <f>'[1]TCE - ANEXO III - Preencher'!P691</f>
        <v>0</v>
      </c>
      <c r="P682" s="16">
        <f t="shared" si="62"/>
        <v>1.7740445126630799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160.48000904295276</v>
      </c>
    </row>
    <row r="683" spans="1:28" x14ac:dyDescent="0.25">
      <c r="A683" s="8">
        <f>IFERROR(VLOOKUP(B683,'[1]DADOS (OCULTAR)'!$Q$3:$S$136,3,0),"")</f>
        <v>10739225002323</v>
      </c>
      <c r="B683" s="9" t="str">
        <f>'[1]TCE - ANEXO III - Preencher'!C692</f>
        <v>HOSPITAL DOM MALAN - CG Nº 027/2022</v>
      </c>
      <c r="C683" s="10"/>
      <c r="D683" s="11" t="str">
        <f>'[1]TCE - ANEXO III - Preencher'!E692</f>
        <v>JOSIVALDO DA SILVA SANTOS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5174-10</v>
      </c>
      <c r="G683" s="13">
        <f>IF('[1]TCE - ANEXO III - Preencher'!H692="","",'[1]TCE - ANEXO III - Preencher'!H692)</f>
        <v>46143</v>
      </c>
      <c r="H683" s="14">
        <f>'[1]TCE - ANEXO III - Preencher'!I692</f>
        <v>0</v>
      </c>
      <c r="I683" s="14">
        <f>'[1]TCE - ANEXO III - Preencher'!J692</f>
        <v>180.32159999999999</v>
      </c>
      <c r="J683" s="14">
        <f>'[1]TCE - ANEXO III - Preencher'!K692</f>
        <v>0</v>
      </c>
      <c r="K683" s="15">
        <f>'[1]TCE - ANEXO III - Preencher'!L692</f>
        <v>71.443564530289706</v>
      </c>
      <c r="L683" s="15">
        <f>'[1]TCE - ANEXO III - Preencher'!M692</f>
        <v>1.62</v>
      </c>
      <c r="M683" s="15">
        <f t="shared" si="61"/>
        <v>69.823564530289701</v>
      </c>
      <c r="N683" s="15">
        <f>'[1]TCE - ANEXO III - Preencher'!O692</f>
        <v>1.7740445126630799</v>
      </c>
      <c r="O683" s="15">
        <f>'[1]TCE - ANEXO III - Preencher'!P692</f>
        <v>0</v>
      </c>
      <c r="P683" s="16">
        <f t="shared" si="62"/>
        <v>1.7740445126630799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251.91920904295276</v>
      </c>
    </row>
    <row r="684" spans="1:28" x14ac:dyDescent="0.25">
      <c r="A684" s="8">
        <f>IFERROR(VLOOKUP(B684,'[1]DADOS (OCULTAR)'!$Q$3:$S$136,3,0),"")</f>
        <v>10739225002323</v>
      </c>
      <c r="B684" s="9" t="str">
        <f>'[1]TCE - ANEXO III - Preencher'!C693</f>
        <v>HOSPITAL DOM MALAN - CG Nº 027/2022</v>
      </c>
      <c r="C684" s="10"/>
      <c r="D684" s="11" t="str">
        <f>'[1]TCE - ANEXO III - Preencher'!E693</f>
        <v>JOSYVERA MARIA RIBEIRO BARBOSA LIMA</v>
      </c>
      <c r="E684" s="9" t="str">
        <f>IF('[1]TCE - ANEXO III - Preencher'!F693="4 - Assistência Odontológica","2 - Outros Profissionais da Saúde",'[1]TCE - ANEXO III - Preencher'!F693)</f>
        <v>1 - Médico</v>
      </c>
      <c r="F684" s="12" t="str">
        <f>'[1]TCE - ANEXO III - Preencher'!G693</f>
        <v>2251-12</v>
      </c>
      <c r="G684" s="13">
        <f>IF('[1]TCE - ANEXO III - Preencher'!H693="","",'[1]TCE - ANEXO III - Preencher'!H693)</f>
        <v>46143</v>
      </c>
      <c r="H684" s="14">
        <f>'[1]TCE - ANEXO III - Preencher'!I693</f>
        <v>0</v>
      </c>
      <c r="I684" s="14">
        <f>'[1]TCE - ANEXO III - Preencher'!J693</f>
        <v>701.36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1.7740445126630799</v>
      </c>
      <c r="O684" s="15">
        <f>'[1]TCE - ANEXO III - Preencher'!P693</f>
        <v>0</v>
      </c>
      <c r="P684" s="16">
        <f t="shared" si="62"/>
        <v>1.7740445126630799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703.13404451266308</v>
      </c>
    </row>
    <row r="685" spans="1:28" x14ac:dyDescent="0.25">
      <c r="A685" s="8">
        <f>IFERROR(VLOOKUP(B685,'[1]DADOS (OCULTAR)'!$Q$3:$S$136,3,0),"")</f>
        <v>10739225002323</v>
      </c>
      <c r="B685" s="9" t="str">
        <f>'[1]TCE - ANEXO III - Preencher'!C694</f>
        <v>HOSPITAL DOM MALAN - CG Nº 027/2022</v>
      </c>
      <c r="C685" s="10"/>
      <c r="D685" s="11" t="str">
        <f>'[1]TCE - ANEXO III - Preencher'!E694</f>
        <v>JOYCE EDINIZIA ARAUJO DE SA CAVALCANTI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4110-10</v>
      </c>
      <c r="G685" s="13">
        <f>IF('[1]TCE - ANEXO III - Preencher'!H694="","",'[1]TCE - ANEXO III - Preencher'!H694)</f>
        <v>46143</v>
      </c>
      <c r="H685" s="14">
        <f>'[1]TCE - ANEXO III - Preencher'!I694</f>
        <v>0</v>
      </c>
      <c r="I685" s="14">
        <f>'[1]TCE - ANEXO III - Preencher'!J694</f>
        <v>14.0406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1.7740445126630799</v>
      </c>
      <c r="O685" s="15">
        <f>'[1]TCE - ANEXO III - Preencher'!P694</f>
        <v>0</v>
      </c>
      <c r="P685" s="16">
        <f t="shared" si="62"/>
        <v>1.7740445126630799</v>
      </c>
      <c r="Q685" s="15">
        <f>'[1]TCE - ANEXO III - Preencher'!R694</f>
        <v>187.71394230769201</v>
      </c>
      <c r="R685" s="15">
        <f>'[1]TCE - ANEXO III - Preencher'!S694</f>
        <v>20.63</v>
      </c>
      <c r="S685" s="16">
        <f t="shared" si="63"/>
        <v>167.08394230769201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182.89858682035509</v>
      </c>
    </row>
    <row r="686" spans="1:28" x14ac:dyDescent="0.25">
      <c r="A686" s="8">
        <f>IFERROR(VLOOKUP(B686,'[1]DADOS (OCULTAR)'!$Q$3:$S$136,3,0),"")</f>
        <v>10739225002323</v>
      </c>
      <c r="B686" s="9" t="str">
        <f>'[1]TCE - ANEXO III - Preencher'!C695</f>
        <v>HOSPITAL DOM MALAN - CG Nº 027/2022</v>
      </c>
      <c r="C686" s="10"/>
      <c r="D686" s="11" t="str">
        <f>'[1]TCE - ANEXO III - Preencher'!E695</f>
        <v>JOYVILLIANNY SAMPAIO XAVIER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2236-05</v>
      </c>
      <c r="G686" s="13">
        <f>IF('[1]TCE - ANEXO III - Preencher'!H695="","",'[1]TCE - ANEXO III - Preencher'!H695)</f>
        <v>46143</v>
      </c>
      <c r="H686" s="14">
        <f>'[1]TCE - ANEXO III - Preencher'!I695</f>
        <v>0</v>
      </c>
      <c r="I686" s="14">
        <f>'[1]TCE - ANEXO III - Preencher'!J695</f>
        <v>254.66159999999999</v>
      </c>
      <c r="J686" s="14">
        <f>'[1]TCE - ANEXO III - Preencher'!K695</f>
        <v>0</v>
      </c>
      <c r="K686" s="15">
        <f>'[1]TCE - ANEXO III - Preencher'!L695</f>
        <v>71.443564530289706</v>
      </c>
      <c r="L686" s="15">
        <f>'[1]TCE - ANEXO III - Preencher'!M695</f>
        <v>2.33</v>
      </c>
      <c r="M686" s="15">
        <f t="shared" si="61"/>
        <v>69.113564530289707</v>
      </c>
      <c r="N686" s="15">
        <f>'[1]TCE - ANEXO III - Preencher'!O695</f>
        <v>1.7740445126630799</v>
      </c>
      <c r="O686" s="15">
        <f>'[1]TCE - ANEXO III - Preencher'!P695</f>
        <v>0</v>
      </c>
      <c r="P686" s="16">
        <f t="shared" si="62"/>
        <v>1.7740445126630799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325.54920904295278</v>
      </c>
    </row>
    <row r="687" spans="1:28" x14ac:dyDescent="0.25">
      <c r="A687" s="8">
        <f>IFERROR(VLOOKUP(B687,'[1]DADOS (OCULTAR)'!$Q$3:$S$136,3,0),"")</f>
        <v>10739225002323</v>
      </c>
      <c r="B687" s="9" t="str">
        <f>'[1]TCE - ANEXO III - Preencher'!C696</f>
        <v>HOSPITAL DOM MALAN - CG Nº 027/2022</v>
      </c>
      <c r="C687" s="10"/>
      <c r="D687" s="11" t="str">
        <f>'[1]TCE - ANEXO III - Preencher'!E696</f>
        <v>JOZENETE MARIA SANTANA DOS SANTOS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3222-05</v>
      </c>
      <c r="G687" s="13">
        <f>IF('[1]TCE - ANEXO III - Preencher'!H696="","",'[1]TCE - ANEXO III - Preencher'!H696)</f>
        <v>46143</v>
      </c>
      <c r="H687" s="14">
        <f>'[1]TCE - ANEXO III - Preencher'!I696</f>
        <v>0</v>
      </c>
      <c r="I687" s="14">
        <f>'[1]TCE - ANEXO III - Preencher'!J696</f>
        <v>316.39600000000002</v>
      </c>
      <c r="J687" s="14">
        <f>'[1]TCE - ANEXO III - Preencher'!K696</f>
        <v>0</v>
      </c>
      <c r="K687" s="15">
        <f>'[1]TCE - ANEXO III - Preencher'!L696</f>
        <v>71.443564530289706</v>
      </c>
      <c r="L687" s="15">
        <f>'[1]TCE - ANEXO III - Preencher'!M696</f>
        <v>1.64</v>
      </c>
      <c r="M687" s="15">
        <f t="shared" si="61"/>
        <v>69.803564530289705</v>
      </c>
      <c r="N687" s="15">
        <f>'[1]TCE - ANEXO III - Preencher'!O696</f>
        <v>1.7740445126630799</v>
      </c>
      <c r="O687" s="15">
        <f>'[1]TCE - ANEXO III - Preencher'!P696</f>
        <v>0</v>
      </c>
      <c r="P687" s="16">
        <f t="shared" si="62"/>
        <v>1.7740445126630799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1563.94</v>
      </c>
      <c r="Y687" s="15">
        <f>'[1]TCE - ANEXO III - Preencher'!Z696</f>
        <v>0</v>
      </c>
      <c r="Z687" s="16">
        <f t="shared" si="65"/>
        <v>1563.94</v>
      </c>
      <c r="AA687" s="17" t="str">
        <f>IF('[1]TCE - ANEXO III - Preencher'!AB696="","",'[1]TCE - ANEXO III - Preencher'!AB696)</f>
        <v>PISO ENFERMAGEM</v>
      </c>
      <c r="AB687" s="15">
        <f t="shared" si="60"/>
        <v>1951.9136090429529</v>
      </c>
    </row>
    <row r="688" spans="1:28" x14ac:dyDescent="0.25">
      <c r="A688" s="8">
        <f>IFERROR(VLOOKUP(B688,'[1]DADOS (OCULTAR)'!$Q$3:$S$136,3,0),"")</f>
        <v>10739225002323</v>
      </c>
      <c r="B688" s="9" t="str">
        <f>'[1]TCE - ANEXO III - Preencher'!C697</f>
        <v>HOSPITAL DOM MALAN - CG Nº 027/2022</v>
      </c>
      <c r="C688" s="10"/>
      <c r="D688" s="11" t="str">
        <f>'[1]TCE - ANEXO III - Preencher'!E697</f>
        <v>JUCIARA ALVES DOS SANTOS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>
        <f>IF('[1]TCE - ANEXO III - Preencher'!H697="","",'[1]TCE - ANEXO III - Preencher'!H697)</f>
        <v>46143</v>
      </c>
      <c r="H688" s="14">
        <f>'[1]TCE - ANEXO III - Preencher'!I697</f>
        <v>0</v>
      </c>
      <c r="I688" s="14">
        <f>'[1]TCE - ANEXO III - Preencher'!J697</f>
        <v>298.6816</v>
      </c>
      <c r="J688" s="14">
        <f>'[1]TCE - ANEXO III - Preencher'!K697</f>
        <v>0</v>
      </c>
      <c r="K688" s="15">
        <f>'[1]TCE - ANEXO III - Preencher'!L697</f>
        <v>71.443564530289706</v>
      </c>
      <c r="L688" s="15">
        <f>'[1]TCE - ANEXO III - Preencher'!M697</f>
        <v>1.53</v>
      </c>
      <c r="M688" s="15">
        <f t="shared" si="61"/>
        <v>69.913564530289705</v>
      </c>
      <c r="N688" s="15">
        <f>'[1]TCE - ANEXO III - Preencher'!O697</f>
        <v>1.7740445126630799</v>
      </c>
      <c r="O688" s="15">
        <f>'[1]TCE - ANEXO III - Preencher'!P697</f>
        <v>0</v>
      </c>
      <c r="P688" s="16">
        <f t="shared" si="62"/>
        <v>1.7740445126630799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1563.94</v>
      </c>
      <c r="Y688" s="15">
        <f>'[1]TCE - ANEXO III - Preencher'!Z697</f>
        <v>0</v>
      </c>
      <c r="Z688" s="16">
        <f t="shared" si="65"/>
        <v>1563.94</v>
      </c>
      <c r="AA688" s="17" t="str">
        <f>IF('[1]TCE - ANEXO III - Preencher'!AB697="","",'[1]TCE - ANEXO III - Preencher'!AB697)</f>
        <v>PISO ENFERMAGEM</v>
      </c>
      <c r="AB688" s="15">
        <f t="shared" si="60"/>
        <v>1934.3092090429527</v>
      </c>
    </row>
    <row r="689" spans="1:28" x14ac:dyDescent="0.25">
      <c r="A689" s="8">
        <f>IFERROR(VLOOKUP(B689,'[1]DADOS (OCULTAR)'!$Q$3:$S$136,3,0),"")</f>
        <v>10739225002323</v>
      </c>
      <c r="B689" s="9" t="str">
        <f>'[1]TCE - ANEXO III - Preencher'!C698</f>
        <v>HOSPITAL DOM MALAN - CG Nº 027/2022</v>
      </c>
      <c r="C689" s="10"/>
      <c r="D689" s="11" t="str">
        <f>'[1]TCE - ANEXO III - Preencher'!E698</f>
        <v>JUCIELE DA SILVA SANTOS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>
        <f>IF('[1]TCE - ANEXO III - Preencher'!H698="","",'[1]TCE - ANEXO III - Preencher'!H698)</f>
        <v>46143</v>
      </c>
      <c r="H689" s="14">
        <f>'[1]TCE - ANEXO III - Preencher'!I698</f>
        <v>0</v>
      </c>
      <c r="I689" s="14">
        <f>'[1]TCE - ANEXO III - Preencher'!J698</f>
        <v>303.47040000000004</v>
      </c>
      <c r="J689" s="14">
        <f>'[1]TCE - ANEXO III - Preencher'!K698</f>
        <v>0</v>
      </c>
      <c r="K689" s="15">
        <f>'[1]TCE - ANEXO III - Preencher'!L698</f>
        <v>71.443564530289706</v>
      </c>
      <c r="L689" s="15">
        <f>'[1]TCE - ANEXO III - Preencher'!M698</f>
        <v>1.64</v>
      </c>
      <c r="M689" s="15">
        <f t="shared" si="61"/>
        <v>69.803564530289705</v>
      </c>
      <c r="N689" s="15">
        <f>'[1]TCE - ANEXO III - Preencher'!O698</f>
        <v>1.7740445126630799</v>
      </c>
      <c r="O689" s="15">
        <f>'[1]TCE - ANEXO III - Preencher'!P698</f>
        <v>0</v>
      </c>
      <c r="P689" s="16">
        <f t="shared" si="62"/>
        <v>1.7740445126630799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1563.94</v>
      </c>
      <c r="Y689" s="15">
        <f>'[1]TCE - ANEXO III - Preencher'!Z698</f>
        <v>0</v>
      </c>
      <c r="Z689" s="16">
        <f t="shared" si="65"/>
        <v>1563.94</v>
      </c>
      <c r="AA689" s="17" t="str">
        <f>IF('[1]TCE - ANEXO III - Preencher'!AB698="","",'[1]TCE - ANEXO III - Preencher'!AB698)</f>
        <v>PISO ENFERMAGEM</v>
      </c>
      <c r="AB689" s="15">
        <f t="shared" si="60"/>
        <v>1938.9880090429529</v>
      </c>
    </row>
    <row r="690" spans="1:28" x14ac:dyDescent="0.25">
      <c r="A690" s="8">
        <f>IFERROR(VLOOKUP(B690,'[1]DADOS (OCULTAR)'!$Q$3:$S$136,3,0),"")</f>
        <v>10739225002323</v>
      </c>
      <c r="B690" s="9" t="str">
        <f>'[1]TCE - ANEXO III - Preencher'!C699</f>
        <v>HOSPITAL DOM MALAN - CG Nº 027/2022</v>
      </c>
      <c r="C690" s="10"/>
      <c r="D690" s="11" t="str">
        <f>'[1]TCE - ANEXO III - Preencher'!E699</f>
        <v>JUCIMARA ALVES DE SOUZA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2235-05</v>
      </c>
      <c r="G690" s="13">
        <f>IF('[1]TCE - ANEXO III - Preencher'!H699="","",'[1]TCE - ANEXO III - Preencher'!H699)</f>
        <v>46143</v>
      </c>
      <c r="H690" s="14">
        <f>'[1]TCE - ANEXO III - Preencher'!I699</f>
        <v>0</v>
      </c>
      <c r="I690" s="14">
        <f>'[1]TCE - ANEXO III - Preencher'!J699</f>
        <v>405.43680000000001</v>
      </c>
      <c r="J690" s="14">
        <f>'[1]TCE - ANEXO III - Preencher'!K699</f>
        <v>0</v>
      </c>
      <c r="K690" s="15">
        <f>'[1]TCE - ANEXO III - Preencher'!L699</f>
        <v>71.443564530289706</v>
      </c>
      <c r="L690" s="15">
        <f>'[1]TCE - ANEXO III - Preencher'!M699</f>
        <v>2.12</v>
      </c>
      <c r="M690" s="15">
        <f t="shared" si="61"/>
        <v>69.323564530289701</v>
      </c>
      <c r="N690" s="15">
        <f>'[1]TCE - ANEXO III - Preencher'!O699</f>
        <v>1.7740445126630799</v>
      </c>
      <c r="O690" s="15">
        <f>'[1]TCE - ANEXO III - Preencher'!P699</f>
        <v>0</v>
      </c>
      <c r="P690" s="16">
        <f t="shared" si="62"/>
        <v>1.7740445126630799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2038.58</v>
      </c>
      <c r="Y690" s="15">
        <f>'[1]TCE - ANEXO III - Preencher'!Z699</f>
        <v>0</v>
      </c>
      <c r="Z690" s="16">
        <f t="shared" si="65"/>
        <v>2038.58</v>
      </c>
      <c r="AA690" s="17" t="str">
        <f>IF('[1]TCE - ANEXO III - Preencher'!AB699="","",'[1]TCE - ANEXO III - Preencher'!AB699)</f>
        <v>PISO ENFERMAGEM</v>
      </c>
      <c r="AB690" s="15">
        <f t="shared" si="60"/>
        <v>2515.1144090429525</v>
      </c>
    </row>
    <row r="691" spans="1:28" x14ac:dyDescent="0.25">
      <c r="A691" s="8">
        <f>IFERROR(VLOOKUP(B691,'[1]DADOS (OCULTAR)'!$Q$3:$S$136,3,0),"")</f>
        <v>10739225002323</v>
      </c>
      <c r="B691" s="9" t="str">
        <f>'[1]TCE - ANEXO III - Preencher'!C700</f>
        <v>HOSPITAL DOM MALAN - CG Nº 027/2022</v>
      </c>
      <c r="C691" s="10"/>
      <c r="D691" s="11" t="str">
        <f>'[1]TCE - ANEXO III - Preencher'!E700</f>
        <v>JUCINEIDE ALVES FERREIRA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4110-10</v>
      </c>
      <c r="G691" s="13">
        <f>IF('[1]TCE - ANEXO III - Preencher'!H700="","",'[1]TCE - ANEXO III - Preencher'!H700)</f>
        <v>46143</v>
      </c>
      <c r="H691" s="14">
        <f>'[1]TCE - ANEXO III - Preencher'!I700</f>
        <v>0</v>
      </c>
      <c r="I691" s="14">
        <f>'[1]TCE - ANEXO III - Preencher'!J700</f>
        <v>168.96400000000003</v>
      </c>
      <c r="J691" s="14">
        <f>'[1]TCE - ANEXO III - Preencher'!K700</f>
        <v>0</v>
      </c>
      <c r="K691" s="15">
        <f>'[1]TCE - ANEXO III - Preencher'!L700</f>
        <v>71.443564530289706</v>
      </c>
      <c r="L691" s="15">
        <f>'[1]TCE - ANEXO III - Preencher'!M700</f>
        <v>1.79</v>
      </c>
      <c r="M691" s="15">
        <f t="shared" si="61"/>
        <v>69.6535645302897</v>
      </c>
      <c r="N691" s="15">
        <f>'[1]TCE - ANEXO III - Preencher'!O700</f>
        <v>1.7740445126630799</v>
      </c>
      <c r="O691" s="15">
        <f>'[1]TCE - ANEXO III - Preencher'!P700</f>
        <v>0</v>
      </c>
      <c r="P691" s="16">
        <f t="shared" si="62"/>
        <v>1.7740445126630799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240.39160904295278</v>
      </c>
    </row>
    <row r="692" spans="1:28" x14ac:dyDescent="0.25">
      <c r="A692" s="8">
        <f>IFERROR(VLOOKUP(B692,'[1]DADOS (OCULTAR)'!$Q$3:$S$136,3,0),"")</f>
        <v>10739225002323</v>
      </c>
      <c r="B692" s="9" t="str">
        <f>'[1]TCE - ANEXO III - Preencher'!C701</f>
        <v>HOSPITAL DOM MALAN - CG Nº 027/2022</v>
      </c>
      <c r="C692" s="10"/>
      <c r="D692" s="11" t="str">
        <f>'[1]TCE - ANEXO III - Preencher'!E701</f>
        <v>JULIA LAYS DA SILVA DOS ANJOS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5211-30</v>
      </c>
      <c r="G692" s="13">
        <f>IF('[1]TCE - ANEXO III - Preencher'!H701="","",'[1]TCE - ANEXO III - Preencher'!H701)</f>
        <v>46143</v>
      </c>
      <c r="H692" s="14">
        <f>'[1]TCE - ANEXO III - Preencher'!I701</f>
        <v>0</v>
      </c>
      <c r="I692" s="14">
        <f>'[1]TCE - ANEXO III - Preencher'!J701</f>
        <v>31.123200000000001</v>
      </c>
      <c r="J692" s="14">
        <f>'[1]TCE - ANEXO III - Preencher'!K701</f>
        <v>0</v>
      </c>
      <c r="K692" s="15">
        <f>'[1]TCE - ANEXO III - Preencher'!L701</f>
        <v>71.443564530289706</v>
      </c>
      <c r="L692" s="15">
        <f>'[1]TCE - ANEXO III - Preencher'!M701</f>
        <v>0.32</v>
      </c>
      <c r="M692" s="15">
        <f t="shared" si="61"/>
        <v>71.123564530289713</v>
      </c>
      <c r="N692" s="15">
        <f>'[1]TCE - ANEXO III - Preencher'!O701</f>
        <v>1.7740445126630799</v>
      </c>
      <c r="O692" s="15">
        <f>'[1]TCE - ANEXO III - Preencher'!P701</f>
        <v>0</v>
      </c>
      <c r="P692" s="16">
        <f t="shared" si="62"/>
        <v>1.7740445126630799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104.02080904295279</v>
      </c>
    </row>
    <row r="693" spans="1:28" x14ac:dyDescent="0.25">
      <c r="A693" s="8">
        <f>IFERROR(VLOOKUP(B693,'[1]DADOS (OCULTAR)'!$Q$3:$S$136,3,0),"")</f>
        <v>10739225002323</v>
      </c>
      <c r="B693" s="9" t="str">
        <f>'[1]TCE - ANEXO III - Preencher'!C702</f>
        <v>HOSPITAL DOM MALAN - CG Nº 027/2022</v>
      </c>
      <c r="C693" s="10"/>
      <c r="D693" s="11" t="str">
        <f>'[1]TCE - ANEXO III - Preencher'!E702</f>
        <v>JULIA NOGUEIRA CAMPOS DE OLIVEIRA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4110-10</v>
      </c>
      <c r="G693" s="13">
        <f>IF('[1]TCE - ANEXO III - Preencher'!H702="","",'[1]TCE - ANEXO III - Preencher'!H702)</f>
        <v>46143</v>
      </c>
      <c r="H693" s="14">
        <f>'[1]TCE - ANEXO III - Preencher'!I702</f>
        <v>0</v>
      </c>
      <c r="I693" s="14">
        <f>'[1]TCE - ANEXO III - Preencher'!J702</f>
        <v>17.192399999999999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1.7740445126630799</v>
      </c>
      <c r="O693" s="15">
        <f>'[1]TCE - ANEXO III - Preencher'!P702</f>
        <v>0</v>
      </c>
      <c r="P693" s="16">
        <f t="shared" si="62"/>
        <v>1.7740445126630799</v>
      </c>
      <c r="Q693" s="15">
        <f>'[1]TCE - ANEXO III - Preencher'!R702</f>
        <v>187.71394230769201</v>
      </c>
      <c r="R693" s="15">
        <f>'[1]TCE - ANEXO III - Preencher'!S702</f>
        <v>51.58</v>
      </c>
      <c r="S693" s="16">
        <f t="shared" si="63"/>
        <v>136.133942307692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155.10038682035508</v>
      </c>
    </row>
    <row r="694" spans="1:28" x14ac:dyDescent="0.25">
      <c r="A694" s="8">
        <f>IFERROR(VLOOKUP(B694,'[1]DADOS (OCULTAR)'!$Q$3:$S$136,3,0),"")</f>
        <v>10739225002323</v>
      </c>
      <c r="B694" s="9" t="str">
        <f>'[1]TCE - ANEXO III - Preencher'!C703</f>
        <v>HOSPITAL DOM MALAN - CG Nº 027/2022</v>
      </c>
      <c r="C694" s="10"/>
      <c r="D694" s="11" t="str">
        <f>'[1]TCE - ANEXO III - Preencher'!E703</f>
        <v>JULIA POGGI VIEIRA DE MELO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2235-05</v>
      </c>
      <c r="G694" s="13">
        <f>IF('[1]TCE - ANEXO III - Preencher'!H703="","",'[1]TCE - ANEXO III - Preencher'!H703)</f>
        <v>46143</v>
      </c>
      <c r="H694" s="14">
        <f>'[1]TCE - ANEXO III - Preencher'!I703</f>
        <v>0</v>
      </c>
      <c r="I694" s="14">
        <f>'[1]TCE - ANEXO III - Preencher'!J703</f>
        <v>438.72320000000002</v>
      </c>
      <c r="J694" s="14">
        <f>'[1]TCE - ANEXO III - Preencher'!K703</f>
        <v>0</v>
      </c>
      <c r="K694" s="15">
        <f>'[1]TCE - ANEXO III - Preencher'!L703</f>
        <v>71.443564530289706</v>
      </c>
      <c r="L694" s="15">
        <f>'[1]TCE - ANEXO III - Preencher'!M703</f>
        <v>2.12</v>
      </c>
      <c r="M694" s="15">
        <f t="shared" si="61"/>
        <v>69.323564530289701</v>
      </c>
      <c r="N694" s="15">
        <f>'[1]TCE - ANEXO III - Preencher'!O703</f>
        <v>1.7740445126630799</v>
      </c>
      <c r="O694" s="15">
        <f>'[1]TCE - ANEXO III - Preencher'!P703</f>
        <v>0</v>
      </c>
      <c r="P694" s="16">
        <f t="shared" si="62"/>
        <v>1.7740445126630799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2038.58</v>
      </c>
      <c r="Y694" s="15">
        <f>'[1]TCE - ANEXO III - Preencher'!Z703</f>
        <v>0</v>
      </c>
      <c r="Z694" s="16">
        <f t="shared" si="65"/>
        <v>2038.58</v>
      </c>
      <c r="AA694" s="17" t="str">
        <f>IF('[1]TCE - ANEXO III - Preencher'!AB703="","",'[1]TCE - ANEXO III - Preencher'!AB703)</f>
        <v>PISO ENFERMAGEM</v>
      </c>
      <c r="AB694" s="15">
        <f t="shared" si="60"/>
        <v>2548.4008090429525</v>
      </c>
    </row>
    <row r="695" spans="1:28" x14ac:dyDescent="0.25">
      <c r="A695" s="8">
        <f>IFERROR(VLOOKUP(B695,'[1]DADOS (OCULTAR)'!$Q$3:$S$136,3,0),"")</f>
        <v>10739225002323</v>
      </c>
      <c r="B695" s="9" t="str">
        <f>'[1]TCE - ANEXO III - Preencher'!C704</f>
        <v>HOSPITAL DOM MALAN - CG Nº 027/2022</v>
      </c>
      <c r="C695" s="10"/>
      <c r="D695" s="11" t="str">
        <f>'[1]TCE - ANEXO III - Preencher'!E704</f>
        <v>JULIA RINATO DE MENEZES BARROS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2235-05</v>
      </c>
      <c r="G695" s="13">
        <f>IF('[1]TCE - ANEXO III - Preencher'!H704="","",'[1]TCE - ANEXO III - Preencher'!H704)</f>
        <v>46143</v>
      </c>
      <c r="H695" s="14">
        <f>'[1]TCE - ANEXO III - Preencher'!I704</f>
        <v>0</v>
      </c>
      <c r="I695" s="14">
        <f>'[1]TCE - ANEXO III - Preencher'!J704</f>
        <v>390.7552</v>
      </c>
      <c r="J695" s="14">
        <f>'[1]TCE - ANEXO III - Preencher'!K704</f>
        <v>0</v>
      </c>
      <c r="K695" s="15">
        <f>'[1]TCE - ANEXO III - Preencher'!L704</f>
        <v>71.443564530289706</v>
      </c>
      <c r="L695" s="15">
        <f>'[1]TCE - ANEXO III - Preencher'!M704</f>
        <v>2.12</v>
      </c>
      <c r="M695" s="15">
        <f t="shared" si="61"/>
        <v>69.323564530289701</v>
      </c>
      <c r="N695" s="15">
        <f>'[1]TCE - ANEXO III - Preencher'!O704</f>
        <v>1.7740445126630799</v>
      </c>
      <c r="O695" s="15">
        <f>'[1]TCE - ANEXO III - Preencher'!P704</f>
        <v>0</v>
      </c>
      <c r="P695" s="16">
        <f t="shared" si="62"/>
        <v>1.7740445126630799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2038.58</v>
      </c>
      <c r="Y695" s="15">
        <f>'[1]TCE - ANEXO III - Preencher'!Z704</f>
        <v>0</v>
      </c>
      <c r="Z695" s="16">
        <f t="shared" si="65"/>
        <v>2038.58</v>
      </c>
      <c r="AA695" s="17" t="str">
        <f>IF('[1]TCE - ANEXO III - Preencher'!AB704="","",'[1]TCE - ANEXO III - Preencher'!AB704)</f>
        <v>PISO ENFERMAGEM</v>
      </c>
      <c r="AB695" s="15">
        <f t="shared" si="60"/>
        <v>2500.4328090429526</v>
      </c>
    </row>
    <row r="696" spans="1:28" x14ac:dyDescent="0.25">
      <c r="A696" s="8">
        <f>IFERROR(VLOOKUP(B696,'[1]DADOS (OCULTAR)'!$Q$3:$S$136,3,0),"")</f>
        <v>10739225002323</v>
      </c>
      <c r="B696" s="9" t="str">
        <f>'[1]TCE - ANEXO III - Preencher'!C705</f>
        <v>HOSPITAL DOM MALAN - CG Nº 027/2022</v>
      </c>
      <c r="C696" s="10"/>
      <c r="D696" s="11" t="str">
        <f>'[1]TCE - ANEXO III - Preencher'!E705</f>
        <v>JULIAN DOS SANTOS GUIMARAES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2237-10</v>
      </c>
      <c r="G696" s="13">
        <f>IF('[1]TCE - ANEXO III - Preencher'!H705="","",'[1]TCE - ANEXO III - Preencher'!H705)</f>
        <v>46143</v>
      </c>
      <c r="H696" s="14">
        <f>'[1]TCE - ANEXO III - Preencher'!I705</f>
        <v>0</v>
      </c>
      <c r="I696" s="14">
        <f>'[1]TCE - ANEXO III - Preencher'!J705</f>
        <v>363.60320000000002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1.7740445126630799</v>
      </c>
      <c r="O696" s="15">
        <f>'[1]TCE - ANEXO III - Preencher'!P705</f>
        <v>0</v>
      </c>
      <c r="P696" s="16">
        <f t="shared" si="62"/>
        <v>1.7740445126630799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365.37724451266308</v>
      </c>
    </row>
    <row r="697" spans="1:28" x14ac:dyDescent="0.25">
      <c r="A697" s="8">
        <f>IFERROR(VLOOKUP(B697,'[1]DADOS (OCULTAR)'!$Q$3:$S$136,3,0),"")</f>
        <v>10739225002323</v>
      </c>
      <c r="B697" s="9" t="str">
        <f>'[1]TCE - ANEXO III - Preencher'!C706</f>
        <v>HOSPITAL DOM MALAN - CG Nº 027/2022</v>
      </c>
      <c r="C697" s="10"/>
      <c r="D697" s="11" t="str">
        <f>'[1]TCE - ANEXO III - Preencher'!E706</f>
        <v>JULIANA DA SILVA CARVALHO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2235-05</v>
      </c>
      <c r="G697" s="13">
        <f>IF('[1]TCE - ANEXO III - Preencher'!H706="","",'[1]TCE - ANEXO III - Preencher'!H706)</f>
        <v>46143</v>
      </c>
      <c r="H697" s="14">
        <f>'[1]TCE - ANEXO III - Preencher'!I706</f>
        <v>0</v>
      </c>
      <c r="I697" s="14">
        <f>'[1]TCE - ANEXO III - Preencher'!J706</f>
        <v>371.34960000000001</v>
      </c>
      <c r="J697" s="14">
        <f>'[1]TCE - ANEXO III - Preencher'!K706</f>
        <v>0</v>
      </c>
      <c r="K697" s="15">
        <f>'[1]TCE - ANEXO III - Preencher'!L706</f>
        <v>71.443564530289706</v>
      </c>
      <c r="L697" s="15">
        <f>'[1]TCE - ANEXO III - Preencher'!M706</f>
        <v>2.12</v>
      </c>
      <c r="M697" s="15">
        <f t="shared" si="61"/>
        <v>69.323564530289701</v>
      </c>
      <c r="N697" s="15">
        <f>'[1]TCE - ANEXO III - Preencher'!O706</f>
        <v>1.7740445126630799</v>
      </c>
      <c r="O697" s="15">
        <f>'[1]TCE - ANEXO III - Preencher'!P706</f>
        <v>0</v>
      </c>
      <c r="P697" s="16">
        <f t="shared" si="62"/>
        <v>1.7740445126630799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2038.58</v>
      </c>
      <c r="Y697" s="15">
        <f>'[1]TCE - ANEXO III - Preencher'!Z706</f>
        <v>0</v>
      </c>
      <c r="Z697" s="16">
        <f t="shared" si="65"/>
        <v>2038.58</v>
      </c>
      <c r="AA697" s="17" t="str">
        <f>IF('[1]TCE - ANEXO III - Preencher'!AB706="","",'[1]TCE - ANEXO III - Preencher'!AB706)</f>
        <v>PISO ENFERMAGEM</v>
      </c>
      <c r="AB697" s="15">
        <f t="shared" si="60"/>
        <v>2481.0272090429526</v>
      </c>
    </row>
    <row r="698" spans="1:28" x14ac:dyDescent="0.25">
      <c r="A698" s="8">
        <f>IFERROR(VLOOKUP(B698,'[1]DADOS (OCULTAR)'!$Q$3:$S$136,3,0),"")</f>
        <v>10739225002323</v>
      </c>
      <c r="B698" s="9" t="str">
        <f>'[1]TCE - ANEXO III - Preencher'!C707</f>
        <v>HOSPITAL DOM MALAN - CG Nº 027/2022</v>
      </c>
      <c r="C698" s="10"/>
      <c r="D698" s="11" t="str">
        <f>'[1]TCE - ANEXO III - Preencher'!E707</f>
        <v>JULIANA FRANCISCA DE SOUSA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>
        <f>IF('[1]TCE - ANEXO III - Preencher'!H707="","",'[1]TCE - ANEXO III - Preencher'!H707)</f>
        <v>46143</v>
      </c>
      <c r="H698" s="14">
        <f>'[1]TCE - ANEXO III - Preencher'!I707</f>
        <v>0</v>
      </c>
      <c r="I698" s="14">
        <f>'[1]TCE - ANEXO III - Preencher'!J707</f>
        <v>299.92880000000002</v>
      </c>
      <c r="J698" s="14">
        <f>'[1]TCE - ANEXO III - Preencher'!K707</f>
        <v>0</v>
      </c>
      <c r="K698" s="15">
        <f>'[1]TCE - ANEXO III - Preencher'!L707</f>
        <v>71.443564530289706</v>
      </c>
      <c r="L698" s="15">
        <f>'[1]TCE - ANEXO III - Preencher'!M707</f>
        <v>1.64</v>
      </c>
      <c r="M698" s="15">
        <f t="shared" si="61"/>
        <v>69.803564530289705</v>
      </c>
      <c r="N698" s="15">
        <f>'[1]TCE - ANEXO III - Preencher'!O707</f>
        <v>1.7740445126630799</v>
      </c>
      <c r="O698" s="15">
        <f>'[1]TCE - ANEXO III - Preencher'!P707</f>
        <v>0</v>
      </c>
      <c r="P698" s="16">
        <f t="shared" si="62"/>
        <v>1.7740445126630799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81.02</v>
      </c>
      <c r="U698" s="15">
        <f>'[1]TCE - ANEXO III - Preencher'!V707</f>
        <v>0</v>
      </c>
      <c r="V698" s="16">
        <f t="shared" si="64"/>
        <v>81.02</v>
      </c>
      <c r="W698" s="17" t="str">
        <f>IF('[1]TCE - ANEXO III - Preencher'!X707="","",'[1]TCE - ANEXO III - Preencher'!X707)</f>
        <v>AUXILIO CRECHE</v>
      </c>
      <c r="X698" s="15">
        <f>'[1]TCE - ANEXO III - Preencher'!Y707</f>
        <v>1563.94</v>
      </c>
      <c r="Y698" s="15">
        <f>'[1]TCE - ANEXO III - Preencher'!Z707</f>
        <v>0</v>
      </c>
      <c r="Z698" s="16">
        <f t="shared" si="65"/>
        <v>1563.94</v>
      </c>
      <c r="AA698" s="17" t="str">
        <f>IF('[1]TCE - ANEXO III - Preencher'!AB707="","",'[1]TCE - ANEXO III - Preencher'!AB707)</f>
        <v>PISO ENFERMAGEM</v>
      </c>
      <c r="AB698" s="15">
        <f t="shared" si="60"/>
        <v>2016.4664090429528</v>
      </c>
    </row>
    <row r="699" spans="1:28" x14ac:dyDescent="0.25">
      <c r="A699" s="8">
        <f>IFERROR(VLOOKUP(B699,'[1]DADOS (OCULTAR)'!$Q$3:$S$136,3,0),"")</f>
        <v>10739225002323</v>
      </c>
      <c r="B699" s="9" t="str">
        <f>'[1]TCE - ANEXO III - Preencher'!C708</f>
        <v>HOSPITAL DOM MALAN - CG Nº 027/2022</v>
      </c>
      <c r="C699" s="10"/>
      <c r="D699" s="11" t="str">
        <f>'[1]TCE - ANEXO III - Preencher'!E708</f>
        <v>JULIANA FREITAS CAMPOS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2235-05</v>
      </c>
      <c r="G699" s="13">
        <f>IF('[1]TCE - ANEXO III - Preencher'!H708="","",'[1]TCE - ANEXO III - Preencher'!H708)</f>
        <v>46143</v>
      </c>
      <c r="H699" s="14">
        <f>'[1]TCE - ANEXO III - Preencher'!I708</f>
        <v>0</v>
      </c>
      <c r="I699" s="14">
        <f>'[1]TCE - ANEXO III - Preencher'!J708</f>
        <v>393.47280000000001</v>
      </c>
      <c r="J699" s="14">
        <f>'[1]TCE - ANEXO III - Preencher'!K708</f>
        <v>0</v>
      </c>
      <c r="K699" s="15">
        <f>'[1]TCE - ANEXO III - Preencher'!L708</f>
        <v>71.443564530289706</v>
      </c>
      <c r="L699" s="15">
        <f>'[1]TCE - ANEXO III - Preencher'!M708</f>
        <v>2.12</v>
      </c>
      <c r="M699" s="15">
        <f t="shared" si="61"/>
        <v>69.323564530289701</v>
      </c>
      <c r="N699" s="15">
        <f>'[1]TCE - ANEXO III - Preencher'!O708</f>
        <v>1.7740445126630799</v>
      </c>
      <c r="O699" s="15">
        <f>'[1]TCE - ANEXO III - Preencher'!P708</f>
        <v>0</v>
      </c>
      <c r="P699" s="16">
        <f t="shared" si="62"/>
        <v>1.7740445126630799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138.38999999999999</v>
      </c>
      <c r="U699" s="15">
        <f>'[1]TCE - ANEXO III - Preencher'!V708</f>
        <v>0</v>
      </c>
      <c r="V699" s="16">
        <f t="shared" si="64"/>
        <v>138.38999999999999</v>
      </c>
      <c r="W699" s="17" t="str">
        <f>IF('[1]TCE - ANEXO III - Preencher'!X708="","",'[1]TCE - ANEXO III - Preencher'!X708)</f>
        <v>AUXILIO CRECHE</v>
      </c>
      <c r="X699" s="15">
        <f>'[1]TCE - ANEXO III - Preencher'!Y708</f>
        <v>2038.58</v>
      </c>
      <c r="Y699" s="15">
        <f>'[1]TCE - ANEXO III - Preencher'!Z708</f>
        <v>0</v>
      </c>
      <c r="Z699" s="16">
        <f t="shared" si="65"/>
        <v>2038.58</v>
      </c>
      <c r="AA699" s="17" t="str">
        <f>IF('[1]TCE - ANEXO III - Preencher'!AB708="","",'[1]TCE - ANEXO III - Preencher'!AB708)</f>
        <v>PISO ENFERMAGEM</v>
      </c>
      <c r="AB699" s="15">
        <f t="shared" si="60"/>
        <v>2641.5404090429529</v>
      </c>
    </row>
    <row r="700" spans="1:28" x14ac:dyDescent="0.25">
      <c r="A700" s="8">
        <f>IFERROR(VLOOKUP(B700,'[1]DADOS (OCULTAR)'!$Q$3:$S$136,3,0),"")</f>
        <v>10739225002323</v>
      </c>
      <c r="B700" s="9" t="str">
        <f>'[1]TCE - ANEXO III - Preencher'!C709</f>
        <v>HOSPITAL DOM MALAN - CG Nº 027/2022</v>
      </c>
      <c r="C700" s="10"/>
      <c r="D700" s="11" t="str">
        <f>'[1]TCE - ANEXO III - Preencher'!E709</f>
        <v>JULIANA MARIA DE ANDRADE BARBOSA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5211-30</v>
      </c>
      <c r="G700" s="13">
        <f>IF('[1]TCE - ANEXO III - Preencher'!H709="","",'[1]TCE - ANEXO III - Preencher'!H709)</f>
        <v>46143</v>
      </c>
      <c r="H700" s="14">
        <f>'[1]TCE - ANEXO III - Preencher'!I709</f>
        <v>0</v>
      </c>
      <c r="I700" s="14">
        <f>'[1]TCE - ANEXO III - Preencher'!J709</f>
        <v>155.61600000000001</v>
      </c>
      <c r="J700" s="14">
        <f>'[1]TCE - ANEXO III - Preencher'!K709</f>
        <v>0</v>
      </c>
      <c r="K700" s="15">
        <f>'[1]TCE - ANEXO III - Preencher'!L709</f>
        <v>71.443564530289706</v>
      </c>
      <c r="L700" s="15">
        <f>'[1]TCE - ANEXO III - Preencher'!M709</f>
        <v>1.62</v>
      </c>
      <c r="M700" s="15">
        <f t="shared" si="61"/>
        <v>69.823564530289701</v>
      </c>
      <c r="N700" s="15">
        <f>'[1]TCE - ANEXO III - Preencher'!O709</f>
        <v>1.7740445126630799</v>
      </c>
      <c r="O700" s="15">
        <f>'[1]TCE - ANEXO III - Preencher'!P709</f>
        <v>0</v>
      </c>
      <c r="P700" s="16">
        <f t="shared" si="62"/>
        <v>1.7740445126630799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227.21360904295278</v>
      </c>
    </row>
    <row r="701" spans="1:28" x14ac:dyDescent="0.25">
      <c r="A701" s="8">
        <f>IFERROR(VLOOKUP(B701,'[1]DADOS (OCULTAR)'!$Q$3:$S$136,3,0),"")</f>
        <v>10739225002323</v>
      </c>
      <c r="B701" s="9" t="str">
        <f>'[1]TCE - ANEXO III - Preencher'!C710</f>
        <v>HOSPITAL DOM MALAN - CG Nº 027/2022</v>
      </c>
      <c r="C701" s="10"/>
      <c r="D701" s="11" t="str">
        <f>'[1]TCE - ANEXO III - Preencher'!E710</f>
        <v>JULIANA PORTO GUEDES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2235-05</v>
      </c>
      <c r="G701" s="13">
        <f>IF('[1]TCE - ANEXO III - Preencher'!H710="","",'[1]TCE - ANEXO III - Preencher'!H710)</f>
        <v>46143</v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1.7740445126630799</v>
      </c>
      <c r="O701" s="15">
        <f>'[1]TCE - ANEXO III - Preencher'!P710</f>
        <v>0</v>
      </c>
      <c r="P701" s="16">
        <f t="shared" si="62"/>
        <v>1.7740445126630799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1.7740445126630799</v>
      </c>
    </row>
    <row r="702" spans="1:28" x14ac:dyDescent="0.25">
      <c r="A702" s="8">
        <f>IFERROR(VLOOKUP(B702,'[1]DADOS (OCULTAR)'!$Q$3:$S$136,3,0),"")</f>
        <v>10739225002323</v>
      </c>
      <c r="B702" s="9" t="str">
        <f>'[1]TCE - ANEXO III - Preencher'!C711</f>
        <v>HOSPITAL DOM MALAN - CG Nº 027/2022</v>
      </c>
      <c r="C702" s="10"/>
      <c r="D702" s="11" t="str">
        <f>'[1]TCE - ANEXO III - Preencher'!E711</f>
        <v>JULIANA SILVA DE SANTANA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5134-30</v>
      </c>
      <c r="G702" s="13">
        <f>IF('[1]TCE - ANEXO III - Preencher'!H711="","",'[1]TCE - ANEXO III - Preencher'!H711)</f>
        <v>46143</v>
      </c>
      <c r="H702" s="14">
        <f>'[1]TCE - ANEXO III - Preencher'!I711</f>
        <v>0</v>
      </c>
      <c r="I702" s="14">
        <f>'[1]TCE - ANEXO III - Preencher'!J711</f>
        <v>145.24160000000001</v>
      </c>
      <c r="J702" s="14">
        <f>'[1]TCE - ANEXO III - Preencher'!K711</f>
        <v>0</v>
      </c>
      <c r="K702" s="15">
        <f>'[1]TCE - ANEXO III - Preencher'!L711</f>
        <v>71.443564530289706</v>
      </c>
      <c r="L702" s="15">
        <f>'[1]TCE - ANEXO III - Preencher'!M711</f>
        <v>1.51</v>
      </c>
      <c r="M702" s="15">
        <f t="shared" si="61"/>
        <v>69.933564530289701</v>
      </c>
      <c r="N702" s="15">
        <f>'[1]TCE - ANEXO III - Preencher'!O711</f>
        <v>1.7740445126630799</v>
      </c>
      <c r="O702" s="15">
        <f>'[1]TCE - ANEXO III - Preencher'!P711</f>
        <v>0</v>
      </c>
      <c r="P702" s="16">
        <f t="shared" si="62"/>
        <v>1.7740445126630799</v>
      </c>
      <c r="Q702" s="15">
        <f>'[1]TCE - ANEXO III - Preencher'!R711</f>
        <v>187.71394230769201</v>
      </c>
      <c r="R702" s="15">
        <f>'[1]TCE - ANEXO III - Preencher'!S711</f>
        <v>90.78</v>
      </c>
      <c r="S702" s="16">
        <f t="shared" si="63"/>
        <v>96.933942307692007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313.88315135064477</v>
      </c>
    </row>
    <row r="703" spans="1:28" x14ac:dyDescent="0.25">
      <c r="A703" s="8">
        <f>IFERROR(VLOOKUP(B703,'[1]DADOS (OCULTAR)'!$Q$3:$S$136,3,0),"")</f>
        <v>10739225002323</v>
      </c>
      <c r="B703" s="9" t="str">
        <f>'[1]TCE - ANEXO III - Preencher'!C712</f>
        <v>HOSPITAL DOM MALAN - CG Nº 027/2022</v>
      </c>
      <c r="C703" s="10"/>
      <c r="D703" s="11" t="str">
        <f>'[1]TCE - ANEXO III - Preencher'!E712</f>
        <v>JULIANA SUZIELE DOS SANTOS MELO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>
        <f>IF('[1]TCE - ANEXO III - Preencher'!H712="","",'[1]TCE - ANEXO III - Preencher'!H712)</f>
        <v>46143</v>
      </c>
      <c r="H703" s="14">
        <f>'[1]TCE - ANEXO III - Preencher'!I712</f>
        <v>0</v>
      </c>
      <c r="I703" s="14">
        <f>'[1]TCE - ANEXO III - Preencher'!J712</f>
        <v>125.1152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1.7740445126630799</v>
      </c>
      <c r="O703" s="15">
        <f>'[1]TCE - ANEXO III - Preencher'!P712</f>
        <v>0</v>
      </c>
      <c r="P703" s="16">
        <f t="shared" si="62"/>
        <v>1.7740445126630799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1563.94</v>
      </c>
      <c r="Y703" s="15">
        <f>'[1]TCE - ANEXO III - Preencher'!Z712</f>
        <v>0</v>
      </c>
      <c r="Z703" s="16">
        <f t="shared" si="65"/>
        <v>1563.94</v>
      </c>
      <c r="AA703" s="17" t="str">
        <f>IF('[1]TCE - ANEXO III - Preencher'!AB712="","",'[1]TCE - ANEXO III - Preencher'!AB712)</f>
        <v>PISO ENFERMAGEM</v>
      </c>
      <c r="AB703" s="15">
        <f t="shared" si="60"/>
        <v>1690.8292445126631</v>
      </c>
    </row>
    <row r="704" spans="1:28" x14ac:dyDescent="0.25">
      <c r="A704" s="8">
        <f>IFERROR(VLOOKUP(B704,'[1]DADOS (OCULTAR)'!$Q$3:$S$136,3,0),"")</f>
        <v>10739225002323</v>
      </c>
      <c r="B704" s="9" t="str">
        <f>'[1]TCE - ANEXO III - Preencher'!C713</f>
        <v>HOSPITAL DOM MALAN - CG Nº 027/2022</v>
      </c>
      <c r="C704" s="10"/>
      <c r="D704" s="11" t="str">
        <f>'[1]TCE - ANEXO III - Preencher'!E713</f>
        <v>JULIANA VIEIRA BARBOSA DE CARVALHO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3542-10</v>
      </c>
      <c r="G704" s="13">
        <f>IF('[1]TCE - ANEXO III - Preencher'!H713="","",'[1]TCE - ANEXO III - Preencher'!H713)</f>
        <v>46143</v>
      </c>
      <c r="H704" s="14">
        <f>'[1]TCE - ANEXO III - Preencher'!I713</f>
        <v>0</v>
      </c>
      <c r="I704" s="14">
        <f>'[1]TCE - ANEXO III - Preencher'!J713</f>
        <v>363.2688</v>
      </c>
      <c r="J704" s="14">
        <f>'[1]TCE - ANEXO III - Preencher'!K713</f>
        <v>0</v>
      </c>
      <c r="K704" s="15">
        <f>'[1]TCE - ANEXO III - Preencher'!L713</f>
        <v>71.443564530289706</v>
      </c>
      <c r="L704" s="15">
        <f>'[1]TCE - ANEXO III - Preencher'!M713</f>
        <v>4.22</v>
      </c>
      <c r="M704" s="15">
        <f t="shared" si="61"/>
        <v>67.223564530289707</v>
      </c>
      <c r="N704" s="15">
        <f>'[1]TCE - ANEXO III - Preencher'!O713</f>
        <v>1.7740445126630799</v>
      </c>
      <c r="O704" s="15">
        <f>'[1]TCE - ANEXO III - Preencher'!P713</f>
        <v>0</v>
      </c>
      <c r="P704" s="16">
        <f t="shared" si="62"/>
        <v>1.7740445126630799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432.26640904295277</v>
      </c>
    </row>
    <row r="705" spans="1:28" x14ac:dyDescent="0.25">
      <c r="A705" s="8">
        <f>IFERROR(VLOOKUP(B705,'[1]DADOS (OCULTAR)'!$Q$3:$S$136,3,0),"")</f>
        <v>10739225002323</v>
      </c>
      <c r="B705" s="9" t="str">
        <f>'[1]TCE - ANEXO III - Preencher'!C714</f>
        <v>HOSPITAL DOM MALAN - CG Nº 027/2022</v>
      </c>
      <c r="C705" s="10"/>
      <c r="D705" s="11" t="str">
        <f>'[1]TCE - ANEXO III - Preencher'!E714</f>
        <v>JULIANE FORTUNATO LIMA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>
        <f>IF('[1]TCE - ANEXO III - Preencher'!H714="","",'[1]TCE - ANEXO III - Preencher'!H714)</f>
        <v>46143</v>
      </c>
      <c r="H705" s="14">
        <f>'[1]TCE - ANEXO III - Preencher'!I714</f>
        <v>0</v>
      </c>
      <c r="I705" s="14">
        <f>'[1]TCE - ANEXO III - Preencher'!J714</f>
        <v>334.68080000000003</v>
      </c>
      <c r="J705" s="14">
        <f>'[1]TCE - ANEXO III - Preencher'!K714</f>
        <v>0</v>
      </c>
      <c r="K705" s="15">
        <f>'[1]TCE - ANEXO III - Preencher'!L714</f>
        <v>71.443564530289706</v>
      </c>
      <c r="L705" s="15">
        <f>'[1]TCE - ANEXO III - Preencher'!M714</f>
        <v>1.64</v>
      </c>
      <c r="M705" s="15">
        <f t="shared" si="61"/>
        <v>69.803564530289705</v>
      </c>
      <c r="N705" s="15">
        <f>'[1]TCE - ANEXO III - Preencher'!O714</f>
        <v>1.7740445126630799</v>
      </c>
      <c r="O705" s="15">
        <f>'[1]TCE - ANEXO III - Preencher'!P714</f>
        <v>0</v>
      </c>
      <c r="P705" s="16">
        <f t="shared" si="62"/>
        <v>1.7740445126630799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1563.94</v>
      </c>
      <c r="Y705" s="15">
        <f>'[1]TCE - ANEXO III - Preencher'!Z714</f>
        <v>0</v>
      </c>
      <c r="Z705" s="16">
        <f t="shared" si="65"/>
        <v>1563.94</v>
      </c>
      <c r="AA705" s="17" t="str">
        <f>IF('[1]TCE - ANEXO III - Preencher'!AB714="","",'[1]TCE - ANEXO III - Preencher'!AB714)</f>
        <v>PISO ENFERMAGEM</v>
      </c>
      <c r="AB705" s="15">
        <f t="shared" si="60"/>
        <v>1970.1984090429528</v>
      </c>
    </row>
    <row r="706" spans="1:28" x14ac:dyDescent="0.25">
      <c r="A706" s="8">
        <f>IFERROR(VLOOKUP(B706,'[1]DADOS (OCULTAR)'!$Q$3:$S$136,3,0),"")</f>
        <v>10739225002323</v>
      </c>
      <c r="B706" s="9" t="str">
        <f>'[1]TCE - ANEXO III - Preencher'!C715</f>
        <v>HOSPITAL DOM MALAN - CG Nº 027/2022</v>
      </c>
      <c r="C706" s="10"/>
      <c r="D706" s="11" t="str">
        <f>'[1]TCE - ANEXO III - Preencher'!E715</f>
        <v>JULIANE LISBOA FERNANDES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3241-15</v>
      </c>
      <c r="G706" s="13">
        <f>IF('[1]TCE - ANEXO III - Preencher'!H715="","",'[1]TCE - ANEXO III - Preencher'!H715)</f>
        <v>46143</v>
      </c>
      <c r="H706" s="14">
        <f>'[1]TCE - ANEXO III - Preencher'!I715</f>
        <v>0</v>
      </c>
      <c r="I706" s="14">
        <f>'[1]TCE - ANEXO III - Preencher'!J715</f>
        <v>385.16080000000005</v>
      </c>
      <c r="J706" s="14">
        <f>'[1]TCE - ANEXO III - Preencher'!K715</f>
        <v>0</v>
      </c>
      <c r="K706" s="15">
        <f>'[1]TCE - ANEXO III - Preencher'!L715</f>
        <v>71.443564530289706</v>
      </c>
      <c r="L706" s="15">
        <f>'[1]TCE - ANEXO III - Preencher'!M715</f>
        <v>3.06</v>
      </c>
      <c r="M706" s="15">
        <f t="shared" si="61"/>
        <v>68.383564530289703</v>
      </c>
      <c r="N706" s="15">
        <f>'[1]TCE - ANEXO III - Preencher'!O715</f>
        <v>1.7740445126630799</v>
      </c>
      <c r="O706" s="15">
        <f>'[1]TCE - ANEXO III - Preencher'!P715</f>
        <v>0</v>
      </c>
      <c r="P706" s="16">
        <f t="shared" si="62"/>
        <v>1.7740445126630799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455.31840904295279</v>
      </c>
    </row>
    <row r="707" spans="1:28" x14ac:dyDescent="0.25">
      <c r="A707" s="8">
        <f>IFERROR(VLOOKUP(B707,'[1]DADOS (OCULTAR)'!$Q$3:$S$136,3,0),"")</f>
        <v>10739225002323</v>
      </c>
      <c r="B707" s="9" t="str">
        <f>'[1]TCE - ANEXO III - Preencher'!C716</f>
        <v>HOSPITAL DOM MALAN - CG Nº 027/2022</v>
      </c>
      <c r="C707" s="10"/>
      <c r="D707" s="11" t="str">
        <f>'[1]TCE - ANEXO III - Preencher'!E716</f>
        <v>JULIANO KLEBER FERREIRA GONÇALVES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3516-05</v>
      </c>
      <c r="G707" s="13">
        <f>IF('[1]TCE - ANEXO III - Preencher'!H716="","",'[1]TCE - ANEXO III - Preencher'!H716)</f>
        <v>46143</v>
      </c>
      <c r="H707" s="14">
        <f>'[1]TCE - ANEXO III - Preencher'!I716</f>
        <v>0</v>
      </c>
      <c r="I707" s="14">
        <f>'[1]TCE - ANEXO III - Preencher'!J716</f>
        <v>211.88080000000002</v>
      </c>
      <c r="J707" s="14">
        <f>'[1]TCE - ANEXO III - Preencher'!K716</f>
        <v>0</v>
      </c>
      <c r="K707" s="15">
        <f>'[1]TCE - ANEXO III - Preencher'!L716</f>
        <v>71.443564530289706</v>
      </c>
      <c r="L707" s="15">
        <f>'[1]TCE - ANEXO III - Preencher'!M716</f>
        <v>2.3199999999999998</v>
      </c>
      <c r="M707" s="15">
        <f t="shared" si="61"/>
        <v>69.123564530289713</v>
      </c>
      <c r="N707" s="15">
        <f>'[1]TCE - ANEXO III - Preencher'!O716</f>
        <v>1.7740445126630799</v>
      </c>
      <c r="O707" s="15">
        <f>'[1]TCE - ANEXO III - Preencher'!P716</f>
        <v>0</v>
      </c>
      <c r="P707" s="16">
        <f t="shared" si="62"/>
        <v>1.7740445126630799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282.77840904295283</v>
      </c>
    </row>
    <row r="708" spans="1:28" x14ac:dyDescent="0.25">
      <c r="A708" s="8">
        <f>IFERROR(VLOOKUP(B708,'[1]DADOS (OCULTAR)'!$Q$3:$S$136,3,0),"")</f>
        <v>10739225002323</v>
      </c>
      <c r="B708" s="9" t="str">
        <f>'[1]TCE - ANEXO III - Preencher'!C717</f>
        <v>HOSPITAL DOM MALAN - CG Nº 027/2022</v>
      </c>
      <c r="C708" s="10"/>
      <c r="D708" s="11" t="str">
        <f>'[1]TCE - ANEXO III - Preencher'!E717</f>
        <v>JULIO CESAR DUARTE CARDOSO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5174-10</v>
      </c>
      <c r="G708" s="13">
        <f>IF('[1]TCE - ANEXO III - Preencher'!H717="","",'[1]TCE - ANEXO III - Preencher'!H717)</f>
        <v>46143</v>
      </c>
      <c r="H708" s="14">
        <f>'[1]TCE - ANEXO III - Preencher'!I717</f>
        <v>0</v>
      </c>
      <c r="I708" s="14">
        <f>'[1]TCE - ANEXO III - Preencher'!J717</f>
        <v>164.74959999999999</v>
      </c>
      <c r="J708" s="14">
        <f>'[1]TCE - ANEXO III - Preencher'!K717</f>
        <v>0</v>
      </c>
      <c r="K708" s="15">
        <f>'[1]TCE - ANEXO III - Preencher'!L717</f>
        <v>71.443564530289706</v>
      </c>
      <c r="L708" s="15">
        <f>'[1]TCE - ANEXO III - Preencher'!M717</f>
        <v>1.75</v>
      </c>
      <c r="M708" s="15">
        <f t="shared" ref="M708:M771" si="67">K708-L708</f>
        <v>69.693564530289706</v>
      </c>
      <c r="N708" s="15">
        <f>'[1]TCE - ANEXO III - Preencher'!O717</f>
        <v>1.7740445126630799</v>
      </c>
      <c r="O708" s="15">
        <f>'[1]TCE - ANEXO III - Preencher'!P717</f>
        <v>0</v>
      </c>
      <c r="P708" s="16">
        <f t="shared" ref="P708:P771" si="68">N708-O708</f>
        <v>1.7740445126630799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236.21720904295276</v>
      </c>
    </row>
    <row r="709" spans="1:28" x14ac:dyDescent="0.25">
      <c r="A709" s="8">
        <f>IFERROR(VLOOKUP(B709,'[1]DADOS (OCULTAR)'!$Q$3:$S$136,3,0),"")</f>
        <v>10739225002323</v>
      </c>
      <c r="B709" s="9" t="str">
        <f>'[1]TCE - ANEXO III - Preencher'!C718</f>
        <v>HOSPITAL DOM MALAN - CG Nº 027/2022</v>
      </c>
      <c r="C709" s="10"/>
      <c r="D709" s="11" t="str">
        <f>'[1]TCE - ANEXO III - Preencher'!E718</f>
        <v>JULIO ONOFRE DE OLIVEIRA TAVARES</v>
      </c>
      <c r="E709" s="9" t="str">
        <f>IF('[1]TCE - ANEXO III - Preencher'!F718="4 - Assistência Odontológica","2 - Outros Profissionais da Saúde",'[1]TCE - ANEXO III - Preencher'!F718)</f>
        <v>1 - Médico</v>
      </c>
      <c r="F709" s="12" t="str">
        <f>'[1]TCE - ANEXO III - Preencher'!G718</f>
        <v>2252-30</v>
      </c>
      <c r="G709" s="13">
        <f>IF('[1]TCE - ANEXO III - Preencher'!H718="","",'[1]TCE - ANEXO III - Preencher'!H718)</f>
        <v>46143</v>
      </c>
      <c r="H709" s="14">
        <f>'[1]TCE - ANEXO III - Preencher'!I718</f>
        <v>0</v>
      </c>
      <c r="I709" s="14">
        <f>'[1]TCE - ANEXO III - Preencher'!J718</f>
        <v>2748.9984000000004</v>
      </c>
      <c r="J709" s="14">
        <f>'[1]TCE - ANEXO III - Preencher'!K718</f>
        <v>0</v>
      </c>
      <c r="K709" s="15">
        <f>'[1]TCE - ANEXO III - Preencher'!L718</f>
        <v>71.443564530289706</v>
      </c>
      <c r="L709" s="15">
        <f>'[1]TCE - ANEXO III - Preencher'!M718</f>
        <v>15.39</v>
      </c>
      <c r="M709" s="15">
        <f t="shared" si="67"/>
        <v>56.053564530289705</v>
      </c>
      <c r="N709" s="15">
        <f>'[1]TCE - ANEXO III - Preencher'!O718</f>
        <v>1.7740445126630799</v>
      </c>
      <c r="O709" s="15">
        <f>'[1]TCE - ANEXO III - Preencher'!P718</f>
        <v>0</v>
      </c>
      <c r="P709" s="16">
        <f t="shared" si="68"/>
        <v>1.7740445126630799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2806.8260090429535</v>
      </c>
    </row>
    <row r="710" spans="1:28" x14ac:dyDescent="0.25">
      <c r="A710" s="8">
        <f>IFERROR(VLOOKUP(B710,'[1]DADOS (OCULTAR)'!$Q$3:$S$136,3,0),"")</f>
        <v>10739225002323</v>
      </c>
      <c r="B710" s="9" t="str">
        <f>'[1]TCE - ANEXO III - Preencher'!C719</f>
        <v>HOSPITAL DOM MALAN - CG Nº 027/2022</v>
      </c>
      <c r="C710" s="10"/>
      <c r="D710" s="11" t="str">
        <f>'[1]TCE - ANEXO III - Preencher'!E719</f>
        <v>JULLIANA CEDRO MARQUES DE OLIVEIRA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2235-05</v>
      </c>
      <c r="G710" s="13">
        <f>IF('[1]TCE - ANEXO III - Preencher'!H719="","",'[1]TCE - ANEXO III - Preencher'!H719)</f>
        <v>46143</v>
      </c>
      <c r="H710" s="14">
        <f>'[1]TCE - ANEXO III - Preencher'!I719</f>
        <v>0</v>
      </c>
      <c r="I710" s="14">
        <f>'[1]TCE - ANEXO III - Preencher'!J719</f>
        <v>371.34960000000001</v>
      </c>
      <c r="J710" s="14">
        <f>'[1]TCE - ANEXO III - Preencher'!K719</f>
        <v>0</v>
      </c>
      <c r="K710" s="15">
        <f>'[1]TCE - ANEXO III - Preencher'!L719</f>
        <v>71.443564530289706</v>
      </c>
      <c r="L710" s="15">
        <f>'[1]TCE - ANEXO III - Preencher'!M719</f>
        <v>2.12</v>
      </c>
      <c r="M710" s="15">
        <f t="shared" si="67"/>
        <v>69.323564530289701</v>
      </c>
      <c r="N710" s="15">
        <f>'[1]TCE - ANEXO III - Preencher'!O719</f>
        <v>1.7740445126630799</v>
      </c>
      <c r="O710" s="15">
        <f>'[1]TCE - ANEXO III - Preencher'!P719</f>
        <v>0</v>
      </c>
      <c r="P710" s="16">
        <f t="shared" si="68"/>
        <v>1.7740445126630799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2038.58</v>
      </c>
      <c r="Y710" s="15">
        <f>'[1]TCE - ANEXO III - Preencher'!Z719</f>
        <v>0</v>
      </c>
      <c r="Z710" s="16">
        <f t="shared" si="71"/>
        <v>2038.58</v>
      </c>
      <c r="AA710" s="17" t="str">
        <f>IF('[1]TCE - ANEXO III - Preencher'!AB719="","",'[1]TCE - ANEXO III - Preencher'!AB719)</f>
        <v>PISO ENFERMAGEM</v>
      </c>
      <c r="AB710" s="15">
        <f t="shared" si="66"/>
        <v>2481.0272090429526</v>
      </c>
    </row>
    <row r="711" spans="1:28" x14ac:dyDescent="0.25">
      <c r="A711" s="8">
        <f>IFERROR(VLOOKUP(B711,'[1]DADOS (OCULTAR)'!$Q$3:$S$136,3,0),"")</f>
        <v>10739225002323</v>
      </c>
      <c r="B711" s="9" t="str">
        <f>'[1]TCE - ANEXO III - Preencher'!C720</f>
        <v>HOSPITAL DOM MALAN - CG Nº 027/2022</v>
      </c>
      <c r="C711" s="10"/>
      <c r="D711" s="11" t="str">
        <f>'[1]TCE - ANEXO III - Preencher'!E720</f>
        <v>JULYANA CLENEON DE CARVALHO LIMA DOS SANTOS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4221-05</v>
      </c>
      <c r="G711" s="13">
        <f>IF('[1]TCE - ANEXO III - Preencher'!H720="","",'[1]TCE - ANEXO III - Preencher'!H720)</f>
        <v>46143</v>
      </c>
      <c r="H711" s="14">
        <f>'[1]TCE - ANEXO III - Preencher'!I720</f>
        <v>0</v>
      </c>
      <c r="I711" s="14">
        <f>'[1]TCE - ANEXO III - Preencher'!J720</f>
        <v>214.95759999999999</v>
      </c>
      <c r="J711" s="14">
        <f>'[1]TCE - ANEXO III - Preencher'!K720</f>
        <v>0</v>
      </c>
      <c r="K711" s="15">
        <f>'[1]TCE - ANEXO III - Preencher'!L720</f>
        <v>71.443564530289706</v>
      </c>
      <c r="L711" s="15">
        <f>'[1]TCE - ANEXO III - Preencher'!M720</f>
        <v>1.3</v>
      </c>
      <c r="M711" s="15">
        <f t="shared" si="67"/>
        <v>70.143564530289709</v>
      </c>
      <c r="N711" s="15">
        <f>'[1]TCE - ANEXO III - Preencher'!O720</f>
        <v>1.7740445126630799</v>
      </c>
      <c r="O711" s="15">
        <f>'[1]TCE - ANEXO III - Preencher'!P720</f>
        <v>0</v>
      </c>
      <c r="P711" s="16">
        <f t="shared" si="68"/>
        <v>1.7740445126630799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286.87520904295275</v>
      </c>
    </row>
    <row r="712" spans="1:28" x14ac:dyDescent="0.25">
      <c r="A712" s="8">
        <f>IFERROR(VLOOKUP(B712,'[1]DADOS (OCULTAR)'!$Q$3:$S$136,3,0),"")</f>
        <v>10739225002323</v>
      </c>
      <c r="B712" s="9" t="str">
        <f>'[1]TCE - ANEXO III - Preencher'!C721</f>
        <v>HOSPITAL DOM MALAN - CG Nº 027/2022</v>
      </c>
      <c r="C712" s="10"/>
      <c r="D712" s="11" t="str">
        <f>'[1]TCE - ANEXO III - Preencher'!E721</f>
        <v>JULYANA LEOPOLDINA DE ANDRADE VASCONCELOS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2235-05</v>
      </c>
      <c r="G712" s="13">
        <f>IF('[1]TCE - ANEXO III - Preencher'!H721="","",'[1]TCE - ANEXO III - Preencher'!H721)</f>
        <v>46143</v>
      </c>
      <c r="H712" s="14">
        <f>'[1]TCE - ANEXO III - Preencher'!I721</f>
        <v>0</v>
      </c>
      <c r="I712" s="14">
        <f>'[1]TCE - ANEXO III - Preencher'!J721</f>
        <v>438.72320000000002</v>
      </c>
      <c r="J712" s="14">
        <f>'[1]TCE - ANEXO III - Preencher'!K721</f>
        <v>0</v>
      </c>
      <c r="K712" s="15">
        <f>'[1]TCE - ANEXO III - Preencher'!L721</f>
        <v>71.443564530289706</v>
      </c>
      <c r="L712" s="15">
        <f>'[1]TCE - ANEXO III - Preencher'!M721</f>
        <v>2.12</v>
      </c>
      <c r="M712" s="15">
        <f t="shared" si="67"/>
        <v>69.323564530289701</v>
      </c>
      <c r="N712" s="15">
        <f>'[1]TCE - ANEXO III - Preencher'!O721</f>
        <v>1.7740445126630799</v>
      </c>
      <c r="O712" s="15">
        <f>'[1]TCE - ANEXO III - Preencher'!P721</f>
        <v>0</v>
      </c>
      <c r="P712" s="16">
        <f t="shared" si="68"/>
        <v>1.7740445126630799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138.38999999999999</v>
      </c>
      <c r="U712" s="15">
        <f>'[1]TCE - ANEXO III - Preencher'!V721</f>
        <v>0</v>
      </c>
      <c r="V712" s="16">
        <f t="shared" si="70"/>
        <v>138.38999999999999</v>
      </c>
      <c r="W712" s="17" t="str">
        <f>IF('[1]TCE - ANEXO III - Preencher'!X721="","",'[1]TCE - ANEXO III - Preencher'!X721)</f>
        <v>AUXILIO CRECHE</v>
      </c>
      <c r="X712" s="15">
        <f>'[1]TCE - ANEXO III - Preencher'!Y721</f>
        <v>2038.58</v>
      </c>
      <c r="Y712" s="15">
        <f>'[1]TCE - ANEXO III - Preencher'!Z721</f>
        <v>0</v>
      </c>
      <c r="Z712" s="16">
        <f t="shared" si="71"/>
        <v>2038.58</v>
      </c>
      <c r="AA712" s="17" t="str">
        <f>IF('[1]TCE - ANEXO III - Preencher'!AB721="","",'[1]TCE - ANEXO III - Preencher'!AB721)</f>
        <v>PISO ENFERMAGEM</v>
      </c>
      <c r="AB712" s="15">
        <f t="shared" si="66"/>
        <v>2686.7908090429528</v>
      </c>
    </row>
    <row r="713" spans="1:28" x14ac:dyDescent="0.25">
      <c r="A713" s="8">
        <f>IFERROR(VLOOKUP(B713,'[1]DADOS (OCULTAR)'!$Q$3:$S$136,3,0),"")</f>
        <v>10739225002323</v>
      </c>
      <c r="B713" s="9" t="str">
        <f>'[1]TCE - ANEXO III - Preencher'!C722</f>
        <v>HOSPITAL DOM MALAN - CG Nº 027/2022</v>
      </c>
      <c r="C713" s="10"/>
      <c r="D713" s="11" t="str">
        <f>'[1]TCE - ANEXO III - Preencher'!E722</f>
        <v>JURACI DE LOURDES BANDEIRA ALVES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5152-05</v>
      </c>
      <c r="G713" s="13">
        <f>IF('[1]TCE - ANEXO III - Preencher'!H722="","",'[1]TCE - ANEXO III - Preencher'!H722)</f>
        <v>46143</v>
      </c>
      <c r="H713" s="14">
        <f>'[1]TCE - ANEXO III - Preencher'!I722</f>
        <v>0</v>
      </c>
      <c r="I713" s="14">
        <f>'[1]TCE - ANEXO III - Preencher'!J722</f>
        <v>416.1232</v>
      </c>
      <c r="J713" s="14">
        <f>'[1]TCE - ANEXO III - Preencher'!K722</f>
        <v>0</v>
      </c>
      <c r="K713" s="15">
        <f>'[1]TCE - ANEXO III - Preencher'!L722</f>
        <v>71.443564530289706</v>
      </c>
      <c r="L713" s="15">
        <f>'[1]TCE - ANEXO III - Preencher'!M722</f>
        <v>0.11</v>
      </c>
      <c r="M713" s="15">
        <f t="shared" si="67"/>
        <v>71.333564530289706</v>
      </c>
      <c r="N713" s="15">
        <f>'[1]TCE - ANEXO III - Preencher'!O722</f>
        <v>1.7740445126630799</v>
      </c>
      <c r="O713" s="15">
        <f>'[1]TCE - ANEXO III - Preencher'!P722</f>
        <v>0</v>
      </c>
      <c r="P713" s="16">
        <f t="shared" si="68"/>
        <v>1.7740445126630799</v>
      </c>
      <c r="Q713" s="15">
        <f>'[1]TCE - ANEXO III - Preencher'!R722</f>
        <v>187.71394230769201</v>
      </c>
      <c r="R713" s="15">
        <f>'[1]TCE - ANEXO III - Preencher'!S722</f>
        <v>6.48</v>
      </c>
      <c r="S713" s="16">
        <f t="shared" si="69"/>
        <v>181.23394230769202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670.46475135064475</v>
      </c>
    </row>
    <row r="714" spans="1:28" x14ac:dyDescent="0.25">
      <c r="A714" s="8">
        <f>IFERROR(VLOOKUP(B714,'[1]DADOS (OCULTAR)'!$Q$3:$S$136,3,0),"")</f>
        <v>10739225002323</v>
      </c>
      <c r="B714" s="9" t="str">
        <f>'[1]TCE - ANEXO III - Preencher'!C723</f>
        <v>HOSPITAL DOM MALAN - CG Nº 027/2022</v>
      </c>
      <c r="C714" s="10"/>
      <c r="D714" s="11" t="str">
        <f>'[1]TCE - ANEXO III - Preencher'!E723</f>
        <v>JUSCIANE ALVES GOMES LEITE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5211-30</v>
      </c>
      <c r="G714" s="13">
        <f>IF('[1]TCE - ANEXO III - Preencher'!H723="","",'[1]TCE - ANEXO III - Preencher'!H723)</f>
        <v>46143</v>
      </c>
      <c r="H714" s="14">
        <f>'[1]TCE - ANEXO III - Preencher'!I723</f>
        <v>0</v>
      </c>
      <c r="I714" s="14">
        <f>'[1]TCE - ANEXO III - Preencher'!J723</f>
        <v>155.61600000000001</v>
      </c>
      <c r="J714" s="14">
        <f>'[1]TCE - ANEXO III - Preencher'!K723</f>
        <v>0</v>
      </c>
      <c r="K714" s="15">
        <f>'[1]TCE - ANEXO III - Preencher'!L723</f>
        <v>71.443564530289706</v>
      </c>
      <c r="L714" s="15">
        <f>'[1]TCE - ANEXO III - Preencher'!M723</f>
        <v>1.62</v>
      </c>
      <c r="M714" s="15">
        <f t="shared" si="67"/>
        <v>69.823564530289701</v>
      </c>
      <c r="N714" s="15">
        <f>'[1]TCE - ANEXO III - Preencher'!O723</f>
        <v>1.7740445126630799</v>
      </c>
      <c r="O714" s="15">
        <f>'[1]TCE - ANEXO III - Preencher'!P723</f>
        <v>0</v>
      </c>
      <c r="P714" s="16">
        <f t="shared" si="68"/>
        <v>1.7740445126630799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227.21360904295278</v>
      </c>
    </row>
    <row r="715" spans="1:28" x14ac:dyDescent="0.25">
      <c r="A715" s="8">
        <f>IFERROR(VLOOKUP(B715,'[1]DADOS (OCULTAR)'!$Q$3:$S$136,3,0),"")</f>
        <v>10739225002323</v>
      </c>
      <c r="B715" s="9" t="str">
        <f>'[1]TCE - ANEXO III - Preencher'!C724</f>
        <v>HOSPITAL DOM MALAN - CG Nº 027/2022</v>
      </c>
      <c r="C715" s="10"/>
      <c r="D715" s="11" t="str">
        <f>'[1]TCE - ANEXO III - Preencher'!E724</f>
        <v>JUSCILENE ALVES GONCALVES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>
        <f>IF('[1]TCE - ANEXO III - Preencher'!H724="","",'[1]TCE - ANEXO III - Preencher'!H724)</f>
        <v>46143</v>
      </c>
      <c r="H715" s="14">
        <f>'[1]TCE - ANEXO III - Preencher'!I724</f>
        <v>0</v>
      </c>
      <c r="I715" s="14">
        <f>'[1]TCE - ANEXO III - Preencher'!J724</f>
        <v>282.21840000000003</v>
      </c>
      <c r="J715" s="14">
        <f>'[1]TCE - ANEXO III - Preencher'!K724</f>
        <v>0</v>
      </c>
      <c r="K715" s="15">
        <f>'[1]TCE - ANEXO III - Preencher'!L724</f>
        <v>71.443564530289706</v>
      </c>
      <c r="L715" s="15">
        <f>'[1]TCE - ANEXO III - Preencher'!M724</f>
        <v>1.64</v>
      </c>
      <c r="M715" s="15">
        <f t="shared" si="67"/>
        <v>69.803564530289705</v>
      </c>
      <c r="N715" s="15">
        <f>'[1]TCE - ANEXO III - Preencher'!O724</f>
        <v>1.7740445126630799</v>
      </c>
      <c r="O715" s="15">
        <f>'[1]TCE - ANEXO III - Preencher'!P724</f>
        <v>0</v>
      </c>
      <c r="P715" s="16">
        <f t="shared" si="68"/>
        <v>1.7740445126630799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81.02</v>
      </c>
      <c r="U715" s="15">
        <f>'[1]TCE - ANEXO III - Preencher'!V724</f>
        <v>0</v>
      </c>
      <c r="V715" s="16">
        <f t="shared" si="70"/>
        <v>81.02</v>
      </c>
      <c r="W715" s="17" t="str">
        <f>IF('[1]TCE - ANEXO III - Preencher'!X724="","",'[1]TCE - ANEXO III - Preencher'!X724)</f>
        <v>AUXILIO CRECHE</v>
      </c>
      <c r="X715" s="15">
        <f>'[1]TCE - ANEXO III - Preencher'!Y724</f>
        <v>1563.94</v>
      </c>
      <c r="Y715" s="15">
        <f>'[1]TCE - ANEXO III - Preencher'!Z724</f>
        <v>0</v>
      </c>
      <c r="Z715" s="16">
        <f t="shared" si="71"/>
        <v>1563.94</v>
      </c>
      <c r="AA715" s="17" t="str">
        <f>IF('[1]TCE - ANEXO III - Preencher'!AB724="","",'[1]TCE - ANEXO III - Preencher'!AB724)</f>
        <v>PISO ENFERMAGEM</v>
      </c>
      <c r="AB715" s="15">
        <f t="shared" si="66"/>
        <v>1998.7560090429529</v>
      </c>
    </row>
    <row r="716" spans="1:28" x14ac:dyDescent="0.25">
      <c r="A716" s="8">
        <f>IFERROR(VLOOKUP(B716,'[1]DADOS (OCULTAR)'!$Q$3:$S$136,3,0),"")</f>
        <v>10739225002323</v>
      </c>
      <c r="B716" s="9" t="str">
        <f>'[1]TCE - ANEXO III - Preencher'!C725</f>
        <v>HOSPITAL DOM MALAN - CG Nº 027/2022</v>
      </c>
      <c r="C716" s="10"/>
      <c r="D716" s="11" t="str">
        <f>'[1]TCE - ANEXO III - Preencher'!E725</f>
        <v>JUSSARA LUANA GOMES DA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>
        <f>IF('[1]TCE - ANEXO III - Preencher'!H725="","",'[1]TCE - ANEXO III - Preencher'!H725)</f>
        <v>46143</v>
      </c>
      <c r="H716" s="14">
        <f>'[1]TCE - ANEXO III - Preencher'!I725</f>
        <v>0</v>
      </c>
      <c r="I716" s="14">
        <f>'[1]TCE - ANEXO III - Preencher'!J725</f>
        <v>377.35199999999998</v>
      </c>
      <c r="J716" s="14">
        <f>'[1]TCE - ANEXO III - Preencher'!K725</f>
        <v>0</v>
      </c>
      <c r="K716" s="15">
        <f>'[1]TCE - ANEXO III - Preencher'!L725</f>
        <v>71.443564530289706</v>
      </c>
      <c r="L716" s="15">
        <f>'[1]TCE - ANEXO III - Preencher'!M725</f>
        <v>0.11</v>
      </c>
      <c r="M716" s="15">
        <f t="shared" si="67"/>
        <v>71.333564530289706</v>
      </c>
      <c r="N716" s="15">
        <f>'[1]TCE - ANEXO III - Preencher'!O725</f>
        <v>1.7740445126630799</v>
      </c>
      <c r="O716" s="15">
        <f>'[1]TCE - ANEXO III - Preencher'!P725</f>
        <v>0</v>
      </c>
      <c r="P716" s="16">
        <f t="shared" si="68"/>
        <v>1.7740445126630799</v>
      </c>
      <c r="Q716" s="15">
        <f>'[1]TCE - ANEXO III - Preencher'!R725</f>
        <v>187.71394230769201</v>
      </c>
      <c r="R716" s="15">
        <f>'[1]TCE - ANEXO III - Preencher'!S725</f>
        <v>6.56</v>
      </c>
      <c r="S716" s="16">
        <f t="shared" si="69"/>
        <v>181.15394230769201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1563.94</v>
      </c>
      <c r="Y716" s="15">
        <f>'[1]TCE - ANEXO III - Preencher'!Z725</f>
        <v>0</v>
      </c>
      <c r="Z716" s="16">
        <f t="shared" si="71"/>
        <v>1563.94</v>
      </c>
      <c r="AA716" s="17" t="str">
        <f>IF('[1]TCE - ANEXO III - Preencher'!AB725="","",'[1]TCE - ANEXO III - Preencher'!AB725)</f>
        <v>PISO ENFERMAGEM</v>
      </c>
      <c r="AB716" s="15">
        <f t="shared" si="66"/>
        <v>2195.5535513506447</v>
      </c>
    </row>
    <row r="717" spans="1:28" x14ac:dyDescent="0.25">
      <c r="A717" s="8">
        <f>IFERROR(VLOOKUP(B717,'[1]DADOS (OCULTAR)'!$Q$3:$S$136,3,0),"")</f>
        <v>10739225002323</v>
      </c>
      <c r="B717" s="9" t="str">
        <f>'[1]TCE - ANEXO III - Preencher'!C726</f>
        <v>HOSPITAL DOM MALAN - CG Nº 027/2022</v>
      </c>
      <c r="C717" s="10"/>
      <c r="D717" s="11" t="str">
        <f>'[1]TCE - ANEXO III - Preencher'!E726</f>
        <v>KADJA HONORINA SOUZA ALMEIDA DE ASSIS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>
        <f>IF('[1]TCE - ANEXO III - Preencher'!H726="","",'[1]TCE - ANEXO III - Preencher'!H726)</f>
        <v>46143</v>
      </c>
      <c r="H717" s="14">
        <f>'[1]TCE - ANEXO III - Preencher'!I726</f>
        <v>0</v>
      </c>
      <c r="I717" s="14">
        <f>'[1]TCE - ANEXO III - Preencher'!J726</f>
        <v>313.18639999999999</v>
      </c>
      <c r="J717" s="14">
        <f>'[1]TCE - ANEXO III - Preencher'!K726</f>
        <v>0</v>
      </c>
      <c r="K717" s="15">
        <f>'[1]TCE - ANEXO III - Preencher'!L726</f>
        <v>71.443564530289706</v>
      </c>
      <c r="L717" s="15">
        <f>'[1]TCE - ANEXO III - Preencher'!M726</f>
        <v>1.64</v>
      </c>
      <c r="M717" s="15">
        <f t="shared" si="67"/>
        <v>69.803564530289705</v>
      </c>
      <c r="N717" s="15">
        <f>'[1]TCE - ANEXO III - Preencher'!O726</f>
        <v>1.7740445126630799</v>
      </c>
      <c r="O717" s="15">
        <f>'[1]TCE - ANEXO III - Preencher'!P726</f>
        <v>0</v>
      </c>
      <c r="P717" s="16">
        <f t="shared" si="68"/>
        <v>1.7740445126630799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1563.94</v>
      </c>
      <c r="Y717" s="15">
        <f>'[1]TCE - ANEXO III - Preencher'!Z726</f>
        <v>0</v>
      </c>
      <c r="Z717" s="16">
        <f t="shared" si="71"/>
        <v>1563.94</v>
      </c>
      <c r="AA717" s="17" t="str">
        <f>IF('[1]TCE - ANEXO III - Preencher'!AB726="","",'[1]TCE - ANEXO III - Preencher'!AB726)</f>
        <v>PISO ENFERMAGEM</v>
      </c>
      <c r="AB717" s="15">
        <f t="shared" si="66"/>
        <v>1948.7040090429527</v>
      </c>
    </row>
    <row r="718" spans="1:28" x14ac:dyDescent="0.25">
      <c r="A718" s="8">
        <f>IFERROR(VLOOKUP(B718,'[1]DADOS (OCULTAR)'!$Q$3:$S$136,3,0),"")</f>
        <v>10739225002323</v>
      </c>
      <c r="B718" s="9" t="str">
        <f>'[1]TCE - ANEXO III - Preencher'!C727</f>
        <v>HOSPITAL DOM MALAN - CG Nº 027/2022</v>
      </c>
      <c r="C718" s="10"/>
      <c r="D718" s="11" t="str">
        <f>'[1]TCE - ANEXO III - Preencher'!E727</f>
        <v>KALIANE DE FATIMA BARROS E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>
        <f>IF('[1]TCE - ANEXO III - Preencher'!H727="","",'[1]TCE - ANEXO III - Preencher'!H727)</f>
        <v>46143</v>
      </c>
      <c r="H718" s="14">
        <f>'[1]TCE - ANEXO III - Preencher'!I727</f>
        <v>0</v>
      </c>
      <c r="I718" s="14">
        <f>'[1]TCE - ANEXO III - Preencher'!J727</f>
        <v>297.94479999999999</v>
      </c>
      <c r="J718" s="14">
        <f>'[1]TCE - ANEXO III - Preencher'!K727</f>
        <v>0</v>
      </c>
      <c r="K718" s="15">
        <f>'[1]TCE - ANEXO III - Preencher'!L727</f>
        <v>71.443564530289706</v>
      </c>
      <c r="L718" s="15">
        <f>'[1]TCE - ANEXO III - Preencher'!M727</f>
        <v>1.64</v>
      </c>
      <c r="M718" s="15">
        <f t="shared" si="67"/>
        <v>69.803564530289705</v>
      </c>
      <c r="N718" s="15">
        <f>'[1]TCE - ANEXO III - Preencher'!O727</f>
        <v>1.7740445126630799</v>
      </c>
      <c r="O718" s="15">
        <f>'[1]TCE - ANEXO III - Preencher'!P727</f>
        <v>0</v>
      </c>
      <c r="P718" s="16">
        <f t="shared" si="68"/>
        <v>1.7740445126630799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1563.94</v>
      </c>
      <c r="Y718" s="15">
        <f>'[1]TCE - ANEXO III - Preencher'!Z727</f>
        <v>0</v>
      </c>
      <c r="Z718" s="16">
        <f t="shared" si="71"/>
        <v>1563.94</v>
      </c>
      <c r="AA718" s="17" t="str">
        <f>IF('[1]TCE - ANEXO III - Preencher'!AB727="","",'[1]TCE - ANEXO III - Preencher'!AB727)</f>
        <v>PISO ENFERMAGEM</v>
      </c>
      <c r="AB718" s="15">
        <f t="shared" si="66"/>
        <v>1933.4624090429529</v>
      </c>
    </row>
    <row r="719" spans="1:28" x14ac:dyDescent="0.25">
      <c r="A719" s="8">
        <f>IFERROR(VLOOKUP(B719,'[1]DADOS (OCULTAR)'!$Q$3:$S$136,3,0),"")</f>
        <v>10739225002323</v>
      </c>
      <c r="B719" s="9" t="str">
        <f>'[1]TCE - ANEXO III - Preencher'!C728</f>
        <v>HOSPITAL DOM MALAN - CG Nº 027/2022</v>
      </c>
      <c r="C719" s="10"/>
      <c r="D719" s="11" t="str">
        <f>'[1]TCE - ANEXO III - Preencher'!E728</f>
        <v>KALLIANY KEROLLAINY BALBINO PIRES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5152-05</v>
      </c>
      <c r="G719" s="13">
        <f>IF('[1]TCE - ANEXO III - Preencher'!H728="","",'[1]TCE - ANEXO III - Preencher'!H728)</f>
        <v>46143</v>
      </c>
      <c r="H719" s="14">
        <f>'[1]TCE - ANEXO III - Preencher'!I728</f>
        <v>0</v>
      </c>
      <c r="I719" s="14">
        <f>'[1]TCE - ANEXO III - Preencher'!J728</f>
        <v>246.89680000000001</v>
      </c>
      <c r="J719" s="14">
        <f>'[1]TCE - ANEXO III - Preencher'!K728</f>
        <v>0</v>
      </c>
      <c r="K719" s="15">
        <f>'[1]TCE - ANEXO III - Preencher'!L728</f>
        <v>71.443564530289706</v>
      </c>
      <c r="L719" s="15">
        <f>'[1]TCE - ANEXO III - Preencher'!M728</f>
        <v>0.11</v>
      </c>
      <c r="M719" s="15">
        <f t="shared" si="67"/>
        <v>71.333564530289706</v>
      </c>
      <c r="N719" s="15">
        <f>'[1]TCE - ANEXO III - Preencher'!O728</f>
        <v>1.7740445126630799</v>
      </c>
      <c r="O719" s="15">
        <f>'[1]TCE - ANEXO III - Preencher'!P728</f>
        <v>0</v>
      </c>
      <c r="P719" s="16">
        <f t="shared" si="68"/>
        <v>1.7740445126630799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320.00440904295277</v>
      </c>
    </row>
    <row r="720" spans="1:28" x14ac:dyDescent="0.25">
      <c r="A720" s="8">
        <f>IFERROR(VLOOKUP(B720,'[1]DADOS (OCULTAR)'!$Q$3:$S$136,3,0),"")</f>
        <v>10739225002323</v>
      </c>
      <c r="B720" s="9" t="str">
        <f>'[1]TCE - ANEXO III - Preencher'!C729</f>
        <v>HOSPITAL DOM MALAN - CG Nº 027/2022</v>
      </c>
      <c r="C720" s="10"/>
      <c r="D720" s="11" t="str">
        <f>'[1]TCE - ANEXO III - Preencher'!E729</f>
        <v>KAREN DAMASCENO DE CARVALHO</v>
      </c>
      <c r="E720" s="9" t="str">
        <f>IF('[1]TCE - ANEXO III - Preencher'!F729="4 - Assistência Odontológica","2 - Outros Profissionais da Saúde",'[1]TCE - ANEXO III - Preencher'!F729)</f>
        <v>1 - Médico</v>
      </c>
      <c r="F720" s="12" t="str">
        <f>'[1]TCE - ANEXO III - Preencher'!G729</f>
        <v>2252-50</v>
      </c>
      <c r="G720" s="13">
        <f>IF('[1]TCE - ANEXO III - Preencher'!H729="","",'[1]TCE - ANEXO III - Preencher'!H729)</f>
        <v>46143</v>
      </c>
      <c r="H720" s="14">
        <f>'[1]TCE - ANEXO III - Preencher'!I729</f>
        <v>0</v>
      </c>
      <c r="I720" s="14">
        <f>'[1]TCE - ANEXO III - Preencher'!J729</f>
        <v>799.74559999999997</v>
      </c>
      <c r="J720" s="14">
        <f>'[1]TCE - ANEXO III - Preencher'!K729</f>
        <v>0</v>
      </c>
      <c r="K720" s="15">
        <f>'[1]TCE - ANEXO III - Preencher'!L729</f>
        <v>71.443564530289706</v>
      </c>
      <c r="L720" s="15">
        <f>'[1]TCE - ANEXO III - Preencher'!M729</f>
        <v>8.01</v>
      </c>
      <c r="M720" s="15">
        <f t="shared" si="67"/>
        <v>63.433564530289708</v>
      </c>
      <c r="N720" s="15">
        <f>'[1]TCE - ANEXO III - Preencher'!O729</f>
        <v>1.7740445126630799</v>
      </c>
      <c r="O720" s="15">
        <f>'[1]TCE - ANEXO III - Preencher'!P729</f>
        <v>0</v>
      </c>
      <c r="P720" s="16">
        <f t="shared" si="68"/>
        <v>1.7740445126630799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864.95320904295272</v>
      </c>
    </row>
    <row r="721" spans="1:28" x14ac:dyDescent="0.25">
      <c r="A721" s="8">
        <f>IFERROR(VLOOKUP(B721,'[1]DADOS (OCULTAR)'!$Q$3:$S$136,3,0),"")</f>
        <v>10739225002323</v>
      </c>
      <c r="B721" s="9" t="str">
        <f>'[1]TCE - ANEXO III - Preencher'!C730</f>
        <v>HOSPITAL DOM MALAN - CG Nº 027/2022</v>
      </c>
      <c r="C721" s="10"/>
      <c r="D721" s="11" t="str">
        <f>'[1]TCE - ANEXO III - Preencher'!E730</f>
        <v>KAREN LIMA OLIVEIRA LEITE</v>
      </c>
      <c r="E721" s="9" t="str">
        <f>IF('[1]TCE - ANEXO III - Preencher'!F730="4 - Assistência Odontológica","2 - Outros Profissionais da Saúde",'[1]TCE - ANEXO III - Preencher'!F730)</f>
        <v>1 - Médico</v>
      </c>
      <c r="F721" s="12" t="str">
        <f>'[1]TCE - ANEXO III - Preencher'!G730</f>
        <v>2251-24</v>
      </c>
      <c r="G721" s="13">
        <f>IF('[1]TCE - ANEXO III - Preencher'!H730="","",'[1]TCE - ANEXO III - Preencher'!H730)</f>
        <v>46143</v>
      </c>
      <c r="H721" s="14">
        <f>'[1]TCE - ANEXO III - Preencher'!I730</f>
        <v>0</v>
      </c>
      <c r="I721" s="14">
        <f>'[1]TCE - ANEXO III - Preencher'!J730</f>
        <v>1350.5272</v>
      </c>
      <c r="J721" s="14">
        <f>'[1]TCE - ANEXO III - Preencher'!K730</f>
        <v>0</v>
      </c>
      <c r="K721" s="15">
        <f>'[1]TCE - ANEXO III - Preencher'!L730</f>
        <v>71.443564530289706</v>
      </c>
      <c r="L721" s="15">
        <f>'[1]TCE - ANEXO III - Preencher'!M730</f>
        <v>0.64</v>
      </c>
      <c r="M721" s="15">
        <f t="shared" si="67"/>
        <v>70.803564530289705</v>
      </c>
      <c r="N721" s="15">
        <f>'[1]TCE - ANEXO III - Preencher'!O730</f>
        <v>1.7740445126630799</v>
      </c>
      <c r="O721" s="15">
        <f>'[1]TCE - ANEXO III - Preencher'!P730</f>
        <v>0</v>
      </c>
      <c r="P721" s="16">
        <f t="shared" si="68"/>
        <v>1.7740445126630799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1423.1048090429529</v>
      </c>
    </row>
    <row r="722" spans="1:28" x14ac:dyDescent="0.25">
      <c r="A722" s="8">
        <f>IFERROR(VLOOKUP(B722,'[1]DADOS (OCULTAR)'!$Q$3:$S$136,3,0),"")</f>
        <v>10739225002323</v>
      </c>
      <c r="B722" s="9" t="str">
        <f>'[1]TCE - ANEXO III - Preencher'!C731</f>
        <v>HOSPITAL DOM MALAN - CG Nº 027/2022</v>
      </c>
      <c r="C722" s="10"/>
      <c r="D722" s="11" t="str">
        <f>'[1]TCE - ANEXO III - Preencher'!E731</f>
        <v>KARINA KELLY DA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>
        <f>IF('[1]TCE - ANEXO III - Preencher'!H731="","",'[1]TCE - ANEXO III - Preencher'!H731)</f>
        <v>46143</v>
      </c>
      <c r="H722" s="14">
        <f>'[1]TCE - ANEXO III - Preencher'!I731</f>
        <v>0</v>
      </c>
      <c r="I722" s="14">
        <f>'[1]TCE - ANEXO III - Preencher'!J731</f>
        <v>373.33120000000002</v>
      </c>
      <c r="J722" s="14">
        <f>'[1]TCE - ANEXO III - Preencher'!K731</f>
        <v>0</v>
      </c>
      <c r="K722" s="15">
        <f>'[1]TCE - ANEXO III - Preencher'!L731</f>
        <v>71.443564530289706</v>
      </c>
      <c r="L722" s="15">
        <f>'[1]TCE - ANEXO III - Preencher'!M731</f>
        <v>1.64</v>
      </c>
      <c r="M722" s="15">
        <f t="shared" si="67"/>
        <v>69.803564530289705</v>
      </c>
      <c r="N722" s="15">
        <f>'[1]TCE - ANEXO III - Preencher'!O731</f>
        <v>1.7740445126630799</v>
      </c>
      <c r="O722" s="15">
        <f>'[1]TCE - ANEXO III - Preencher'!P731</f>
        <v>0</v>
      </c>
      <c r="P722" s="16">
        <f t="shared" si="68"/>
        <v>1.7740445126630799</v>
      </c>
      <c r="Q722" s="15">
        <f>'[1]TCE - ANEXO III - Preencher'!R731</f>
        <v>187.71394230769201</v>
      </c>
      <c r="R722" s="15">
        <f>'[1]TCE - ANEXO III - Preencher'!S731</f>
        <v>98.38</v>
      </c>
      <c r="S722" s="16">
        <f t="shared" si="69"/>
        <v>89.333942307692013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1563.94</v>
      </c>
      <c r="Y722" s="15">
        <f>'[1]TCE - ANEXO III - Preencher'!Z731</f>
        <v>0</v>
      </c>
      <c r="Z722" s="16">
        <f t="shared" si="71"/>
        <v>1563.94</v>
      </c>
      <c r="AA722" s="17" t="str">
        <f>IF('[1]TCE - ANEXO III - Preencher'!AB731="","",'[1]TCE - ANEXO III - Preencher'!AB731)</f>
        <v>PISO ENFERMAGEM</v>
      </c>
      <c r="AB722" s="15">
        <f t="shared" si="66"/>
        <v>2098.182751350645</v>
      </c>
    </row>
    <row r="723" spans="1:28" x14ac:dyDescent="0.25">
      <c r="A723" s="8">
        <f>IFERROR(VLOOKUP(B723,'[1]DADOS (OCULTAR)'!$Q$3:$S$136,3,0),"")</f>
        <v>10739225002323</v>
      </c>
      <c r="B723" s="9" t="str">
        <f>'[1]TCE - ANEXO III - Preencher'!C732</f>
        <v>HOSPITAL DOM MALAN - CG Nº 027/2022</v>
      </c>
      <c r="C723" s="10"/>
      <c r="D723" s="11" t="str">
        <f>'[1]TCE - ANEXO III - Preencher'!E732</f>
        <v>KARLA MARIA SOARES REGO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5211-30</v>
      </c>
      <c r="G723" s="13">
        <f>IF('[1]TCE - ANEXO III - Preencher'!H732="","",'[1]TCE - ANEXO III - Preencher'!H732)</f>
        <v>46143</v>
      </c>
      <c r="H723" s="14">
        <f>'[1]TCE - ANEXO III - Preencher'!I732</f>
        <v>0</v>
      </c>
      <c r="I723" s="14">
        <f>'[1]TCE - ANEXO III - Preencher'!J732</f>
        <v>155.61600000000001</v>
      </c>
      <c r="J723" s="14">
        <f>'[1]TCE - ANEXO III - Preencher'!K732</f>
        <v>0</v>
      </c>
      <c r="K723" s="15">
        <f>'[1]TCE - ANEXO III - Preencher'!L732</f>
        <v>71.443564530289706</v>
      </c>
      <c r="L723" s="15">
        <f>'[1]TCE - ANEXO III - Preencher'!M732</f>
        <v>1.62</v>
      </c>
      <c r="M723" s="15">
        <f t="shared" si="67"/>
        <v>69.823564530289701</v>
      </c>
      <c r="N723" s="15">
        <f>'[1]TCE - ANEXO III - Preencher'!O732</f>
        <v>1.7740445126630799</v>
      </c>
      <c r="O723" s="15">
        <f>'[1]TCE - ANEXO III - Preencher'!P732</f>
        <v>0</v>
      </c>
      <c r="P723" s="16">
        <f t="shared" si="68"/>
        <v>1.7740445126630799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227.21360904295278</v>
      </c>
    </row>
    <row r="724" spans="1:28" x14ac:dyDescent="0.25">
      <c r="A724" s="8">
        <f>IFERROR(VLOOKUP(B724,'[1]DADOS (OCULTAR)'!$Q$3:$S$136,3,0),"")</f>
        <v>10739225002323</v>
      </c>
      <c r="B724" s="9" t="str">
        <f>'[1]TCE - ANEXO III - Preencher'!C733</f>
        <v>HOSPITAL DOM MALAN - CG Nº 027/2022</v>
      </c>
      <c r="C724" s="10"/>
      <c r="D724" s="11" t="str">
        <f>'[1]TCE - ANEXO III - Preencher'!E733</f>
        <v>KARLA MARIANNE DE CASTRO FREIRE</v>
      </c>
      <c r="E724" s="9" t="str">
        <f>IF('[1]TCE - ANEXO III - Preencher'!F733="4 - Assistência Odontológica","2 - Outros Profissionais da Saúde",'[1]TCE - ANEXO III - Preencher'!F733)</f>
        <v>1 - Médico</v>
      </c>
      <c r="F724" s="12" t="str">
        <f>'[1]TCE - ANEXO III - Preencher'!G733</f>
        <v>2251-24</v>
      </c>
      <c r="G724" s="13">
        <f>IF('[1]TCE - ANEXO III - Preencher'!H733="","",'[1]TCE - ANEXO III - Preencher'!H733)</f>
        <v>46143</v>
      </c>
      <c r="H724" s="14">
        <f>'[1]TCE - ANEXO III - Preencher'!I733</f>
        <v>0</v>
      </c>
      <c r="I724" s="14">
        <f>'[1]TCE - ANEXO III - Preencher'!J733</f>
        <v>2017.3776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1.7740445126630799</v>
      </c>
      <c r="O724" s="15">
        <f>'[1]TCE - ANEXO III - Preencher'!P733</f>
        <v>0</v>
      </c>
      <c r="P724" s="16">
        <f t="shared" si="68"/>
        <v>1.7740445126630799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2019.1516445126631</v>
      </c>
    </row>
    <row r="725" spans="1:28" x14ac:dyDescent="0.25">
      <c r="A725" s="8">
        <f>IFERROR(VLOOKUP(B725,'[1]DADOS (OCULTAR)'!$Q$3:$S$136,3,0),"")</f>
        <v>10739225002323</v>
      </c>
      <c r="B725" s="9" t="str">
        <f>'[1]TCE - ANEXO III - Preencher'!C734</f>
        <v>HOSPITAL DOM MALAN - CG Nº 027/2022</v>
      </c>
      <c r="C725" s="10"/>
      <c r="D725" s="11" t="str">
        <f>'[1]TCE - ANEXO III - Preencher'!E734</f>
        <v>KARLA NUNES DE SOUZA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>
        <f>IF('[1]TCE - ANEXO III - Preencher'!H734="","",'[1]TCE - ANEXO III - Preencher'!H734)</f>
        <v>46143</v>
      </c>
      <c r="H725" s="14">
        <f>'[1]TCE - ANEXO III - Preencher'!I734</f>
        <v>0</v>
      </c>
      <c r="I725" s="14">
        <f>'[1]TCE - ANEXO III - Preencher'!J734</f>
        <v>282.21840000000003</v>
      </c>
      <c r="J725" s="14">
        <f>'[1]TCE - ANEXO III - Preencher'!K734</f>
        <v>0</v>
      </c>
      <c r="K725" s="15">
        <f>'[1]TCE - ANEXO III - Preencher'!L734</f>
        <v>71.443564530289706</v>
      </c>
      <c r="L725" s="15">
        <f>'[1]TCE - ANEXO III - Preencher'!M734</f>
        <v>1.64</v>
      </c>
      <c r="M725" s="15">
        <f t="shared" si="67"/>
        <v>69.803564530289705</v>
      </c>
      <c r="N725" s="15">
        <f>'[1]TCE - ANEXO III - Preencher'!O734</f>
        <v>1.7740445126630799</v>
      </c>
      <c r="O725" s="15">
        <f>'[1]TCE - ANEXO III - Preencher'!P734</f>
        <v>0</v>
      </c>
      <c r="P725" s="16">
        <f t="shared" si="68"/>
        <v>1.7740445126630799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1563.94</v>
      </c>
      <c r="Y725" s="15">
        <f>'[1]TCE - ANEXO III - Preencher'!Z734</f>
        <v>0</v>
      </c>
      <c r="Z725" s="16">
        <f t="shared" si="71"/>
        <v>1563.94</v>
      </c>
      <c r="AA725" s="17" t="str">
        <f>IF('[1]TCE - ANEXO III - Preencher'!AB734="","",'[1]TCE - ANEXO III - Preencher'!AB734)</f>
        <v>PISO ENFERMAGEM</v>
      </c>
      <c r="AB725" s="15">
        <f t="shared" si="66"/>
        <v>1917.7360090429529</v>
      </c>
    </row>
    <row r="726" spans="1:28" x14ac:dyDescent="0.25">
      <c r="A726" s="8">
        <f>IFERROR(VLOOKUP(B726,'[1]DADOS (OCULTAR)'!$Q$3:$S$136,3,0),"")</f>
        <v>10739225002323</v>
      </c>
      <c r="B726" s="9" t="str">
        <f>'[1]TCE - ANEXO III - Preencher'!C735</f>
        <v>HOSPITAL DOM MALAN - CG Nº 027/2022</v>
      </c>
      <c r="C726" s="10"/>
      <c r="D726" s="11" t="str">
        <f>'[1]TCE - ANEXO III - Preencher'!E735</f>
        <v>KARLIANA DE SOCORRO EVANGELISTA GOIS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>
        <f>IF('[1]TCE - ANEXO III - Preencher'!H735="","",'[1]TCE - ANEXO III - Preencher'!H735)</f>
        <v>46143</v>
      </c>
      <c r="H726" s="14">
        <f>'[1]TCE - ANEXO III - Preencher'!I735</f>
        <v>0</v>
      </c>
      <c r="I726" s="14">
        <f>'[1]TCE - ANEXO III - Preencher'!J735</f>
        <v>292.91360000000003</v>
      </c>
      <c r="J726" s="14">
        <f>'[1]TCE - ANEXO III - Preencher'!K735</f>
        <v>0</v>
      </c>
      <c r="K726" s="15">
        <f>'[1]TCE - ANEXO III - Preencher'!L735</f>
        <v>71.443564530289706</v>
      </c>
      <c r="L726" s="15">
        <f>'[1]TCE - ANEXO III - Preencher'!M735</f>
        <v>1.53</v>
      </c>
      <c r="M726" s="15">
        <f t="shared" si="67"/>
        <v>69.913564530289705</v>
      </c>
      <c r="N726" s="15">
        <f>'[1]TCE - ANEXO III - Preencher'!O735</f>
        <v>1.7740445126630799</v>
      </c>
      <c r="O726" s="15">
        <f>'[1]TCE - ANEXO III - Preencher'!P735</f>
        <v>0</v>
      </c>
      <c r="P726" s="16">
        <f t="shared" si="68"/>
        <v>1.7740445126630799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1563.94</v>
      </c>
      <c r="Y726" s="15">
        <f>'[1]TCE - ANEXO III - Preencher'!Z735</f>
        <v>0</v>
      </c>
      <c r="Z726" s="16">
        <f t="shared" si="71"/>
        <v>1563.94</v>
      </c>
      <c r="AA726" s="17" t="str">
        <f>IF('[1]TCE - ANEXO III - Preencher'!AB735="","",'[1]TCE - ANEXO III - Preencher'!AB735)</f>
        <v>PISO ENFERMAGEM</v>
      </c>
      <c r="AB726" s="15">
        <f t="shared" si="66"/>
        <v>1928.5412090429529</v>
      </c>
    </row>
    <row r="727" spans="1:28" x14ac:dyDescent="0.25">
      <c r="A727" s="8">
        <f>IFERROR(VLOOKUP(B727,'[1]DADOS (OCULTAR)'!$Q$3:$S$136,3,0),"")</f>
        <v>10739225002323</v>
      </c>
      <c r="B727" s="9" t="str">
        <f>'[1]TCE - ANEXO III - Preencher'!C736</f>
        <v>HOSPITAL DOM MALAN - CG Nº 027/2022</v>
      </c>
      <c r="C727" s="10"/>
      <c r="D727" s="11" t="str">
        <f>'[1]TCE - ANEXO III - Preencher'!E736</f>
        <v>KATERYNE DE JESUS SANTOS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2235-05</v>
      </c>
      <c r="G727" s="13">
        <f>IF('[1]TCE - ANEXO III - Preencher'!H736="","",'[1]TCE - ANEXO III - Preencher'!H736)</f>
        <v>46143</v>
      </c>
      <c r="H727" s="14">
        <f>'[1]TCE - ANEXO III - Preencher'!I736</f>
        <v>0</v>
      </c>
      <c r="I727" s="14">
        <f>'[1]TCE - ANEXO III - Preencher'!J736</f>
        <v>416.36959999999999</v>
      </c>
      <c r="J727" s="14">
        <f>'[1]TCE - ANEXO III - Preencher'!K736</f>
        <v>0</v>
      </c>
      <c r="K727" s="15">
        <f>'[1]TCE - ANEXO III - Preencher'!L736</f>
        <v>71.443564530289706</v>
      </c>
      <c r="L727" s="15">
        <f>'[1]TCE - ANEXO III - Preencher'!M736</f>
        <v>2.12</v>
      </c>
      <c r="M727" s="15">
        <f t="shared" si="67"/>
        <v>69.323564530289701</v>
      </c>
      <c r="N727" s="15">
        <f>'[1]TCE - ANEXO III - Preencher'!O736</f>
        <v>1.7740445126630799</v>
      </c>
      <c r="O727" s="15">
        <f>'[1]TCE - ANEXO III - Preencher'!P736</f>
        <v>0</v>
      </c>
      <c r="P727" s="16">
        <f t="shared" si="68"/>
        <v>1.7740445126630799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1562.9</v>
      </c>
      <c r="Y727" s="15">
        <f>'[1]TCE - ANEXO III - Preencher'!Z736</f>
        <v>0</v>
      </c>
      <c r="Z727" s="16">
        <f t="shared" si="71"/>
        <v>1562.9</v>
      </c>
      <c r="AA727" s="17" t="str">
        <f>IF('[1]TCE - ANEXO III - Preencher'!AB736="","",'[1]TCE - ANEXO III - Preencher'!AB736)</f>
        <v>PISO ENFERMAGEM</v>
      </c>
      <c r="AB727" s="15">
        <f t="shared" si="66"/>
        <v>2050.3672090429527</v>
      </c>
    </row>
    <row r="728" spans="1:28" x14ac:dyDescent="0.25">
      <c r="A728" s="8">
        <f>IFERROR(VLOOKUP(B728,'[1]DADOS (OCULTAR)'!$Q$3:$S$136,3,0),"")</f>
        <v>10739225002323</v>
      </c>
      <c r="B728" s="9" t="str">
        <f>'[1]TCE - ANEXO III - Preencher'!C737</f>
        <v>HOSPITAL DOM MALAN - CG Nº 027/2022</v>
      </c>
      <c r="C728" s="10"/>
      <c r="D728" s="11" t="str">
        <f>'[1]TCE - ANEXO III - Preencher'!E737</f>
        <v>KATIA LETICIA MEDEIROS DOS SANTOS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>
        <f>IF('[1]TCE - ANEXO III - Preencher'!H737="","",'[1]TCE - ANEXO III - Preencher'!H737)</f>
        <v>46143</v>
      </c>
      <c r="H728" s="14">
        <f>'[1]TCE - ANEXO III - Preencher'!I737</f>
        <v>0</v>
      </c>
      <c r="I728" s="14">
        <f>'[1]TCE - ANEXO III - Preencher'!J737</f>
        <v>301.58640000000003</v>
      </c>
      <c r="J728" s="14">
        <f>'[1]TCE - ANEXO III - Preencher'!K737</f>
        <v>0</v>
      </c>
      <c r="K728" s="15">
        <f>'[1]TCE - ANEXO III - Preencher'!L737</f>
        <v>71.443564530289706</v>
      </c>
      <c r="L728" s="15">
        <f>'[1]TCE - ANEXO III - Preencher'!M737</f>
        <v>1.53</v>
      </c>
      <c r="M728" s="15">
        <f t="shared" si="67"/>
        <v>69.913564530289705</v>
      </c>
      <c r="N728" s="15">
        <f>'[1]TCE - ANEXO III - Preencher'!O737</f>
        <v>1.7740445126630799</v>
      </c>
      <c r="O728" s="15">
        <f>'[1]TCE - ANEXO III - Preencher'!P737</f>
        <v>0</v>
      </c>
      <c r="P728" s="16">
        <f t="shared" si="68"/>
        <v>1.7740445126630799</v>
      </c>
      <c r="Q728" s="15">
        <f>'[1]TCE - ANEXO III - Preencher'!R737</f>
        <v>187.71394230769201</v>
      </c>
      <c r="R728" s="15">
        <f>'[1]TCE - ANEXO III - Preencher'!S737</f>
        <v>91.82</v>
      </c>
      <c r="S728" s="16">
        <f t="shared" si="69"/>
        <v>95.893942307692015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1563.94</v>
      </c>
      <c r="Y728" s="15">
        <f>'[1]TCE - ANEXO III - Preencher'!Z737</f>
        <v>0</v>
      </c>
      <c r="Z728" s="16">
        <f t="shared" si="71"/>
        <v>1563.94</v>
      </c>
      <c r="AA728" s="17" t="str">
        <f>IF('[1]TCE - ANEXO III - Preencher'!AB737="","",'[1]TCE - ANEXO III - Preencher'!AB737)</f>
        <v>PISO ENFERMAGEM</v>
      </c>
      <c r="AB728" s="15">
        <f t="shared" si="66"/>
        <v>2033.1079513506447</v>
      </c>
    </row>
    <row r="729" spans="1:28" x14ac:dyDescent="0.25">
      <c r="A729" s="8">
        <f>IFERROR(VLOOKUP(B729,'[1]DADOS (OCULTAR)'!$Q$3:$S$136,3,0),"")</f>
        <v>10739225002323</v>
      </c>
      <c r="B729" s="9" t="str">
        <f>'[1]TCE - ANEXO III - Preencher'!C738</f>
        <v>HOSPITAL DOM MALAN - CG Nº 027/2022</v>
      </c>
      <c r="C729" s="10"/>
      <c r="D729" s="11" t="str">
        <f>'[1]TCE - ANEXO III - Preencher'!E738</f>
        <v>KATIA MARIA DOS SANTOS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5134-30</v>
      </c>
      <c r="G729" s="13">
        <f>IF('[1]TCE - ANEXO III - Preencher'!H738="","",'[1]TCE - ANEXO III - Preencher'!H738)</f>
        <v>46143</v>
      </c>
      <c r="H729" s="14">
        <f>'[1]TCE - ANEXO III - Preencher'!I738</f>
        <v>0</v>
      </c>
      <c r="I729" s="14">
        <f>'[1]TCE - ANEXO III - Preencher'!J738</f>
        <v>155.61600000000001</v>
      </c>
      <c r="J729" s="14">
        <f>'[1]TCE - ANEXO III - Preencher'!K738</f>
        <v>0</v>
      </c>
      <c r="K729" s="15">
        <f>'[1]TCE - ANEXO III - Preencher'!L738</f>
        <v>71.443564530289706</v>
      </c>
      <c r="L729" s="15">
        <f>'[1]TCE - ANEXO III - Preencher'!M738</f>
        <v>1.62</v>
      </c>
      <c r="M729" s="15">
        <f t="shared" si="67"/>
        <v>69.823564530289701</v>
      </c>
      <c r="N729" s="15">
        <f>'[1]TCE - ANEXO III - Preencher'!O738</f>
        <v>1.7740445126630799</v>
      </c>
      <c r="O729" s="15">
        <f>'[1]TCE - ANEXO III - Preencher'!P738</f>
        <v>0</v>
      </c>
      <c r="P729" s="16">
        <f t="shared" si="68"/>
        <v>1.7740445126630799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227.21360904295278</v>
      </c>
    </row>
    <row r="730" spans="1:28" x14ac:dyDescent="0.25">
      <c r="A730" s="8">
        <f>IFERROR(VLOOKUP(B730,'[1]DADOS (OCULTAR)'!$Q$3:$S$136,3,0),"")</f>
        <v>10739225002323</v>
      </c>
      <c r="B730" s="9" t="str">
        <f>'[1]TCE - ANEXO III - Preencher'!C739</f>
        <v>HOSPITAL DOM MALAN - CG Nº 027/2022</v>
      </c>
      <c r="C730" s="10"/>
      <c r="D730" s="11" t="str">
        <f>'[1]TCE - ANEXO III - Preencher'!E739</f>
        <v>KATIA REGINA DE OLIVEIRA</v>
      </c>
      <c r="E730" s="9" t="str">
        <f>IF('[1]TCE - ANEXO III - Preencher'!F739="4 - Assistência Odontológica","2 - Outros Profissionais da Saúde",'[1]TCE - ANEXO III - Preencher'!F739)</f>
        <v>1 - Médico</v>
      </c>
      <c r="F730" s="12" t="str">
        <f>'[1]TCE - ANEXO III - Preencher'!G739</f>
        <v>2251-50</v>
      </c>
      <c r="G730" s="13">
        <f>IF('[1]TCE - ANEXO III - Preencher'!H739="","",'[1]TCE - ANEXO III - Preencher'!H739)</f>
        <v>46143</v>
      </c>
      <c r="H730" s="14">
        <f>'[1]TCE - ANEXO III - Preencher'!I739</f>
        <v>0</v>
      </c>
      <c r="I730" s="14">
        <f>'[1]TCE - ANEXO III - Preencher'!J739</f>
        <v>1696.3104000000001</v>
      </c>
      <c r="J730" s="14">
        <f>'[1]TCE - ANEXO III - Preencher'!K739</f>
        <v>0</v>
      </c>
      <c r="K730" s="15">
        <f>'[1]TCE - ANEXO III - Preencher'!L739</f>
        <v>71.443564530289706</v>
      </c>
      <c r="L730" s="15">
        <f>'[1]TCE - ANEXO III - Preencher'!M739</f>
        <v>9.6199999999999992</v>
      </c>
      <c r="M730" s="15">
        <f t="shared" si="67"/>
        <v>61.823564530289708</v>
      </c>
      <c r="N730" s="15">
        <f>'[1]TCE - ANEXO III - Preencher'!O739</f>
        <v>1.7740445126630799</v>
      </c>
      <c r="O730" s="15">
        <f>'[1]TCE - ANEXO III - Preencher'!P739</f>
        <v>0</v>
      </c>
      <c r="P730" s="16">
        <f t="shared" si="68"/>
        <v>1.7740445126630799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1759.9080090429529</v>
      </c>
    </row>
    <row r="731" spans="1:28" x14ac:dyDescent="0.25">
      <c r="A731" s="8">
        <f>IFERROR(VLOOKUP(B731,'[1]DADOS (OCULTAR)'!$Q$3:$S$136,3,0),"")</f>
        <v>10739225002323</v>
      </c>
      <c r="B731" s="9" t="str">
        <f>'[1]TCE - ANEXO III - Preencher'!C740</f>
        <v>HOSPITAL DOM MALAN - CG Nº 027/2022</v>
      </c>
      <c r="C731" s="10"/>
      <c r="D731" s="11" t="str">
        <f>'[1]TCE - ANEXO III - Preencher'!E740</f>
        <v>KATIA SANTANA DA SILVA NASCIMENTO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>
        <f>IF('[1]TCE - ANEXO III - Preencher'!H740="","",'[1]TCE - ANEXO III - Preencher'!H740)</f>
        <v>46143</v>
      </c>
      <c r="H731" s="14">
        <f>'[1]TCE - ANEXO III - Preencher'!I740</f>
        <v>0</v>
      </c>
      <c r="I731" s="14">
        <f>'[1]TCE - ANEXO III - Preencher'!J740</f>
        <v>324.55040000000002</v>
      </c>
      <c r="J731" s="14">
        <f>'[1]TCE - ANEXO III - Preencher'!K740</f>
        <v>0</v>
      </c>
      <c r="K731" s="15">
        <f>'[1]TCE - ANEXO III - Preencher'!L740</f>
        <v>71.443564530289706</v>
      </c>
      <c r="L731" s="15">
        <f>'[1]TCE - ANEXO III - Preencher'!M740</f>
        <v>1.64</v>
      </c>
      <c r="M731" s="15">
        <f t="shared" si="67"/>
        <v>69.803564530289705</v>
      </c>
      <c r="N731" s="15">
        <f>'[1]TCE - ANEXO III - Preencher'!O740</f>
        <v>1.7740445126630799</v>
      </c>
      <c r="O731" s="15">
        <f>'[1]TCE - ANEXO III - Preencher'!P740</f>
        <v>0</v>
      </c>
      <c r="P731" s="16">
        <f t="shared" si="68"/>
        <v>1.7740445126630799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1563.94</v>
      </c>
      <c r="Y731" s="15">
        <f>'[1]TCE - ANEXO III - Preencher'!Z740</f>
        <v>0</v>
      </c>
      <c r="Z731" s="16">
        <f t="shared" si="71"/>
        <v>1563.94</v>
      </c>
      <c r="AA731" s="17" t="str">
        <f>IF('[1]TCE - ANEXO III - Preencher'!AB740="","",'[1]TCE - ANEXO III - Preencher'!AB740)</f>
        <v>PISO ENFERMAGEM</v>
      </c>
      <c r="AB731" s="15">
        <f t="shared" si="66"/>
        <v>1960.0680090429528</v>
      </c>
    </row>
    <row r="732" spans="1:28" x14ac:dyDescent="0.25">
      <c r="A732" s="8">
        <f>IFERROR(VLOOKUP(B732,'[1]DADOS (OCULTAR)'!$Q$3:$S$136,3,0),"")</f>
        <v>10739225002323</v>
      </c>
      <c r="B732" s="9" t="str">
        <f>'[1]TCE - ANEXO III - Preencher'!C741</f>
        <v>HOSPITAL DOM MALAN - CG Nº 027/2022</v>
      </c>
      <c r="C732" s="10"/>
      <c r="D732" s="11" t="str">
        <f>'[1]TCE - ANEXO III - Preencher'!E741</f>
        <v>KATIA SILENE GONCALVES CARREIRO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2516-05</v>
      </c>
      <c r="G732" s="13">
        <f>IF('[1]TCE - ANEXO III - Preencher'!H741="","",'[1]TCE - ANEXO III - Preencher'!H741)</f>
        <v>46143</v>
      </c>
      <c r="H732" s="14">
        <f>'[1]TCE - ANEXO III - Preencher'!I741</f>
        <v>0</v>
      </c>
      <c r="I732" s="14">
        <f>'[1]TCE - ANEXO III - Preencher'!J741</f>
        <v>277.79759999999999</v>
      </c>
      <c r="J732" s="14">
        <f>'[1]TCE - ANEXO III - Preencher'!K741</f>
        <v>0</v>
      </c>
      <c r="K732" s="15">
        <f>'[1]TCE - ANEXO III - Preencher'!L741</f>
        <v>71.443564530289706</v>
      </c>
      <c r="L732" s="15">
        <f>'[1]TCE - ANEXO III - Preencher'!M741</f>
        <v>2.65</v>
      </c>
      <c r="M732" s="15">
        <f t="shared" si="67"/>
        <v>68.7935645302897</v>
      </c>
      <c r="N732" s="15">
        <f>'[1]TCE - ANEXO III - Preencher'!O741</f>
        <v>1.7740445126630799</v>
      </c>
      <c r="O732" s="15">
        <f>'[1]TCE - ANEXO III - Preencher'!P741</f>
        <v>0</v>
      </c>
      <c r="P732" s="16">
        <f t="shared" si="68"/>
        <v>1.7740445126630799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348.36520904295276</v>
      </c>
    </row>
    <row r="733" spans="1:28" x14ac:dyDescent="0.25">
      <c r="A733" s="8">
        <f>IFERROR(VLOOKUP(B733,'[1]DADOS (OCULTAR)'!$Q$3:$S$136,3,0),"")</f>
        <v>10739225002323</v>
      </c>
      <c r="B733" s="9" t="str">
        <f>'[1]TCE - ANEXO III - Preencher'!C742</f>
        <v>HOSPITAL DOM MALAN - CG Nº 027/2022</v>
      </c>
      <c r="C733" s="10"/>
      <c r="D733" s="11" t="str">
        <f>'[1]TCE - ANEXO III - Preencher'!E742</f>
        <v>KATIA SORAYA PEREIRA SANTOS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>
        <f>IF('[1]TCE - ANEXO III - Preencher'!H742="","",'[1]TCE - ANEXO III - Preencher'!H742)</f>
        <v>46143</v>
      </c>
      <c r="H733" s="14">
        <f>'[1]TCE - ANEXO III - Preencher'!I742</f>
        <v>0</v>
      </c>
      <c r="I733" s="14">
        <f>'[1]TCE - ANEXO III - Preencher'!J742</f>
        <v>169.8544</v>
      </c>
      <c r="J733" s="14">
        <f>'[1]TCE - ANEXO III - Preencher'!K742</f>
        <v>0</v>
      </c>
      <c r="K733" s="15">
        <f>'[1]TCE - ANEXO III - Preencher'!L742</f>
        <v>71.443564530289706</v>
      </c>
      <c r="L733" s="15">
        <f>'[1]TCE - ANEXO III - Preencher'!M742</f>
        <v>1.64</v>
      </c>
      <c r="M733" s="15">
        <f t="shared" si="67"/>
        <v>69.803564530289705</v>
      </c>
      <c r="N733" s="15">
        <f>'[1]TCE - ANEXO III - Preencher'!O742</f>
        <v>1.7740445126630799</v>
      </c>
      <c r="O733" s="15">
        <f>'[1]TCE - ANEXO III - Preencher'!P742</f>
        <v>0</v>
      </c>
      <c r="P733" s="16">
        <f t="shared" si="68"/>
        <v>1.7740445126630799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241.43200904295276</v>
      </c>
    </row>
    <row r="734" spans="1:28" x14ac:dyDescent="0.25">
      <c r="A734" s="8">
        <f>IFERROR(VLOOKUP(B734,'[1]DADOS (OCULTAR)'!$Q$3:$S$136,3,0),"")</f>
        <v>10739225002323</v>
      </c>
      <c r="B734" s="9" t="str">
        <f>'[1]TCE - ANEXO III - Preencher'!C743</f>
        <v>HOSPITAL DOM MALAN - CG Nº 027/2022</v>
      </c>
      <c r="C734" s="10"/>
      <c r="D734" s="11" t="str">
        <f>'[1]TCE - ANEXO III - Preencher'!E743</f>
        <v>KATIANE SILVA SOARES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>
        <f>IF('[1]TCE - ANEXO III - Preencher'!H743="","",'[1]TCE - ANEXO III - Preencher'!H743)</f>
        <v>46143</v>
      </c>
      <c r="H734" s="14">
        <f>'[1]TCE - ANEXO III - Preencher'!I743</f>
        <v>0</v>
      </c>
      <c r="I734" s="14">
        <f>'[1]TCE - ANEXO III - Preencher'!J743</f>
        <v>282.21840000000003</v>
      </c>
      <c r="J734" s="14">
        <f>'[1]TCE - ANEXO III - Preencher'!K743</f>
        <v>0</v>
      </c>
      <c r="K734" s="15">
        <f>'[1]TCE - ANEXO III - Preencher'!L743</f>
        <v>71.443564530289706</v>
      </c>
      <c r="L734" s="15">
        <f>'[1]TCE - ANEXO III - Preencher'!M743</f>
        <v>1.64</v>
      </c>
      <c r="M734" s="15">
        <f t="shared" si="67"/>
        <v>69.803564530289705</v>
      </c>
      <c r="N734" s="15">
        <f>'[1]TCE - ANEXO III - Preencher'!O743</f>
        <v>1.7740445126630799</v>
      </c>
      <c r="O734" s="15">
        <f>'[1]TCE - ANEXO III - Preencher'!P743</f>
        <v>0</v>
      </c>
      <c r="P734" s="16">
        <f t="shared" si="68"/>
        <v>1.7740445126630799</v>
      </c>
      <c r="Q734" s="15">
        <f>'[1]TCE - ANEXO III - Preencher'!R743</f>
        <v>187.71394230769201</v>
      </c>
      <c r="R734" s="15">
        <f>'[1]TCE - ANEXO III - Preencher'!S743</f>
        <v>98.38</v>
      </c>
      <c r="S734" s="16">
        <f t="shared" si="69"/>
        <v>89.333942307692013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1563.94</v>
      </c>
      <c r="Y734" s="15">
        <f>'[1]TCE - ANEXO III - Preencher'!Z743</f>
        <v>0</v>
      </c>
      <c r="Z734" s="16">
        <f t="shared" si="71"/>
        <v>1563.94</v>
      </c>
      <c r="AA734" s="17" t="str">
        <f>IF('[1]TCE - ANEXO III - Preencher'!AB743="","",'[1]TCE - ANEXO III - Preencher'!AB743)</f>
        <v>PISO ENFERMAGEM</v>
      </c>
      <c r="AB734" s="15">
        <f t="shared" si="66"/>
        <v>2007.0699513506447</v>
      </c>
    </row>
    <row r="735" spans="1:28" x14ac:dyDescent="0.25">
      <c r="A735" s="8">
        <f>IFERROR(VLOOKUP(B735,'[1]DADOS (OCULTAR)'!$Q$3:$S$136,3,0),"")</f>
        <v>10739225002323</v>
      </c>
      <c r="B735" s="9" t="str">
        <f>'[1]TCE - ANEXO III - Preencher'!C744</f>
        <v>HOSPITAL DOM MALAN - CG Nº 027/2022</v>
      </c>
      <c r="C735" s="10"/>
      <c r="D735" s="11" t="str">
        <f>'[1]TCE - ANEXO III - Preencher'!E744</f>
        <v>KAUE VIEIRA DE CERQUEIRA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2235-05</v>
      </c>
      <c r="G735" s="13">
        <f>IF('[1]TCE - ANEXO III - Preencher'!H744="","",'[1]TCE - ANEXO III - Preencher'!H744)</f>
        <v>46143</v>
      </c>
      <c r="H735" s="14">
        <f>'[1]TCE - ANEXO III - Preencher'!I744</f>
        <v>0</v>
      </c>
      <c r="I735" s="14">
        <f>'[1]TCE - ANEXO III - Preencher'!J744</f>
        <v>401.51600000000002</v>
      </c>
      <c r="J735" s="14">
        <f>'[1]TCE - ANEXO III - Preencher'!K744</f>
        <v>0</v>
      </c>
      <c r="K735" s="15">
        <f>'[1]TCE - ANEXO III - Preencher'!L744</f>
        <v>71.443564530289706</v>
      </c>
      <c r="L735" s="15">
        <f>'[1]TCE - ANEXO III - Preencher'!M744</f>
        <v>2.12</v>
      </c>
      <c r="M735" s="15">
        <f t="shared" si="67"/>
        <v>69.323564530289701</v>
      </c>
      <c r="N735" s="15">
        <f>'[1]TCE - ANEXO III - Preencher'!O744</f>
        <v>1.7740445126630799</v>
      </c>
      <c r="O735" s="15">
        <f>'[1]TCE - ANEXO III - Preencher'!P744</f>
        <v>0</v>
      </c>
      <c r="P735" s="16">
        <f t="shared" si="68"/>
        <v>1.7740445126630799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2038.58</v>
      </c>
      <c r="Y735" s="15">
        <f>'[1]TCE - ANEXO III - Preencher'!Z744</f>
        <v>0</v>
      </c>
      <c r="Z735" s="16">
        <f t="shared" si="71"/>
        <v>2038.58</v>
      </c>
      <c r="AA735" s="17" t="str">
        <f>IF('[1]TCE - ANEXO III - Preencher'!AB744="","",'[1]TCE - ANEXO III - Preencher'!AB744)</f>
        <v>PISO ENFERMAGEM</v>
      </c>
      <c r="AB735" s="15">
        <f t="shared" si="66"/>
        <v>2511.1936090429526</v>
      </c>
    </row>
    <row r="736" spans="1:28" x14ac:dyDescent="0.25">
      <c r="A736" s="8">
        <f>IFERROR(VLOOKUP(B736,'[1]DADOS (OCULTAR)'!$Q$3:$S$136,3,0),"")</f>
        <v>10739225002323</v>
      </c>
      <c r="B736" s="9" t="str">
        <f>'[1]TCE - ANEXO III - Preencher'!C745</f>
        <v>HOSPITAL DOM MALAN - CG Nº 027/2022</v>
      </c>
      <c r="C736" s="10"/>
      <c r="D736" s="11" t="str">
        <f>'[1]TCE - ANEXO III - Preencher'!E745</f>
        <v>KEILA DOS SANTOS ROCHA AZEVEDO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2234-05</v>
      </c>
      <c r="G736" s="13">
        <f>IF('[1]TCE - ANEXO III - Preencher'!H745="","",'[1]TCE - ANEXO III - Preencher'!H745)</f>
        <v>46143</v>
      </c>
      <c r="H736" s="14">
        <f>'[1]TCE - ANEXO III - Preencher'!I745</f>
        <v>0</v>
      </c>
      <c r="I736" s="14">
        <f>'[1]TCE - ANEXO III - Preencher'!J745</f>
        <v>418.14240000000001</v>
      </c>
      <c r="J736" s="14">
        <f>'[1]TCE - ANEXO III - Preencher'!K745</f>
        <v>0</v>
      </c>
      <c r="K736" s="15">
        <f>'[1]TCE - ANEXO III - Preencher'!L745</f>
        <v>71.443564530289706</v>
      </c>
      <c r="L736" s="15">
        <f>'[1]TCE - ANEXO III - Preencher'!M745</f>
        <v>0.47</v>
      </c>
      <c r="M736" s="15">
        <f t="shared" si="67"/>
        <v>70.973564530289707</v>
      </c>
      <c r="N736" s="15">
        <f>'[1]TCE - ANEXO III - Preencher'!O745</f>
        <v>1.7740445126630799</v>
      </c>
      <c r="O736" s="15">
        <f>'[1]TCE - ANEXO III - Preencher'!P745</f>
        <v>0</v>
      </c>
      <c r="P736" s="16">
        <f t="shared" si="68"/>
        <v>1.7740445126630799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490.89000904295278</v>
      </c>
    </row>
    <row r="737" spans="1:28" x14ac:dyDescent="0.25">
      <c r="A737" s="8">
        <f>IFERROR(VLOOKUP(B737,'[1]DADOS (OCULTAR)'!$Q$3:$S$136,3,0),"")</f>
        <v>10739225002323</v>
      </c>
      <c r="B737" s="9" t="str">
        <f>'[1]TCE - ANEXO III - Preencher'!C746</f>
        <v>HOSPITAL DOM MALAN - CG Nº 027/2022</v>
      </c>
      <c r="C737" s="10"/>
      <c r="D737" s="11" t="str">
        <f>'[1]TCE - ANEXO III - Preencher'!E746</f>
        <v>KEILANE DO NASCIMENTO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>
        <f>IF('[1]TCE - ANEXO III - Preencher'!H746="","",'[1]TCE - ANEXO III - Preencher'!H746)</f>
        <v>46143</v>
      </c>
      <c r="H737" s="14">
        <f>'[1]TCE - ANEXO III - Preencher'!I746</f>
        <v>0</v>
      </c>
      <c r="I737" s="14">
        <f>'[1]TCE - ANEXO III - Preencher'!J746</f>
        <v>333.93919999999997</v>
      </c>
      <c r="J737" s="14">
        <f>'[1]TCE - ANEXO III - Preencher'!K746</f>
        <v>0</v>
      </c>
      <c r="K737" s="15">
        <f>'[1]TCE - ANEXO III - Preencher'!L746</f>
        <v>71.443564530289706</v>
      </c>
      <c r="L737" s="15">
        <f>'[1]TCE - ANEXO III - Preencher'!M746</f>
        <v>0.16</v>
      </c>
      <c r="M737" s="15">
        <f t="shared" si="67"/>
        <v>71.283564530289709</v>
      </c>
      <c r="N737" s="15">
        <f>'[1]TCE - ANEXO III - Preencher'!O746</f>
        <v>1.7740445126630799</v>
      </c>
      <c r="O737" s="15">
        <f>'[1]TCE - ANEXO III - Preencher'!P746</f>
        <v>0</v>
      </c>
      <c r="P737" s="16">
        <f t="shared" si="68"/>
        <v>1.7740445126630799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1563.94</v>
      </c>
      <c r="Y737" s="15">
        <f>'[1]TCE - ANEXO III - Preencher'!Z746</f>
        <v>0</v>
      </c>
      <c r="Z737" s="16">
        <f t="shared" si="71"/>
        <v>1563.94</v>
      </c>
      <c r="AA737" s="17" t="str">
        <f>IF('[1]TCE - ANEXO III - Preencher'!AB746="","",'[1]TCE - ANEXO III - Preencher'!AB746)</f>
        <v>PISO ENFERMAGEM</v>
      </c>
      <c r="AB737" s="15">
        <f t="shared" si="66"/>
        <v>1970.9368090429527</v>
      </c>
    </row>
    <row r="738" spans="1:28" x14ac:dyDescent="0.25">
      <c r="A738" s="8">
        <f>IFERROR(VLOOKUP(B738,'[1]DADOS (OCULTAR)'!$Q$3:$S$136,3,0),"")</f>
        <v>10739225002323</v>
      </c>
      <c r="B738" s="9" t="str">
        <f>'[1]TCE - ANEXO III - Preencher'!C747</f>
        <v>HOSPITAL DOM MALAN - CG Nº 027/2022</v>
      </c>
      <c r="C738" s="10"/>
      <c r="D738" s="11" t="str">
        <f>'[1]TCE - ANEXO III - Preencher'!E747</f>
        <v>KELIANE PEIXOTO CARDOSO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>
        <f>IF('[1]TCE - ANEXO III - Preencher'!H747="","",'[1]TCE - ANEXO III - Preencher'!H747)</f>
        <v>46143</v>
      </c>
      <c r="H738" s="14">
        <f>'[1]TCE - ANEXO III - Preencher'!I747</f>
        <v>0</v>
      </c>
      <c r="I738" s="14">
        <f>'[1]TCE - ANEXO III - Preencher'!J747</f>
        <v>261.79040000000003</v>
      </c>
      <c r="J738" s="14">
        <f>'[1]TCE - ANEXO III - Preencher'!K747</f>
        <v>0</v>
      </c>
      <c r="K738" s="15">
        <f>'[1]TCE - ANEXO III - Preencher'!L747</f>
        <v>71.443564530289706</v>
      </c>
      <c r="L738" s="15">
        <f>'[1]TCE - ANEXO III - Preencher'!M747</f>
        <v>1.64</v>
      </c>
      <c r="M738" s="15">
        <f t="shared" si="67"/>
        <v>69.803564530289705</v>
      </c>
      <c r="N738" s="15">
        <f>'[1]TCE - ANEXO III - Preencher'!O747</f>
        <v>1.7740445126630799</v>
      </c>
      <c r="O738" s="15">
        <f>'[1]TCE - ANEXO III - Preencher'!P747</f>
        <v>0</v>
      </c>
      <c r="P738" s="16">
        <f t="shared" si="68"/>
        <v>1.7740445126630799</v>
      </c>
      <c r="Q738" s="15">
        <f>'[1]TCE - ANEXO III - Preencher'!R747</f>
        <v>187.71394230769201</v>
      </c>
      <c r="R738" s="15">
        <f>'[1]TCE - ANEXO III - Preencher'!S747</f>
        <v>98.38</v>
      </c>
      <c r="S738" s="16">
        <f t="shared" si="69"/>
        <v>89.333942307692013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1199.01</v>
      </c>
      <c r="Y738" s="15">
        <f>'[1]TCE - ANEXO III - Preencher'!Z747</f>
        <v>0</v>
      </c>
      <c r="Z738" s="16">
        <f t="shared" si="71"/>
        <v>1199.01</v>
      </c>
      <c r="AA738" s="17" t="str">
        <f>IF('[1]TCE - ANEXO III - Preencher'!AB747="","",'[1]TCE - ANEXO III - Preencher'!AB747)</f>
        <v>PISO ENFERMAGEM</v>
      </c>
      <c r="AB738" s="15">
        <f t="shared" si="66"/>
        <v>1621.7119513506448</v>
      </c>
    </row>
    <row r="739" spans="1:28" x14ac:dyDescent="0.25">
      <c r="A739" s="8">
        <f>IFERROR(VLOOKUP(B739,'[1]DADOS (OCULTAR)'!$Q$3:$S$136,3,0),"")</f>
        <v>10739225002323</v>
      </c>
      <c r="B739" s="9" t="str">
        <f>'[1]TCE - ANEXO III - Preencher'!C748</f>
        <v>HOSPITAL DOM MALAN - CG Nº 027/2022</v>
      </c>
      <c r="C739" s="10"/>
      <c r="D739" s="11" t="str">
        <f>'[1]TCE - ANEXO III - Preencher'!E748</f>
        <v>KELLE DE LIMA RODRIGUES UZUMAKI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2235-05</v>
      </c>
      <c r="G739" s="13">
        <f>IF('[1]TCE - ANEXO III - Preencher'!H748="","",'[1]TCE - ANEXO III - Preencher'!H748)</f>
        <v>46143</v>
      </c>
      <c r="H739" s="14">
        <f>'[1]TCE - ANEXO III - Preencher'!I748</f>
        <v>0</v>
      </c>
      <c r="I739" s="14">
        <f>'[1]TCE - ANEXO III - Preencher'!J748</f>
        <v>371.4504</v>
      </c>
      <c r="J739" s="14">
        <f>'[1]TCE - ANEXO III - Preencher'!K748</f>
        <v>0</v>
      </c>
      <c r="K739" s="15">
        <f>'[1]TCE - ANEXO III - Preencher'!L748</f>
        <v>71.443564530289706</v>
      </c>
      <c r="L739" s="15">
        <f>'[1]TCE - ANEXO III - Preencher'!M748</f>
        <v>2.12</v>
      </c>
      <c r="M739" s="15">
        <f t="shared" si="67"/>
        <v>69.323564530289701</v>
      </c>
      <c r="N739" s="15">
        <f>'[1]TCE - ANEXO III - Preencher'!O748</f>
        <v>1.7740445126630799</v>
      </c>
      <c r="O739" s="15">
        <f>'[1]TCE - ANEXO III - Preencher'!P748</f>
        <v>0</v>
      </c>
      <c r="P739" s="16">
        <f t="shared" si="68"/>
        <v>1.7740445126630799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138.38999999999999</v>
      </c>
      <c r="U739" s="15">
        <f>'[1]TCE - ANEXO III - Preencher'!V748</f>
        <v>0</v>
      </c>
      <c r="V739" s="16">
        <f t="shared" si="70"/>
        <v>138.38999999999999</v>
      </c>
      <c r="W739" s="17" t="str">
        <f>IF('[1]TCE - ANEXO III - Preencher'!X748="","",'[1]TCE - ANEXO III - Preencher'!X748)</f>
        <v>AUXILIO CRECHE</v>
      </c>
      <c r="X739" s="15">
        <f>'[1]TCE - ANEXO III - Preencher'!Y748</f>
        <v>2038.58</v>
      </c>
      <c r="Y739" s="15">
        <f>'[1]TCE - ANEXO III - Preencher'!Z748</f>
        <v>0</v>
      </c>
      <c r="Z739" s="16">
        <f t="shared" si="71"/>
        <v>2038.58</v>
      </c>
      <c r="AA739" s="17" t="str">
        <f>IF('[1]TCE - ANEXO III - Preencher'!AB748="","",'[1]TCE - ANEXO III - Preencher'!AB748)</f>
        <v>PISO ENFERMAGEM</v>
      </c>
      <c r="AB739" s="15">
        <f t="shared" si="66"/>
        <v>2619.5180090429526</v>
      </c>
    </row>
    <row r="740" spans="1:28" x14ac:dyDescent="0.25">
      <c r="A740" s="8">
        <f>IFERROR(VLOOKUP(B740,'[1]DADOS (OCULTAR)'!$Q$3:$S$136,3,0),"")</f>
        <v>10739225002323</v>
      </c>
      <c r="B740" s="9" t="str">
        <f>'[1]TCE - ANEXO III - Preencher'!C749</f>
        <v>HOSPITAL DOM MALAN - CG Nº 027/2022</v>
      </c>
      <c r="C740" s="10"/>
      <c r="D740" s="11" t="str">
        <f>'[1]TCE - ANEXO III - Preencher'!E749</f>
        <v>KELLY CRISTIANE DE CARVALHO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1231-15</v>
      </c>
      <c r="G740" s="13">
        <f>IF('[1]TCE - ANEXO III - Preencher'!H749="","",'[1]TCE - ANEXO III - Preencher'!H749)</f>
        <v>46143</v>
      </c>
      <c r="H740" s="14">
        <f>'[1]TCE - ANEXO III - Preencher'!I749</f>
        <v>0</v>
      </c>
      <c r="I740" s="14">
        <f>'[1]TCE - ANEXO III - Preencher'!J749</f>
        <v>1341.5976000000001</v>
      </c>
      <c r="J740" s="14">
        <f>'[1]TCE - ANEXO III - Preencher'!K749</f>
        <v>0</v>
      </c>
      <c r="K740" s="15">
        <f>'[1]TCE - ANEXO III - Preencher'!L749</f>
        <v>71.443564530289706</v>
      </c>
      <c r="L740" s="15">
        <f>'[1]TCE - ANEXO III - Preencher'!M749</f>
        <v>13.16</v>
      </c>
      <c r="M740" s="15">
        <f t="shared" si="67"/>
        <v>58.283564530289709</v>
      </c>
      <c r="N740" s="15">
        <f>'[1]TCE - ANEXO III - Preencher'!O749</f>
        <v>1.7740445126630799</v>
      </c>
      <c r="O740" s="15">
        <f>'[1]TCE - ANEXO III - Preencher'!P749</f>
        <v>0</v>
      </c>
      <c r="P740" s="16">
        <f t="shared" si="68"/>
        <v>1.7740445126630799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1401.6552090429529</v>
      </c>
    </row>
    <row r="741" spans="1:28" x14ac:dyDescent="0.25">
      <c r="A741" s="8">
        <f>IFERROR(VLOOKUP(B741,'[1]DADOS (OCULTAR)'!$Q$3:$S$136,3,0),"")</f>
        <v>10739225002323</v>
      </c>
      <c r="B741" s="9" t="str">
        <f>'[1]TCE - ANEXO III - Preencher'!C750</f>
        <v>HOSPITAL DOM MALAN - CG Nº 027/2022</v>
      </c>
      <c r="C741" s="10"/>
      <c r="D741" s="11" t="str">
        <f>'[1]TCE - ANEXO III - Preencher'!E750</f>
        <v>KELLY KAROLINE SANTOS LIMA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5211-30</v>
      </c>
      <c r="G741" s="13">
        <f>IF('[1]TCE - ANEXO III - Preencher'!H750="","",'[1]TCE - ANEXO III - Preencher'!H750)</f>
        <v>46143</v>
      </c>
      <c r="H741" s="14">
        <f>'[1]TCE - ANEXO III - Preencher'!I750</f>
        <v>0</v>
      </c>
      <c r="I741" s="14">
        <f>'[1]TCE - ANEXO III - Preencher'!J750</f>
        <v>213.9736</v>
      </c>
      <c r="J741" s="14">
        <f>'[1]TCE - ANEXO III - Preencher'!K750</f>
        <v>0</v>
      </c>
      <c r="K741" s="15">
        <f>'[1]TCE - ANEXO III - Preencher'!L750</f>
        <v>71.443564530289706</v>
      </c>
      <c r="L741" s="15">
        <f>'[1]TCE - ANEXO III - Preencher'!M750</f>
        <v>0.11</v>
      </c>
      <c r="M741" s="15">
        <f t="shared" si="67"/>
        <v>71.333564530289706</v>
      </c>
      <c r="N741" s="15">
        <f>'[1]TCE - ANEXO III - Preencher'!O750</f>
        <v>1.7740445126630799</v>
      </c>
      <c r="O741" s="15">
        <f>'[1]TCE - ANEXO III - Preencher'!P750</f>
        <v>0</v>
      </c>
      <c r="P741" s="16">
        <f t="shared" si="68"/>
        <v>1.7740445126630799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162.1</v>
      </c>
      <c r="U741" s="15">
        <f>'[1]TCE - ANEXO III - Preencher'!V750</f>
        <v>0</v>
      </c>
      <c r="V741" s="16">
        <f t="shared" si="70"/>
        <v>162.1</v>
      </c>
      <c r="W741" s="17" t="str">
        <f>IF('[1]TCE - ANEXO III - Preencher'!X750="","",'[1]TCE - ANEXO III - Preencher'!X750)</f>
        <v>AUXILIO CRECHE</v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449.18120904295279</v>
      </c>
    </row>
    <row r="742" spans="1:28" x14ac:dyDescent="0.25">
      <c r="A742" s="8">
        <f>IFERROR(VLOOKUP(B742,'[1]DADOS (OCULTAR)'!$Q$3:$S$136,3,0),"")</f>
        <v>10739225002323</v>
      </c>
      <c r="B742" s="9" t="str">
        <f>'[1]TCE - ANEXO III - Preencher'!C751</f>
        <v>HOSPITAL DOM MALAN - CG Nº 027/2022</v>
      </c>
      <c r="C742" s="10"/>
      <c r="D742" s="11" t="str">
        <f>'[1]TCE - ANEXO III - Preencher'!E751</f>
        <v>KERLIANE DE OLIVEIRA CORREIA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>
        <f>IF('[1]TCE - ANEXO III - Preencher'!H751="","",'[1]TCE - ANEXO III - Preencher'!H751)</f>
        <v>46143</v>
      </c>
      <c r="H742" s="14">
        <f>'[1]TCE - ANEXO III - Preencher'!I751</f>
        <v>0</v>
      </c>
      <c r="I742" s="14">
        <f>'[1]TCE - ANEXO III - Preencher'!J751</f>
        <v>211.12479999999999</v>
      </c>
      <c r="J742" s="14">
        <f>'[1]TCE - ANEXO III - Preencher'!K751</f>
        <v>0</v>
      </c>
      <c r="K742" s="15">
        <f>'[1]TCE - ANEXO III - Preencher'!L751</f>
        <v>71.443564530289706</v>
      </c>
      <c r="L742" s="15">
        <f>'[1]TCE - ANEXO III - Preencher'!M751</f>
        <v>1.64</v>
      </c>
      <c r="M742" s="15">
        <f t="shared" si="67"/>
        <v>69.803564530289705</v>
      </c>
      <c r="N742" s="15">
        <f>'[1]TCE - ANEXO III - Preencher'!O751</f>
        <v>1.7740445126630799</v>
      </c>
      <c r="O742" s="15">
        <f>'[1]TCE - ANEXO III - Preencher'!P751</f>
        <v>0</v>
      </c>
      <c r="P742" s="16">
        <f t="shared" si="68"/>
        <v>1.7740445126630799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81.02</v>
      </c>
      <c r="U742" s="15">
        <f>'[1]TCE - ANEXO III - Preencher'!V751</f>
        <v>0</v>
      </c>
      <c r="V742" s="16">
        <f t="shared" si="70"/>
        <v>81.02</v>
      </c>
      <c r="W742" s="17" t="str">
        <f>IF('[1]TCE - ANEXO III - Preencher'!X751="","",'[1]TCE - ANEXO III - Preencher'!X751)</f>
        <v>AUXILIO CRECHE</v>
      </c>
      <c r="X742" s="15">
        <f>'[1]TCE - ANEXO III - Preencher'!Y751</f>
        <v>573.44000000000005</v>
      </c>
      <c r="Y742" s="15">
        <f>'[1]TCE - ANEXO III - Preencher'!Z751</f>
        <v>0</v>
      </c>
      <c r="Z742" s="16">
        <f t="shared" si="71"/>
        <v>573.44000000000005</v>
      </c>
      <c r="AA742" s="17" t="str">
        <f>IF('[1]TCE - ANEXO III - Preencher'!AB751="","",'[1]TCE - ANEXO III - Preencher'!AB751)</f>
        <v>PISO ENFERMAGEM</v>
      </c>
      <c r="AB742" s="15">
        <f t="shared" si="66"/>
        <v>937.16240904295273</v>
      </c>
    </row>
    <row r="743" spans="1:28" x14ac:dyDescent="0.25">
      <c r="A743" s="8">
        <f>IFERROR(VLOOKUP(B743,'[1]DADOS (OCULTAR)'!$Q$3:$S$136,3,0),"")</f>
        <v>10739225002323</v>
      </c>
      <c r="B743" s="9" t="str">
        <f>'[1]TCE - ANEXO III - Preencher'!C752</f>
        <v>HOSPITAL DOM MALAN - CG Nº 027/2022</v>
      </c>
      <c r="C743" s="10"/>
      <c r="D743" s="11" t="str">
        <f>'[1]TCE - ANEXO III - Preencher'!E752</f>
        <v>KEYLA DE CARVALHO VIANA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2235-05</v>
      </c>
      <c r="G743" s="13">
        <f>IF('[1]TCE - ANEXO III - Preencher'!H752="","",'[1]TCE - ANEXO III - Preencher'!H752)</f>
        <v>46143</v>
      </c>
      <c r="H743" s="14">
        <f>'[1]TCE - ANEXO III - Preencher'!I752</f>
        <v>0</v>
      </c>
      <c r="I743" s="14">
        <f>'[1]TCE - ANEXO III - Preencher'!J752</f>
        <v>393.65680000000003</v>
      </c>
      <c r="J743" s="14">
        <f>'[1]TCE - ANEXO III - Preencher'!K752</f>
        <v>0</v>
      </c>
      <c r="K743" s="15">
        <f>'[1]TCE - ANEXO III - Preencher'!L752</f>
        <v>71.443564530289706</v>
      </c>
      <c r="L743" s="15">
        <f>'[1]TCE - ANEXO III - Preencher'!M752</f>
        <v>2.12</v>
      </c>
      <c r="M743" s="15">
        <f t="shared" si="67"/>
        <v>69.323564530289701</v>
      </c>
      <c r="N743" s="15">
        <f>'[1]TCE - ANEXO III - Preencher'!O752</f>
        <v>1.7740445126630799</v>
      </c>
      <c r="O743" s="15">
        <f>'[1]TCE - ANEXO III - Preencher'!P752</f>
        <v>0</v>
      </c>
      <c r="P743" s="16">
        <f t="shared" si="68"/>
        <v>1.7740445126630799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138.38999999999999</v>
      </c>
      <c r="U743" s="15">
        <f>'[1]TCE - ANEXO III - Preencher'!V752</f>
        <v>0</v>
      </c>
      <c r="V743" s="16">
        <f t="shared" si="70"/>
        <v>138.38999999999999</v>
      </c>
      <c r="W743" s="17" t="str">
        <f>IF('[1]TCE - ANEXO III - Preencher'!X752="","",'[1]TCE - ANEXO III - Preencher'!X752)</f>
        <v>AUXILIO CRECHE</v>
      </c>
      <c r="X743" s="15">
        <f>'[1]TCE - ANEXO III - Preencher'!Y752</f>
        <v>2038.58</v>
      </c>
      <c r="Y743" s="15">
        <f>'[1]TCE - ANEXO III - Preencher'!Z752</f>
        <v>0</v>
      </c>
      <c r="Z743" s="16">
        <f t="shared" si="71"/>
        <v>2038.58</v>
      </c>
      <c r="AA743" s="17" t="str">
        <f>IF('[1]TCE - ANEXO III - Preencher'!AB752="","",'[1]TCE - ANEXO III - Preencher'!AB752)</f>
        <v>PISO ENFERMAGEM</v>
      </c>
      <c r="AB743" s="15">
        <f t="shared" si="66"/>
        <v>2641.7244090429526</v>
      </c>
    </row>
    <row r="744" spans="1:28" x14ac:dyDescent="0.25">
      <c r="A744" s="8">
        <f>IFERROR(VLOOKUP(B744,'[1]DADOS (OCULTAR)'!$Q$3:$S$136,3,0),"")</f>
        <v>10739225002323</v>
      </c>
      <c r="B744" s="9" t="str">
        <f>'[1]TCE - ANEXO III - Preencher'!C753</f>
        <v>HOSPITAL DOM MALAN - CG Nº 027/2022</v>
      </c>
      <c r="C744" s="10"/>
      <c r="D744" s="11" t="str">
        <f>'[1]TCE - ANEXO III - Preencher'!E753</f>
        <v>KEYSON RAICK COELHO SOUZA RODRIGUES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4141-05</v>
      </c>
      <c r="G744" s="13">
        <f>IF('[1]TCE - ANEXO III - Preencher'!H753="","",'[1]TCE - ANEXO III - Preencher'!H753)</f>
        <v>46143</v>
      </c>
      <c r="H744" s="14">
        <f>'[1]TCE - ANEXO III - Preencher'!I753</f>
        <v>0</v>
      </c>
      <c r="I744" s="14">
        <f>'[1]TCE - ANEXO III - Preencher'!J753</f>
        <v>163.39680000000001</v>
      </c>
      <c r="J744" s="14">
        <f>'[1]TCE - ANEXO III - Preencher'!K753</f>
        <v>0</v>
      </c>
      <c r="K744" s="15">
        <f>'[1]TCE - ANEXO III - Preencher'!L753</f>
        <v>71.443564530289706</v>
      </c>
      <c r="L744" s="15">
        <f>'[1]TCE - ANEXO III - Preencher'!M753</f>
        <v>1.72</v>
      </c>
      <c r="M744" s="15">
        <f t="shared" si="67"/>
        <v>69.723564530289707</v>
      </c>
      <c r="N744" s="15">
        <f>'[1]TCE - ANEXO III - Preencher'!O753</f>
        <v>1.7740445126630799</v>
      </c>
      <c r="O744" s="15">
        <f>'[1]TCE - ANEXO III - Preencher'!P753</f>
        <v>0</v>
      </c>
      <c r="P744" s="16">
        <f t="shared" si="68"/>
        <v>1.7740445126630799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234.89440904295279</v>
      </c>
    </row>
    <row r="745" spans="1:28" x14ac:dyDescent="0.25">
      <c r="A745" s="8">
        <f>IFERROR(VLOOKUP(B745,'[1]DADOS (OCULTAR)'!$Q$3:$S$136,3,0),"")</f>
        <v>10739225002323</v>
      </c>
      <c r="B745" s="9" t="str">
        <f>'[1]TCE - ANEXO III - Preencher'!C754</f>
        <v>HOSPITAL DOM MALAN - CG Nº 027/2022</v>
      </c>
      <c r="C745" s="10"/>
      <c r="D745" s="11" t="str">
        <f>'[1]TCE - ANEXO III - Preencher'!E754</f>
        <v>KEZIA PAIXAO DE SOUSA LOPES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>
        <f>IF('[1]TCE - ANEXO III - Preencher'!H754="","",'[1]TCE - ANEXO III - Preencher'!H754)</f>
        <v>46143</v>
      </c>
      <c r="H745" s="14">
        <f>'[1]TCE - ANEXO III - Preencher'!I754</f>
        <v>0</v>
      </c>
      <c r="I745" s="14">
        <f>'[1]TCE - ANEXO III - Preencher'!J754</f>
        <v>274.25759999999997</v>
      </c>
      <c r="J745" s="14">
        <f>'[1]TCE - ANEXO III - Preencher'!K754</f>
        <v>0</v>
      </c>
      <c r="K745" s="15">
        <f>'[1]TCE - ANEXO III - Preencher'!L754</f>
        <v>71.443564530289706</v>
      </c>
      <c r="L745" s="15">
        <f>'[1]TCE - ANEXO III - Preencher'!M754</f>
        <v>1.64</v>
      </c>
      <c r="M745" s="15">
        <f t="shared" si="67"/>
        <v>69.803564530289705</v>
      </c>
      <c r="N745" s="15">
        <f>'[1]TCE - ANEXO III - Preencher'!O754</f>
        <v>1.7740445126630799</v>
      </c>
      <c r="O745" s="15">
        <f>'[1]TCE - ANEXO III - Preencher'!P754</f>
        <v>0</v>
      </c>
      <c r="P745" s="16">
        <f t="shared" si="68"/>
        <v>1.7740445126630799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1303.27</v>
      </c>
      <c r="Y745" s="15">
        <f>'[1]TCE - ANEXO III - Preencher'!Z754</f>
        <v>0</v>
      </c>
      <c r="Z745" s="16">
        <f t="shared" si="71"/>
        <v>1303.27</v>
      </c>
      <c r="AA745" s="17" t="str">
        <f>IF('[1]TCE - ANEXO III - Preencher'!AB754="","",'[1]TCE - ANEXO III - Preencher'!AB754)</f>
        <v>PISO ENFERMAGEM</v>
      </c>
      <c r="AB745" s="15">
        <f t="shared" si="66"/>
        <v>1649.1052090429528</v>
      </c>
    </row>
    <row r="746" spans="1:28" x14ac:dyDescent="0.25">
      <c r="A746" s="8">
        <f>IFERROR(VLOOKUP(B746,'[1]DADOS (OCULTAR)'!$Q$3:$S$136,3,0),"")</f>
        <v>10739225002323</v>
      </c>
      <c r="B746" s="9" t="str">
        <f>'[1]TCE - ANEXO III - Preencher'!C755</f>
        <v>HOSPITAL DOM MALAN - CG Nº 027/2022</v>
      </c>
      <c r="C746" s="10"/>
      <c r="D746" s="11" t="str">
        <f>'[1]TCE - ANEXO III - Preencher'!E755</f>
        <v>KLEBER FERREIRA DA SILVA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7156-15</v>
      </c>
      <c r="G746" s="13">
        <f>IF('[1]TCE - ANEXO III - Preencher'!H755="","",'[1]TCE - ANEXO III - Preencher'!H755)</f>
        <v>46143</v>
      </c>
      <c r="H746" s="14">
        <f>'[1]TCE - ANEXO III - Preencher'!I755</f>
        <v>0</v>
      </c>
      <c r="I746" s="14">
        <f>'[1]TCE - ANEXO III - Preencher'!J755</f>
        <v>14.1568</v>
      </c>
      <c r="J746" s="14">
        <f>'[1]TCE - ANEXO III - Preencher'!K755</f>
        <v>0</v>
      </c>
      <c r="K746" s="15">
        <f>'[1]TCE - ANEXO III - Preencher'!L755</f>
        <v>71.443564530289706</v>
      </c>
      <c r="L746" s="15">
        <f>'[1]TCE - ANEXO III - Preencher'!M755</f>
        <v>0.14000000000000001</v>
      </c>
      <c r="M746" s="15">
        <f t="shared" si="67"/>
        <v>71.303564530289705</v>
      </c>
      <c r="N746" s="15">
        <f>'[1]TCE - ANEXO III - Preencher'!O755</f>
        <v>1.7740445126630799</v>
      </c>
      <c r="O746" s="15">
        <f>'[1]TCE - ANEXO III - Preencher'!P755</f>
        <v>0</v>
      </c>
      <c r="P746" s="16">
        <f t="shared" si="68"/>
        <v>1.7740445126630799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87.234409042952791</v>
      </c>
    </row>
    <row r="747" spans="1:28" x14ac:dyDescent="0.25">
      <c r="A747" s="8">
        <f>IFERROR(VLOOKUP(B747,'[1]DADOS (OCULTAR)'!$Q$3:$S$136,3,0),"")</f>
        <v>10739225002323</v>
      </c>
      <c r="B747" s="9" t="str">
        <f>'[1]TCE - ANEXO III - Preencher'!C756</f>
        <v>HOSPITAL DOM MALAN - CG Nº 027/2022</v>
      </c>
      <c r="C747" s="10"/>
      <c r="D747" s="11" t="str">
        <f>'[1]TCE - ANEXO III - Preencher'!E756</f>
        <v>KLEBER LINS DE CASTRO MONTENEGRO</v>
      </c>
      <c r="E747" s="9" t="str">
        <f>IF('[1]TCE - ANEXO III - Preencher'!F756="4 - Assistência Odontológica","2 - Outros Profissionais da Saúde",'[1]TCE - ANEXO III - Preencher'!F756)</f>
        <v>1 - Médico</v>
      </c>
      <c r="F747" s="12" t="str">
        <f>'[1]TCE - ANEXO III - Preencher'!G756</f>
        <v>2251-50</v>
      </c>
      <c r="G747" s="13">
        <f>IF('[1]TCE - ANEXO III - Preencher'!H756="","",'[1]TCE - ANEXO III - Preencher'!H756)</f>
        <v>46143</v>
      </c>
      <c r="H747" s="14">
        <f>'[1]TCE - ANEXO III - Preencher'!I756</f>
        <v>0</v>
      </c>
      <c r="I747" s="14">
        <f>'[1]TCE - ANEXO III - Preencher'!J756</f>
        <v>4884.5039999999999</v>
      </c>
      <c r="J747" s="14">
        <f>'[1]TCE - ANEXO III - Preencher'!K756</f>
        <v>0</v>
      </c>
      <c r="K747" s="15">
        <f>'[1]TCE - ANEXO III - Preencher'!L756</f>
        <v>71.443564530289706</v>
      </c>
      <c r="L747" s="15">
        <f>'[1]TCE - ANEXO III - Preencher'!M756</f>
        <v>4.33</v>
      </c>
      <c r="M747" s="15">
        <f t="shared" si="67"/>
        <v>67.113564530289707</v>
      </c>
      <c r="N747" s="15">
        <f>'[1]TCE - ANEXO III - Preencher'!O756</f>
        <v>1.7740445126630799</v>
      </c>
      <c r="O747" s="15">
        <f>'[1]TCE - ANEXO III - Preencher'!P756</f>
        <v>0</v>
      </c>
      <c r="P747" s="16">
        <f t="shared" si="68"/>
        <v>1.7740445126630799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4953.391609042952</v>
      </c>
    </row>
    <row r="748" spans="1:28" x14ac:dyDescent="0.25">
      <c r="A748" s="8">
        <f>IFERROR(VLOOKUP(B748,'[1]DADOS (OCULTAR)'!$Q$3:$S$136,3,0),"")</f>
        <v>10739225002323</v>
      </c>
      <c r="B748" s="9" t="str">
        <f>'[1]TCE - ANEXO III - Preencher'!C757</f>
        <v>HOSPITAL DOM MALAN - CG Nº 027/2022</v>
      </c>
      <c r="C748" s="10"/>
      <c r="D748" s="11" t="str">
        <f>'[1]TCE - ANEXO III - Preencher'!E757</f>
        <v>KLEBIA PEREIRA FREIRE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>
        <f>IF('[1]TCE - ANEXO III - Preencher'!H757="","",'[1]TCE - ANEXO III - Preencher'!H757)</f>
        <v>46143</v>
      </c>
      <c r="H748" s="14">
        <f>'[1]TCE - ANEXO III - Preencher'!I757</f>
        <v>0</v>
      </c>
      <c r="I748" s="14">
        <f>'[1]TCE - ANEXO III - Preencher'!J757</f>
        <v>278.04720000000003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1.7740445126630799</v>
      </c>
      <c r="O748" s="15">
        <f>'[1]TCE - ANEXO III - Preencher'!P757</f>
        <v>0</v>
      </c>
      <c r="P748" s="16">
        <f t="shared" si="68"/>
        <v>1.7740445126630799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1511.8</v>
      </c>
      <c r="Y748" s="15">
        <f>'[1]TCE - ANEXO III - Preencher'!Z757</f>
        <v>0</v>
      </c>
      <c r="Z748" s="16">
        <f t="shared" si="71"/>
        <v>1511.8</v>
      </c>
      <c r="AA748" s="17" t="str">
        <f>IF('[1]TCE - ANEXO III - Preencher'!AB757="","",'[1]TCE - ANEXO III - Preencher'!AB757)</f>
        <v>PISO ENFERMAGEM</v>
      </c>
      <c r="AB748" s="15">
        <f t="shared" si="66"/>
        <v>1791.621244512663</v>
      </c>
    </row>
    <row r="749" spans="1:28" x14ac:dyDescent="0.25">
      <c r="A749" s="8">
        <f>IFERROR(VLOOKUP(B749,'[1]DADOS (OCULTAR)'!$Q$3:$S$136,3,0),"")</f>
        <v>10739225002323</v>
      </c>
      <c r="B749" s="9" t="str">
        <f>'[1]TCE - ANEXO III - Preencher'!C758</f>
        <v>HOSPITAL DOM MALAN - CG Nº 027/2022</v>
      </c>
      <c r="C749" s="10"/>
      <c r="D749" s="11" t="str">
        <f>'[1]TCE - ANEXO III - Preencher'!E758</f>
        <v>LAENA BARBOSA LEAL</v>
      </c>
      <c r="E749" s="9" t="str">
        <f>IF('[1]TCE - ANEXO III - Preencher'!F758="4 - Assistência Odontológica","2 - Outros Profissionais da Saúde",'[1]TCE - ANEXO III - Preencher'!F758)</f>
        <v>1 - Médico</v>
      </c>
      <c r="F749" s="12" t="str">
        <f>'[1]TCE - ANEXO III - Preencher'!G758</f>
        <v>2251-24</v>
      </c>
      <c r="G749" s="13">
        <f>IF('[1]TCE - ANEXO III - Preencher'!H758="","",'[1]TCE - ANEXO III - Preencher'!H758)</f>
        <v>46143</v>
      </c>
      <c r="H749" s="14">
        <f>'[1]TCE - ANEXO III - Preencher'!I758</f>
        <v>0</v>
      </c>
      <c r="I749" s="14">
        <f>'[1]TCE - ANEXO III - Preencher'!J758</f>
        <v>1784.768</v>
      </c>
      <c r="J749" s="14">
        <f>'[1]TCE - ANEXO III - Preencher'!K758</f>
        <v>0</v>
      </c>
      <c r="K749" s="15">
        <f>'[1]TCE - ANEXO III - Preencher'!L758</f>
        <v>71.443564530289706</v>
      </c>
      <c r="L749" s="15">
        <f>'[1]TCE - ANEXO III - Preencher'!M758</f>
        <v>9.6199999999999992</v>
      </c>
      <c r="M749" s="15">
        <f t="shared" si="67"/>
        <v>61.823564530289708</v>
      </c>
      <c r="N749" s="15">
        <f>'[1]TCE - ANEXO III - Preencher'!O758</f>
        <v>1.7740445126630799</v>
      </c>
      <c r="O749" s="15">
        <f>'[1]TCE - ANEXO III - Preencher'!P758</f>
        <v>0</v>
      </c>
      <c r="P749" s="16">
        <f t="shared" si="68"/>
        <v>1.7740445126630799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1848.3656090429529</v>
      </c>
    </row>
    <row r="750" spans="1:28" x14ac:dyDescent="0.25">
      <c r="A750" s="8">
        <f>IFERROR(VLOOKUP(B750,'[1]DADOS (OCULTAR)'!$Q$3:$S$136,3,0),"")</f>
        <v>10739225002323</v>
      </c>
      <c r="B750" s="9" t="str">
        <f>'[1]TCE - ANEXO III - Preencher'!C759</f>
        <v>HOSPITAL DOM MALAN - CG Nº 027/2022</v>
      </c>
      <c r="C750" s="10"/>
      <c r="D750" s="11" t="str">
        <f>'[1]TCE - ANEXO III - Preencher'!E759</f>
        <v>LAERTE DA SILVA DINIZ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2234-05</v>
      </c>
      <c r="G750" s="13">
        <f>IF('[1]TCE - ANEXO III - Preencher'!H759="","",'[1]TCE - ANEXO III - Preencher'!H759)</f>
        <v>46143</v>
      </c>
      <c r="H750" s="14">
        <f>'[1]TCE - ANEXO III - Preencher'!I759</f>
        <v>0</v>
      </c>
      <c r="I750" s="14">
        <f>'[1]TCE - ANEXO III - Preencher'!J759</f>
        <v>442.24480000000005</v>
      </c>
      <c r="J750" s="14">
        <f>'[1]TCE - ANEXO III - Preencher'!K759</f>
        <v>0</v>
      </c>
      <c r="K750" s="15">
        <f>'[1]TCE - ANEXO III - Preencher'!L759</f>
        <v>71.443564530289706</v>
      </c>
      <c r="L750" s="15">
        <f>'[1]TCE - ANEXO III - Preencher'!M759</f>
        <v>3.38</v>
      </c>
      <c r="M750" s="15">
        <f t="shared" si="67"/>
        <v>68.06356453028971</v>
      </c>
      <c r="N750" s="15">
        <f>'[1]TCE - ANEXO III - Preencher'!O759</f>
        <v>1.7740445126630799</v>
      </c>
      <c r="O750" s="15">
        <f>'[1]TCE - ANEXO III - Preencher'!P759</f>
        <v>0</v>
      </c>
      <c r="P750" s="16">
        <f t="shared" si="68"/>
        <v>1.7740445126630799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512.0824090429528</v>
      </c>
    </row>
    <row r="751" spans="1:28" x14ac:dyDescent="0.25">
      <c r="A751" s="8">
        <f>IFERROR(VLOOKUP(B751,'[1]DADOS (OCULTAR)'!$Q$3:$S$136,3,0),"")</f>
        <v>10739225002323</v>
      </c>
      <c r="B751" s="9" t="str">
        <f>'[1]TCE - ANEXO III - Preencher'!C760</f>
        <v>HOSPITAL DOM MALAN - CG Nº 027/2022</v>
      </c>
      <c r="C751" s="10"/>
      <c r="D751" s="11" t="str">
        <f>'[1]TCE - ANEXO III - Preencher'!E760</f>
        <v>LAIANA DE MAGALHAES GOMES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2235-05</v>
      </c>
      <c r="G751" s="13">
        <f>IF('[1]TCE - ANEXO III - Preencher'!H760="","",'[1]TCE - ANEXO III - Preencher'!H760)</f>
        <v>46143</v>
      </c>
      <c r="H751" s="14">
        <f>'[1]TCE - ANEXO III - Preencher'!I760</f>
        <v>0</v>
      </c>
      <c r="I751" s="14">
        <f>'[1]TCE - ANEXO III - Preencher'!J760</f>
        <v>368.05680000000001</v>
      </c>
      <c r="J751" s="14">
        <f>'[1]TCE - ANEXO III - Preencher'!K760</f>
        <v>0</v>
      </c>
      <c r="K751" s="15">
        <f>'[1]TCE - ANEXO III - Preencher'!L760</f>
        <v>71.443564530289706</v>
      </c>
      <c r="L751" s="15">
        <f>'[1]TCE - ANEXO III - Preencher'!M760</f>
        <v>2.12</v>
      </c>
      <c r="M751" s="15">
        <f t="shared" si="67"/>
        <v>69.323564530289701</v>
      </c>
      <c r="N751" s="15">
        <f>'[1]TCE - ANEXO III - Preencher'!O760</f>
        <v>1.7740445126630799</v>
      </c>
      <c r="O751" s="15">
        <f>'[1]TCE - ANEXO III - Preencher'!P760</f>
        <v>0</v>
      </c>
      <c r="P751" s="16">
        <f t="shared" si="68"/>
        <v>1.7740445126630799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138.38999999999999</v>
      </c>
      <c r="U751" s="15">
        <f>'[1]TCE - ANEXO III - Preencher'!V760</f>
        <v>0</v>
      </c>
      <c r="V751" s="16">
        <f t="shared" si="70"/>
        <v>138.38999999999999</v>
      </c>
      <c r="W751" s="17" t="str">
        <f>IF('[1]TCE - ANEXO III - Preencher'!X760="","",'[1]TCE - ANEXO III - Preencher'!X760)</f>
        <v>AUXILIO CRECHE</v>
      </c>
      <c r="X751" s="15">
        <f>'[1]TCE - ANEXO III - Preencher'!Y760</f>
        <v>2038.58</v>
      </c>
      <c r="Y751" s="15">
        <f>'[1]TCE - ANEXO III - Preencher'!Z760</f>
        <v>0</v>
      </c>
      <c r="Z751" s="16">
        <f t="shared" si="71"/>
        <v>2038.58</v>
      </c>
      <c r="AA751" s="17" t="str">
        <f>IF('[1]TCE - ANEXO III - Preencher'!AB760="","",'[1]TCE - ANEXO III - Preencher'!AB760)</f>
        <v>PISO ENFERMAGEM</v>
      </c>
      <c r="AB751" s="15">
        <f t="shared" si="66"/>
        <v>2616.1244090429527</v>
      </c>
    </row>
    <row r="752" spans="1:28" x14ac:dyDescent="0.25">
      <c r="A752" s="8">
        <f>IFERROR(VLOOKUP(B752,'[1]DADOS (OCULTAR)'!$Q$3:$S$136,3,0),"")</f>
        <v>10739225002323</v>
      </c>
      <c r="B752" s="9" t="str">
        <f>'[1]TCE - ANEXO III - Preencher'!C761</f>
        <v>HOSPITAL DOM MALAN - CG Nº 027/2022</v>
      </c>
      <c r="C752" s="10"/>
      <c r="D752" s="11" t="str">
        <f>'[1]TCE - ANEXO III - Preencher'!E761</f>
        <v>LAILA BARBOSA DE SANTANA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2515-10</v>
      </c>
      <c r="G752" s="13">
        <f>IF('[1]TCE - ANEXO III - Preencher'!H761="","",'[1]TCE - ANEXO III - Preencher'!H761)</f>
        <v>46143</v>
      </c>
      <c r="H752" s="14">
        <f>'[1]TCE - ANEXO III - Preencher'!I761</f>
        <v>0</v>
      </c>
      <c r="I752" s="14">
        <f>'[1]TCE - ANEXO III - Preencher'!J761</f>
        <v>271.80799999999999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1.7740445126630799</v>
      </c>
      <c r="O752" s="15">
        <f>'[1]TCE - ANEXO III - Preencher'!P761</f>
        <v>0</v>
      </c>
      <c r="P752" s="16">
        <f t="shared" si="68"/>
        <v>1.7740445126630799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162.1</v>
      </c>
      <c r="U752" s="15">
        <f>'[1]TCE - ANEXO III - Preencher'!V761</f>
        <v>0</v>
      </c>
      <c r="V752" s="16">
        <f t="shared" si="70"/>
        <v>162.1</v>
      </c>
      <c r="W752" s="17" t="str">
        <f>IF('[1]TCE - ANEXO III - Preencher'!X761="","",'[1]TCE - ANEXO III - Preencher'!X761)</f>
        <v>AUXILIO CRECHE</v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435.68204451266308</v>
      </c>
    </row>
    <row r="753" spans="1:28" x14ac:dyDescent="0.25">
      <c r="A753" s="8">
        <f>IFERROR(VLOOKUP(B753,'[1]DADOS (OCULTAR)'!$Q$3:$S$136,3,0),"")</f>
        <v>10739225002323</v>
      </c>
      <c r="B753" s="9" t="str">
        <f>'[1]TCE - ANEXO III - Preencher'!C762</f>
        <v>HOSPITAL DOM MALAN - CG Nº 027/2022</v>
      </c>
      <c r="C753" s="10"/>
      <c r="D753" s="11" t="str">
        <f>'[1]TCE - ANEXO III - Preencher'!E762</f>
        <v>LAILA RAVENNA DE LIMA SANTOS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>
        <f>IF('[1]TCE - ANEXO III - Preencher'!H762="","",'[1]TCE - ANEXO III - Preencher'!H762)</f>
        <v>46143</v>
      </c>
      <c r="H753" s="14">
        <f>'[1]TCE - ANEXO III - Preencher'!I762</f>
        <v>0</v>
      </c>
      <c r="I753" s="14">
        <f>'[1]TCE - ANEXO III - Preencher'!J762</f>
        <v>296.35840000000002</v>
      </c>
      <c r="J753" s="14">
        <f>'[1]TCE - ANEXO III - Preencher'!K762</f>
        <v>0</v>
      </c>
      <c r="K753" s="15">
        <f>'[1]TCE - ANEXO III - Preencher'!L762</f>
        <v>71.443564530289706</v>
      </c>
      <c r="L753" s="15">
        <f>'[1]TCE - ANEXO III - Preencher'!M762</f>
        <v>1.31</v>
      </c>
      <c r="M753" s="15">
        <f t="shared" si="67"/>
        <v>70.133564530289703</v>
      </c>
      <c r="N753" s="15">
        <f>'[1]TCE - ANEXO III - Preencher'!O762</f>
        <v>1.7740445126630799</v>
      </c>
      <c r="O753" s="15">
        <f>'[1]TCE - ANEXO III - Preencher'!P762</f>
        <v>0</v>
      </c>
      <c r="P753" s="16">
        <f t="shared" si="68"/>
        <v>1.7740445126630799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81.02</v>
      </c>
      <c r="U753" s="15">
        <f>'[1]TCE - ANEXO III - Preencher'!V762</f>
        <v>0</v>
      </c>
      <c r="V753" s="16">
        <f t="shared" si="70"/>
        <v>81.02</v>
      </c>
      <c r="W753" s="17" t="str">
        <f>IF('[1]TCE - ANEXO III - Preencher'!X762="","",'[1]TCE - ANEXO III - Preencher'!X762)</f>
        <v>AUXILIO CRECHE</v>
      </c>
      <c r="X753" s="15">
        <f>'[1]TCE - ANEXO III - Preencher'!Y762</f>
        <v>1563.94</v>
      </c>
      <c r="Y753" s="15">
        <f>'[1]TCE - ANEXO III - Preencher'!Z762</f>
        <v>0</v>
      </c>
      <c r="Z753" s="16">
        <f t="shared" si="71"/>
        <v>1563.94</v>
      </c>
      <c r="AA753" s="17" t="str">
        <f>IF('[1]TCE - ANEXO III - Preencher'!AB762="","",'[1]TCE - ANEXO III - Preencher'!AB762)</f>
        <v>PISO ENFERMAGEM</v>
      </c>
      <c r="AB753" s="15">
        <f t="shared" si="66"/>
        <v>2013.2260090429527</v>
      </c>
    </row>
    <row r="754" spans="1:28" x14ac:dyDescent="0.25">
      <c r="A754" s="8">
        <f>IFERROR(VLOOKUP(B754,'[1]DADOS (OCULTAR)'!$Q$3:$S$136,3,0),"")</f>
        <v>10739225002323</v>
      </c>
      <c r="B754" s="9" t="str">
        <f>'[1]TCE - ANEXO III - Preencher'!C763</f>
        <v>HOSPITAL DOM MALAN - CG Nº 027/2022</v>
      </c>
      <c r="C754" s="10"/>
      <c r="D754" s="11" t="str">
        <f>'[1]TCE - ANEXO III - Preencher'!E763</f>
        <v>LAISE APARECIDA RAMALHO DE LOIOLA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2234-05</v>
      </c>
      <c r="G754" s="13">
        <f>IF('[1]TCE - ANEXO III - Preencher'!H763="","",'[1]TCE - ANEXO III - Preencher'!H763)</f>
        <v>46143</v>
      </c>
      <c r="H754" s="14">
        <f>'[1]TCE - ANEXO III - Preencher'!I763</f>
        <v>0</v>
      </c>
      <c r="I754" s="14">
        <f>'[1]TCE - ANEXO III - Preencher'!J763</f>
        <v>376.87919999999997</v>
      </c>
      <c r="J754" s="14">
        <f>'[1]TCE - ANEXO III - Preencher'!K763</f>
        <v>0</v>
      </c>
      <c r="K754" s="15">
        <f>'[1]TCE - ANEXO III - Preencher'!L763</f>
        <v>71.443564530289706</v>
      </c>
      <c r="L754" s="15">
        <f>'[1]TCE - ANEXO III - Preencher'!M763</f>
        <v>4.22</v>
      </c>
      <c r="M754" s="15">
        <f t="shared" si="67"/>
        <v>67.223564530289707</v>
      </c>
      <c r="N754" s="15">
        <f>'[1]TCE - ANEXO III - Preencher'!O763</f>
        <v>1.7740445126630799</v>
      </c>
      <c r="O754" s="15">
        <f>'[1]TCE - ANEXO III - Preencher'!P763</f>
        <v>0</v>
      </c>
      <c r="P754" s="16">
        <f t="shared" si="68"/>
        <v>1.7740445126630799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184.07</v>
      </c>
      <c r="U754" s="15">
        <f>'[1]TCE - ANEXO III - Preencher'!V763</f>
        <v>0</v>
      </c>
      <c r="V754" s="16">
        <f t="shared" si="70"/>
        <v>184.07</v>
      </c>
      <c r="W754" s="17" t="str">
        <f>IF('[1]TCE - ANEXO III - Preencher'!X763="","",'[1]TCE - ANEXO III - Preencher'!X763)</f>
        <v>AUXILIO CRECHE</v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629.94680904295274</v>
      </c>
    </row>
    <row r="755" spans="1:28" x14ac:dyDescent="0.25">
      <c r="A755" s="8">
        <f>IFERROR(VLOOKUP(B755,'[1]DADOS (OCULTAR)'!$Q$3:$S$136,3,0),"")</f>
        <v>10739225002323</v>
      </c>
      <c r="B755" s="9" t="str">
        <f>'[1]TCE - ANEXO III - Preencher'!C764</f>
        <v>HOSPITAL DOM MALAN - CG Nº 027/2022</v>
      </c>
      <c r="C755" s="10"/>
      <c r="D755" s="11" t="str">
        <f>'[1]TCE - ANEXO III - Preencher'!E764</f>
        <v>LAISE DA MATA FREITAS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5174-10</v>
      </c>
      <c r="G755" s="13">
        <f>IF('[1]TCE - ANEXO III - Preencher'!H764="","",'[1]TCE - ANEXO III - Preencher'!H764)</f>
        <v>46143</v>
      </c>
      <c r="H755" s="14">
        <f>'[1]TCE - ANEXO III - Preencher'!I764</f>
        <v>0</v>
      </c>
      <c r="I755" s="14">
        <f>'[1]TCE - ANEXO III - Preencher'!J764</f>
        <v>218.86400000000003</v>
      </c>
      <c r="J755" s="14">
        <f>'[1]TCE - ANEXO III - Preencher'!K764</f>
        <v>0</v>
      </c>
      <c r="K755" s="15">
        <f>'[1]TCE - ANEXO III - Preencher'!L764</f>
        <v>71.443564530289706</v>
      </c>
      <c r="L755" s="15">
        <f>'[1]TCE - ANEXO III - Preencher'!M764</f>
        <v>1.62</v>
      </c>
      <c r="M755" s="15">
        <f t="shared" si="67"/>
        <v>69.823564530289701</v>
      </c>
      <c r="N755" s="15">
        <f>'[1]TCE - ANEXO III - Preencher'!O764</f>
        <v>1.7740445126630799</v>
      </c>
      <c r="O755" s="15">
        <f>'[1]TCE - ANEXO III - Preencher'!P764</f>
        <v>0</v>
      </c>
      <c r="P755" s="16">
        <f t="shared" si="68"/>
        <v>1.7740445126630799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290.46160904295277</v>
      </c>
    </row>
    <row r="756" spans="1:28" x14ac:dyDescent="0.25">
      <c r="A756" s="8">
        <f>IFERROR(VLOOKUP(B756,'[1]DADOS (OCULTAR)'!$Q$3:$S$136,3,0),"")</f>
        <v>10739225002323</v>
      </c>
      <c r="B756" s="9" t="str">
        <f>'[1]TCE - ANEXO III - Preencher'!C765</f>
        <v>HOSPITAL DOM MALAN - CG Nº 027/2022</v>
      </c>
      <c r="C756" s="10"/>
      <c r="D756" s="11" t="str">
        <f>'[1]TCE - ANEXO III - Preencher'!E765</f>
        <v>LAIZE DAMASCENO ARGOLO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2236-05</v>
      </c>
      <c r="G756" s="13">
        <f>IF('[1]TCE - ANEXO III - Preencher'!H765="","",'[1]TCE - ANEXO III - Preencher'!H765)</f>
        <v>46143</v>
      </c>
      <c r="H756" s="14">
        <f>'[1]TCE - ANEXO III - Preencher'!I765</f>
        <v>0</v>
      </c>
      <c r="I756" s="14">
        <f>'[1]TCE - ANEXO III - Preencher'!J765</f>
        <v>259.38799999999998</v>
      </c>
      <c r="J756" s="14">
        <f>'[1]TCE - ANEXO III - Preencher'!K765</f>
        <v>0</v>
      </c>
      <c r="K756" s="15">
        <f>'[1]TCE - ANEXO III - Preencher'!L765</f>
        <v>71.443564530289706</v>
      </c>
      <c r="L756" s="15">
        <f>'[1]TCE - ANEXO III - Preencher'!M765</f>
        <v>2.38</v>
      </c>
      <c r="M756" s="15">
        <f t="shared" si="67"/>
        <v>69.06356453028971</v>
      </c>
      <c r="N756" s="15">
        <f>'[1]TCE - ANEXO III - Preencher'!O765</f>
        <v>1.7740445126630799</v>
      </c>
      <c r="O756" s="15">
        <f>'[1]TCE - ANEXO III - Preencher'!P765</f>
        <v>0</v>
      </c>
      <c r="P756" s="16">
        <f t="shared" si="68"/>
        <v>1.7740445126630799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330.22560904295278</v>
      </c>
    </row>
    <row r="757" spans="1:28" x14ac:dyDescent="0.25">
      <c r="A757" s="8">
        <f>IFERROR(VLOOKUP(B757,'[1]DADOS (OCULTAR)'!$Q$3:$S$136,3,0),"")</f>
        <v>10739225002323</v>
      </c>
      <c r="B757" s="9" t="str">
        <f>'[1]TCE - ANEXO III - Preencher'!C766</f>
        <v>HOSPITAL DOM MALAN - CG Nº 027/2022</v>
      </c>
      <c r="C757" s="10"/>
      <c r="D757" s="11" t="str">
        <f>'[1]TCE - ANEXO III - Preencher'!E766</f>
        <v>LANA QUELE PEREIRA DA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2235-05</v>
      </c>
      <c r="G757" s="13">
        <f>IF('[1]TCE - ANEXO III - Preencher'!H766="","",'[1]TCE - ANEXO III - Preencher'!H766)</f>
        <v>46143</v>
      </c>
      <c r="H757" s="14">
        <f>'[1]TCE - ANEXO III - Preencher'!I766</f>
        <v>0</v>
      </c>
      <c r="I757" s="14">
        <f>'[1]TCE - ANEXO III - Preencher'!J766</f>
        <v>478.04720000000003</v>
      </c>
      <c r="J757" s="14">
        <f>'[1]TCE - ANEXO III - Preencher'!K766</f>
        <v>0</v>
      </c>
      <c r="K757" s="15">
        <f>'[1]TCE - ANEXO III - Preencher'!L766</f>
        <v>71.443564530289706</v>
      </c>
      <c r="L757" s="15">
        <f>'[1]TCE - ANEXO III - Preencher'!M766</f>
        <v>0.21</v>
      </c>
      <c r="M757" s="15">
        <f t="shared" si="67"/>
        <v>71.233564530289712</v>
      </c>
      <c r="N757" s="15">
        <f>'[1]TCE - ANEXO III - Preencher'!O766</f>
        <v>1.7740445126630799</v>
      </c>
      <c r="O757" s="15">
        <f>'[1]TCE - ANEXO III - Preencher'!P766</f>
        <v>0</v>
      </c>
      <c r="P757" s="16">
        <f t="shared" si="68"/>
        <v>1.7740445126630799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2038.58</v>
      </c>
      <c r="Y757" s="15">
        <f>'[1]TCE - ANEXO III - Preencher'!Z766</f>
        <v>0</v>
      </c>
      <c r="Z757" s="16">
        <f t="shared" si="71"/>
        <v>2038.58</v>
      </c>
      <c r="AA757" s="17" t="str">
        <f>IF('[1]TCE - ANEXO III - Preencher'!AB766="","",'[1]TCE - ANEXO III - Preencher'!AB766)</f>
        <v>PISO ENFERMAGEM</v>
      </c>
      <c r="AB757" s="15">
        <f t="shared" si="66"/>
        <v>2589.6348090429528</v>
      </c>
    </row>
    <row r="758" spans="1:28" x14ac:dyDescent="0.25">
      <c r="A758" s="8">
        <f>IFERROR(VLOOKUP(B758,'[1]DADOS (OCULTAR)'!$Q$3:$S$136,3,0),"")</f>
        <v>10739225002323</v>
      </c>
      <c r="B758" s="9" t="str">
        <f>'[1]TCE - ANEXO III - Preencher'!C767</f>
        <v>HOSPITAL DOM MALAN - CG Nº 027/2022</v>
      </c>
      <c r="C758" s="10"/>
      <c r="D758" s="11" t="str">
        <f>'[1]TCE - ANEXO III - Preencher'!E767</f>
        <v>LAODICEIA LAIS RIBEIRO LOPES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>
        <f>IF('[1]TCE - ANEXO III - Preencher'!H767="","",'[1]TCE - ANEXO III - Preencher'!H767)</f>
        <v>46143</v>
      </c>
      <c r="H758" s="14">
        <f>'[1]TCE - ANEXO III - Preencher'!I767</f>
        <v>0</v>
      </c>
      <c r="I758" s="14">
        <f>'[1]TCE - ANEXO III - Preencher'!J767</f>
        <v>297.93520000000001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1.7740445126630799</v>
      </c>
      <c r="O758" s="15">
        <f>'[1]TCE - ANEXO III - Preencher'!P767</f>
        <v>0</v>
      </c>
      <c r="P758" s="16">
        <f t="shared" si="68"/>
        <v>1.7740445126630799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81.02</v>
      </c>
      <c r="U758" s="15">
        <f>'[1]TCE - ANEXO III - Preencher'!V767</f>
        <v>0</v>
      </c>
      <c r="V758" s="16">
        <f t="shared" si="70"/>
        <v>81.02</v>
      </c>
      <c r="W758" s="17" t="str">
        <f>IF('[1]TCE - ANEXO III - Preencher'!X767="","",'[1]TCE - ANEXO III - Preencher'!X767)</f>
        <v>AUXILIO CRECHE</v>
      </c>
      <c r="X758" s="15">
        <f>'[1]TCE - ANEXO III - Preencher'!Y767</f>
        <v>1563.94</v>
      </c>
      <c r="Y758" s="15">
        <f>'[1]TCE - ANEXO III - Preencher'!Z767</f>
        <v>0</v>
      </c>
      <c r="Z758" s="16">
        <f t="shared" si="71"/>
        <v>1563.94</v>
      </c>
      <c r="AA758" s="17" t="str">
        <f>IF('[1]TCE - ANEXO III - Preencher'!AB767="","",'[1]TCE - ANEXO III - Preencher'!AB767)</f>
        <v>PISO ENFERMAGEM</v>
      </c>
      <c r="AB758" s="15">
        <f t="shared" si="66"/>
        <v>1944.6692445126632</v>
      </c>
    </row>
    <row r="759" spans="1:28" x14ac:dyDescent="0.25">
      <c r="A759" s="8">
        <f>IFERROR(VLOOKUP(B759,'[1]DADOS (OCULTAR)'!$Q$3:$S$136,3,0),"")</f>
        <v>10739225002323</v>
      </c>
      <c r="B759" s="9" t="str">
        <f>'[1]TCE - ANEXO III - Preencher'!C768</f>
        <v>HOSPITAL DOM MALAN - CG Nº 027/2022</v>
      </c>
      <c r="C759" s="10"/>
      <c r="D759" s="11" t="str">
        <f>'[1]TCE - ANEXO III - Preencher'!E768</f>
        <v>LARA BARRETO MACHADO GALVAO</v>
      </c>
      <c r="E759" s="9" t="str">
        <f>IF('[1]TCE - ANEXO III - Preencher'!F768="4 - Assistência Odontológica","2 - Outros Profissionais da Saúde",'[1]TCE - ANEXO III - Preencher'!F768)</f>
        <v>1 - Médico</v>
      </c>
      <c r="F759" s="12" t="str">
        <f>'[1]TCE - ANEXO III - Preencher'!G768</f>
        <v>2252-30</v>
      </c>
      <c r="G759" s="13">
        <f>IF('[1]TCE - ANEXO III - Preencher'!H768="","",'[1]TCE - ANEXO III - Preencher'!H768)</f>
        <v>46143</v>
      </c>
      <c r="H759" s="14">
        <f>'[1]TCE - ANEXO III - Preencher'!I768</f>
        <v>0</v>
      </c>
      <c r="I759" s="14">
        <f>'[1]TCE - ANEXO III - Preencher'!J768</f>
        <v>2796.3896000000004</v>
      </c>
      <c r="J759" s="14">
        <f>'[1]TCE - ANEXO III - Preencher'!K768</f>
        <v>0</v>
      </c>
      <c r="K759" s="15">
        <f>'[1]TCE - ANEXO III - Preencher'!L768</f>
        <v>71.443564530289706</v>
      </c>
      <c r="L759" s="15">
        <f>'[1]TCE - ANEXO III - Preencher'!M768</f>
        <v>13.46</v>
      </c>
      <c r="M759" s="15">
        <f t="shared" si="67"/>
        <v>57.983564530289705</v>
      </c>
      <c r="N759" s="15">
        <f>'[1]TCE - ANEXO III - Preencher'!O768</f>
        <v>1.7740445126630799</v>
      </c>
      <c r="O759" s="15">
        <f>'[1]TCE - ANEXO III - Preencher'!P768</f>
        <v>0</v>
      </c>
      <c r="P759" s="16">
        <f t="shared" si="68"/>
        <v>1.7740445126630799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2856.1472090429534</v>
      </c>
    </row>
    <row r="760" spans="1:28" x14ac:dyDescent="0.25">
      <c r="A760" s="8">
        <f>IFERROR(VLOOKUP(B760,'[1]DADOS (OCULTAR)'!$Q$3:$S$136,3,0),"")</f>
        <v>10739225002323</v>
      </c>
      <c r="B760" s="9" t="str">
        <f>'[1]TCE - ANEXO III - Preencher'!C769</f>
        <v>HOSPITAL DOM MALAN - CG Nº 027/2022</v>
      </c>
      <c r="C760" s="10"/>
      <c r="D760" s="11" t="str">
        <f>'[1]TCE - ANEXO III - Preencher'!E769</f>
        <v>LARA DOS SANTOS NASCIMENTO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2235-05</v>
      </c>
      <c r="G760" s="13">
        <f>IF('[1]TCE - ANEXO III - Preencher'!H769="","",'[1]TCE - ANEXO III - Preencher'!H769)</f>
        <v>46143</v>
      </c>
      <c r="H760" s="14">
        <f>'[1]TCE - ANEXO III - Preencher'!I769</f>
        <v>0</v>
      </c>
      <c r="I760" s="14">
        <f>'[1]TCE - ANEXO III - Preencher'!J769</f>
        <v>230.68880000000001</v>
      </c>
      <c r="J760" s="14">
        <f>'[1]TCE - ANEXO III - Preencher'!K769</f>
        <v>0</v>
      </c>
      <c r="K760" s="15">
        <f>'[1]TCE - ANEXO III - Preencher'!L769</f>
        <v>71.443564530289706</v>
      </c>
      <c r="L760" s="15">
        <f>'[1]TCE - ANEXO III - Preencher'!M769</f>
        <v>0.42</v>
      </c>
      <c r="M760" s="15">
        <f t="shared" si="67"/>
        <v>71.023564530289704</v>
      </c>
      <c r="N760" s="15">
        <f>'[1]TCE - ANEXO III - Preencher'!O769</f>
        <v>1.7740445126630799</v>
      </c>
      <c r="O760" s="15">
        <f>'[1]TCE - ANEXO III - Preencher'!P769</f>
        <v>0</v>
      </c>
      <c r="P760" s="16">
        <f t="shared" si="68"/>
        <v>1.7740445126630799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2038.58</v>
      </c>
      <c r="Y760" s="15">
        <f>'[1]TCE - ANEXO III - Preencher'!Z769</f>
        <v>0</v>
      </c>
      <c r="Z760" s="16">
        <f t="shared" si="71"/>
        <v>2038.58</v>
      </c>
      <c r="AA760" s="17" t="str">
        <f>IF('[1]TCE - ANEXO III - Preencher'!AB769="","",'[1]TCE - ANEXO III - Preencher'!AB769)</f>
        <v>PISO ENFERMAGEM</v>
      </c>
      <c r="AB760" s="15">
        <f t="shared" si="66"/>
        <v>2342.0664090429527</v>
      </c>
    </row>
    <row r="761" spans="1:28" x14ac:dyDescent="0.25">
      <c r="A761" s="8">
        <f>IFERROR(VLOOKUP(B761,'[1]DADOS (OCULTAR)'!$Q$3:$S$136,3,0),"")</f>
        <v>10739225002323</v>
      </c>
      <c r="B761" s="9" t="str">
        <f>'[1]TCE - ANEXO III - Preencher'!C770</f>
        <v>HOSPITAL DOM MALAN - CG Nº 027/2022</v>
      </c>
      <c r="C761" s="10"/>
      <c r="D761" s="11" t="str">
        <f>'[1]TCE - ANEXO III - Preencher'!E770</f>
        <v>LARA PATRICIA DE ARAUJO ABREU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>
        <f>IF('[1]TCE - ANEXO III - Preencher'!H770="","",'[1]TCE - ANEXO III - Preencher'!H770)</f>
        <v>46143</v>
      </c>
      <c r="H761" s="14">
        <f>'[1]TCE - ANEXO III - Preencher'!I770</f>
        <v>0</v>
      </c>
      <c r="I761" s="14">
        <f>'[1]TCE - ANEXO III - Preencher'!J770</f>
        <v>157.10319999999999</v>
      </c>
      <c r="J761" s="14">
        <f>'[1]TCE - ANEXO III - Preencher'!K770</f>
        <v>0</v>
      </c>
      <c r="K761" s="15">
        <f>'[1]TCE - ANEXO III - Preencher'!L770</f>
        <v>71.443564530289706</v>
      </c>
      <c r="L761" s="15">
        <f>'[1]TCE - ANEXO III - Preencher'!M770</f>
        <v>1.64</v>
      </c>
      <c r="M761" s="15">
        <f t="shared" si="67"/>
        <v>69.803564530289705</v>
      </c>
      <c r="N761" s="15">
        <f>'[1]TCE - ANEXO III - Preencher'!O770</f>
        <v>1.7740445126630799</v>
      </c>
      <c r="O761" s="15">
        <f>'[1]TCE - ANEXO III - Preencher'!P770</f>
        <v>0</v>
      </c>
      <c r="P761" s="16">
        <f t="shared" si="68"/>
        <v>1.7740445126630799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228.68080904295277</v>
      </c>
    </row>
    <row r="762" spans="1:28" x14ac:dyDescent="0.25">
      <c r="A762" s="8">
        <f>IFERROR(VLOOKUP(B762,'[1]DADOS (OCULTAR)'!$Q$3:$S$136,3,0),"")</f>
        <v>10739225002323</v>
      </c>
      <c r="B762" s="9" t="str">
        <f>'[1]TCE - ANEXO III - Preencher'!C771</f>
        <v>HOSPITAL DOM MALAN - CG Nº 027/2022</v>
      </c>
      <c r="C762" s="10"/>
      <c r="D762" s="11" t="str">
        <f>'[1]TCE - ANEXO III - Preencher'!E771</f>
        <v>LARA VANESSA LOPES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>
        <f>IF('[1]TCE - ANEXO III - Preencher'!H771="","",'[1]TCE - ANEXO III - Preencher'!H771)</f>
        <v>46143</v>
      </c>
      <c r="H762" s="14">
        <f>'[1]TCE - ANEXO III - Preencher'!I771</f>
        <v>0</v>
      </c>
      <c r="I762" s="14">
        <f>'[1]TCE - ANEXO III - Preencher'!J771</f>
        <v>310.1576</v>
      </c>
      <c r="J762" s="14">
        <f>'[1]TCE - ANEXO III - Preencher'!K771</f>
        <v>0</v>
      </c>
      <c r="K762" s="15">
        <f>'[1]TCE - ANEXO III - Preencher'!L771</f>
        <v>71.443564530289706</v>
      </c>
      <c r="L762" s="15">
        <f>'[1]TCE - ANEXO III - Preencher'!M771</f>
        <v>1.64</v>
      </c>
      <c r="M762" s="15">
        <f t="shared" si="67"/>
        <v>69.803564530289705</v>
      </c>
      <c r="N762" s="15">
        <f>'[1]TCE - ANEXO III - Preencher'!O771</f>
        <v>1.7740445126630799</v>
      </c>
      <c r="O762" s="15">
        <f>'[1]TCE - ANEXO III - Preencher'!P771</f>
        <v>0</v>
      </c>
      <c r="P762" s="16">
        <f t="shared" si="68"/>
        <v>1.7740445126630799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1563.94</v>
      </c>
      <c r="Y762" s="15">
        <f>'[1]TCE - ANEXO III - Preencher'!Z771</f>
        <v>0</v>
      </c>
      <c r="Z762" s="16">
        <f t="shared" si="71"/>
        <v>1563.94</v>
      </c>
      <c r="AA762" s="17" t="str">
        <f>IF('[1]TCE - ANEXO III - Preencher'!AB771="","",'[1]TCE - ANEXO III - Preencher'!AB771)</f>
        <v>PISO ENFERMAGEM</v>
      </c>
      <c r="AB762" s="15">
        <f t="shared" si="66"/>
        <v>1945.6752090429527</v>
      </c>
    </row>
    <row r="763" spans="1:28" x14ac:dyDescent="0.25">
      <c r="A763" s="8">
        <f>IFERROR(VLOOKUP(B763,'[1]DADOS (OCULTAR)'!$Q$3:$S$136,3,0),"")</f>
        <v>10739225002323</v>
      </c>
      <c r="B763" s="9" t="str">
        <f>'[1]TCE - ANEXO III - Preencher'!C772</f>
        <v>HOSPITAL DOM MALAN - CG Nº 027/2022</v>
      </c>
      <c r="C763" s="10"/>
      <c r="D763" s="11" t="str">
        <f>'[1]TCE - ANEXO III - Preencher'!E772</f>
        <v>LARICE ELIZA COELHO DE SOUZA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2236-05</v>
      </c>
      <c r="G763" s="13">
        <f>IF('[1]TCE - ANEXO III - Preencher'!H772="","",'[1]TCE - ANEXO III - Preencher'!H772)</f>
        <v>46143</v>
      </c>
      <c r="H763" s="14">
        <f>'[1]TCE - ANEXO III - Preencher'!I772</f>
        <v>0</v>
      </c>
      <c r="I763" s="14">
        <f>'[1]TCE - ANEXO III - Preencher'!J772</f>
        <v>214.61279999999999</v>
      </c>
      <c r="J763" s="14">
        <f>'[1]TCE - ANEXO III - Preencher'!K772</f>
        <v>0</v>
      </c>
      <c r="K763" s="15">
        <f>'[1]TCE - ANEXO III - Preencher'!L772</f>
        <v>71.443564530289706</v>
      </c>
      <c r="L763" s="15">
        <f>'[1]TCE - ANEXO III - Preencher'!M772</f>
        <v>1.79</v>
      </c>
      <c r="M763" s="15">
        <f t="shared" si="67"/>
        <v>69.6535645302897</v>
      </c>
      <c r="N763" s="15">
        <f>'[1]TCE - ANEXO III - Preencher'!O772</f>
        <v>1.7740445126630799</v>
      </c>
      <c r="O763" s="15">
        <f>'[1]TCE - ANEXO III - Preencher'!P772</f>
        <v>0</v>
      </c>
      <c r="P763" s="16">
        <f t="shared" si="68"/>
        <v>1.7740445126630799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286.04040904295277</v>
      </c>
    </row>
    <row r="764" spans="1:28" x14ac:dyDescent="0.25">
      <c r="A764" s="8">
        <f>IFERROR(VLOOKUP(B764,'[1]DADOS (OCULTAR)'!$Q$3:$S$136,3,0),"")</f>
        <v>10739225002323</v>
      </c>
      <c r="B764" s="9" t="str">
        <f>'[1]TCE - ANEXO III - Preencher'!C773</f>
        <v>HOSPITAL DOM MALAN - CG Nº 027/2022</v>
      </c>
      <c r="C764" s="10"/>
      <c r="D764" s="11" t="str">
        <f>'[1]TCE - ANEXO III - Preencher'!E773</f>
        <v>LARISSA MARCELINO LUSTOSA DELMONDES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4221-05</v>
      </c>
      <c r="G764" s="13">
        <f>IF('[1]TCE - ANEXO III - Preencher'!H773="","",'[1]TCE - ANEXO III - Preencher'!H773)</f>
        <v>46143</v>
      </c>
      <c r="H764" s="14">
        <f>'[1]TCE - ANEXO III - Preencher'!I773</f>
        <v>0</v>
      </c>
      <c r="I764" s="14">
        <f>'[1]TCE - ANEXO III - Preencher'!J773</f>
        <v>193.97200000000001</v>
      </c>
      <c r="J764" s="14">
        <f>'[1]TCE - ANEXO III - Preencher'!K773</f>
        <v>0</v>
      </c>
      <c r="K764" s="15">
        <f>'[1]TCE - ANEXO III - Preencher'!L773</f>
        <v>71.443564530289706</v>
      </c>
      <c r="L764" s="15">
        <f>'[1]TCE - ANEXO III - Preencher'!M773</f>
        <v>1.62</v>
      </c>
      <c r="M764" s="15">
        <f t="shared" si="67"/>
        <v>69.823564530289701</v>
      </c>
      <c r="N764" s="15">
        <f>'[1]TCE - ANEXO III - Preencher'!O773</f>
        <v>1.7740445126630799</v>
      </c>
      <c r="O764" s="15">
        <f>'[1]TCE - ANEXO III - Preencher'!P773</f>
        <v>0</v>
      </c>
      <c r="P764" s="16">
        <f t="shared" si="68"/>
        <v>1.7740445126630799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265.56960904295278</v>
      </c>
    </row>
    <row r="765" spans="1:28" x14ac:dyDescent="0.25">
      <c r="A765" s="8">
        <f>IFERROR(VLOOKUP(B765,'[1]DADOS (OCULTAR)'!$Q$3:$S$136,3,0),"")</f>
        <v>10739225002323</v>
      </c>
      <c r="B765" s="9" t="str">
        <f>'[1]TCE - ANEXO III - Preencher'!C774</f>
        <v>HOSPITAL DOM MALAN - CG Nº 027/2022</v>
      </c>
      <c r="C765" s="10"/>
      <c r="D765" s="11" t="str">
        <f>'[1]TCE - ANEXO III - Preencher'!E774</f>
        <v>LARISSA ROBERTA ALVES DE FREITAS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2236-05</v>
      </c>
      <c r="G765" s="13">
        <f>IF('[1]TCE - ANEXO III - Preencher'!H774="","",'[1]TCE - ANEXO III - Preencher'!H774)</f>
        <v>46143</v>
      </c>
      <c r="H765" s="14">
        <f>'[1]TCE - ANEXO III - Preencher'!I774</f>
        <v>0</v>
      </c>
      <c r="I765" s="14">
        <f>'[1]TCE - ANEXO III - Preencher'!J774</f>
        <v>184.94800000000001</v>
      </c>
      <c r="J765" s="14">
        <f>'[1]TCE - ANEXO III - Preencher'!K774</f>
        <v>0</v>
      </c>
      <c r="K765" s="15">
        <f>'[1]TCE - ANEXO III - Preencher'!L774</f>
        <v>71.443564530289706</v>
      </c>
      <c r="L765" s="15">
        <f>'[1]TCE - ANEXO III - Preencher'!M774</f>
        <v>2.0099999999999998</v>
      </c>
      <c r="M765" s="15">
        <f t="shared" si="67"/>
        <v>69.433564530289701</v>
      </c>
      <c r="N765" s="15">
        <f>'[1]TCE - ANEXO III - Preencher'!O774</f>
        <v>1.7740445126630799</v>
      </c>
      <c r="O765" s="15">
        <f>'[1]TCE - ANEXO III - Preencher'!P774</f>
        <v>0</v>
      </c>
      <c r="P765" s="16">
        <f t="shared" si="68"/>
        <v>1.7740445126630799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256.15560904295279</v>
      </c>
    </row>
    <row r="766" spans="1:28" x14ac:dyDescent="0.25">
      <c r="A766" s="8">
        <f>IFERROR(VLOOKUP(B766,'[1]DADOS (OCULTAR)'!$Q$3:$S$136,3,0),"")</f>
        <v>10739225002323</v>
      </c>
      <c r="B766" s="9" t="str">
        <f>'[1]TCE - ANEXO III - Preencher'!C775</f>
        <v>HOSPITAL DOM MALAN - CG Nº 027/2022</v>
      </c>
      <c r="C766" s="10"/>
      <c r="D766" s="11" t="str">
        <f>'[1]TCE - ANEXO III - Preencher'!E775</f>
        <v>LARISSA TATIANA BARBOZA DA CRUZ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>
        <f>IF('[1]TCE - ANEXO III - Preencher'!H775="","",'[1]TCE - ANEXO III - Preencher'!H775)</f>
        <v>46143</v>
      </c>
      <c r="H766" s="14">
        <f>'[1]TCE - ANEXO III - Preencher'!I775</f>
        <v>0</v>
      </c>
      <c r="I766" s="14">
        <f>'[1]TCE - ANEXO III - Preencher'!J775</f>
        <v>303.47040000000004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1.7740445126630799</v>
      </c>
      <c r="O766" s="15">
        <f>'[1]TCE - ANEXO III - Preencher'!P775</f>
        <v>0</v>
      </c>
      <c r="P766" s="16">
        <f t="shared" si="68"/>
        <v>1.7740445126630799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81.02</v>
      </c>
      <c r="U766" s="15">
        <f>'[1]TCE - ANEXO III - Preencher'!V775</f>
        <v>0</v>
      </c>
      <c r="V766" s="16">
        <f t="shared" si="70"/>
        <v>81.02</v>
      </c>
      <c r="W766" s="17" t="str">
        <f>IF('[1]TCE - ANEXO III - Preencher'!X775="","",'[1]TCE - ANEXO III - Preencher'!X775)</f>
        <v>AUXILIO CRECHE</v>
      </c>
      <c r="X766" s="15">
        <f>'[1]TCE - ANEXO III - Preencher'!Y775</f>
        <v>1563.94</v>
      </c>
      <c r="Y766" s="15">
        <f>'[1]TCE - ANEXO III - Preencher'!Z775</f>
        <v>0</v>
      </c>
      <c r="Z766" s="16">
        <f t="shared" si="71"/>
        <v>1563.94</v>
      </c>
      <c r="AA766" s="17" t="str">
        <f>IF('[1]TCE - ANEXO III - Preencher'!AB775="","",'[1]TCE - ANEXO III - Preencher'!AB775)</f>
        <v>PISO ENFERMAGEM</v>
      </c>
      <c r="AB766" s="15">
        <f t="shared" si="66"/>
        <v>1950.204444512663</v>
      </c>
    </row>
    <row r="767" spans="1:28" x14ac:dyDescent="0.25">
      <c r="A767" s="8">
        <f>IFERROR(VLOOKUP(B767,'[1]DADOS (OCULTAR)'!$Q$3:$S$136,3,0),"")</f>
        <v>10739225002323</v>
      </c>
      <c r="B767" s="9" t="str">
        <f>'[1]TCE - ANEXO III - Preencher'!C776</f>
        <v>HOSPITAL DOM MALAN - CG Nº 027/2022</v>
      </c>
      <c r="C767" s="10"/>
      <c r="D767" s="11" t="str">
        <f>'[1]TCE - ANEXO III - Preencher'!E776</f>
        <v>LAURA ANGELICA SILVA SANTOS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>
        <f>IF('[1]TCE - ANEXO III - Preencher'!H776="","",'[1]TCE - ANEXO III - Preencher'!H776)</f>
        <v>46143</v>
      </c>
      <c r="H767" s="14">
        <f>'[1]TCE - ANEXO III - Preencher'!I776</f>
        <v>0</v>
      </c>
      <c r="I767" s="14">
        <f>'[1]TCE - ANEXO III - Preencher'!J776</f>
        <v>305.05520000000001</v>
      </c>
      <c r="J767" s="14">
        <f>'[1]TCE - ANEXO III - Preencher'!K776</f>
        <v>0</v>
      </c>
      <c r="K767" s="15">
        <f>'[1]TCE - ANEXO III - Preencher'!L776</f>
        <v>71.443564530289706</v>
      </c>
      <c r="L767" s="15">
        <f>'[1]TCE - ANEXO III - Preencher'!M776</f>
        <v>1.37</v>
      </c>
      <c r="M767" s="15">
        <f t="shared" si="67"/>
        <v>70.073564530289701</v>
      </c>
      <c r="N767" s="15">
        <f>'[1]TCE - ANEXO III - Preencher'!O776</f>
        <v>1.7740445126630799</v>
      </c>
      <c r="O767" s="15">
        <f>'[1]TCE - ANEXO III - Preencher'!P776</f>
        <v>0</v>
      </c>
      <c r="P767" s="16">
        <f t="shared" si="68"/>
        <v>1.7740445126630799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1563.94</v>
      </c>
      <c r="Y767" s="15">
        <f>'[1]TCE - ANEXO III - Preencher'!Z776</f>
        <v>0</v>
      </c>
      <c r="Z767" s="16">
        <f t="shared" si="71"/>
        <v>1563.94</v>
      </c>
      <c r="AA767" s="17" t="str">
        <f>IF('[1]TCE - ANEXO III - Preencher'!AB776="","",'[1]TCE - ANEXO III - Preencher'!AB776)</f>
        <v>PISO ENFERMAGEM</v>
      </c>
      <c r="AB767" s="15">
        <f t="shared" si="66"/>
        <v>1940.8428090429529</v>
      </c>
    </row>
    <row r="768" spans="1:28" x14ac:dyDescent="0.25">
      <c r="A768" s="8">
        <f>IFERROR(VLOOKUP(B768,'[1]DADOS (OCULTAR)'!$Q$3:$S$136,3,0),"")</f>
        <v>10739225002323</v>
      </c>
      <c r="B768" s="9" t="str">
        <f>'[1]TCE - ANEXO III - Preencher'!C777</f>
        <v>HOSPITAL DOM MALAN - CG Nº 027/2022</v>
      </c>
      <c r="C768" s="10"/>
      <c r="D768" s="11" t="str">
        <f>'[1]TCE - ANEXO III - Preencher'!E777</f>
        <v>LAURA OLIVEIRA PASSOS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2235-05</v>
      </c>
      <c r="G768" s="13">
        <f>IF('[1]TCE - ANEXO III - Preencher'!H777="","",'[1]TCE - ANEXO III - Preencher'!H777)</f>
        <v>46143</v>
      </c>
      <c r="H768" s="14">
        <f>'[1]TCE - ANEXO III - Preencher'!I777</f>
        <v>0</v>
      </c>
      <c r="I768" s="14">
        <f>'[1]TCE - ANEXO III - Preencher'!J777</f>
        <v>432.29680000000002</v>
      </c>
      <c r="J768" s="14">
        <f>'[1]TCE - ANEXO III - Preencher'!K777</f>
        <v>0</v>
      </c>
      <c r="K768" s="15">
        <f>'[1]TCE - ANEXO III - Preencher'!L777</f>
        <v>71.443564530289706</v>
      </c>
      <c r="L768" s="15">
        <f>'[1]TCE - ANEXO III - Preencher'!M777</f>
        <v>2.12</v>
      </c>
      <c r="M768" s="15">
        <f t="shared" si="67"/>
        <v>69.323564530289701</v>
      </c>
      <c r="N768" s="15">
        <f>'[1]TCE - ANEXO III - Preencher'!O777</f>
        <v>1.7740445126630799</v>
      </c>
      <c r="O768" s="15">
        <f>'[1]TCE - ANEXO III - Preencher'!P777</f>
        <v>0</v>
      </c>
      <c r="P768" s="16">
        <f t="shared" si="68"/>
        <v>1.7740445126630799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2038.58</v>
      </c>
      <c r="Y768" s="15">
        <f>'[1]TCE - ANEXO III - Preencher'!Z777</f>
        <v>0</v>
      </c>
      <c r="Z768" s="16">
        <f t="shared" si="71"/>
        <v>2038.58</v>
      </c>
      <c r="AA768" s="17" t="str">
        <f>IF('[1]TCE - ANEXO III - Preencher'!AB777="","",'[1]TCE - ANEXO III - Preencher'!AB777)</f>
        <v>PISO ENFERMAGEM</v>
      </c>
      <c r="AB768" s="15">
        <f t="shared" si="66"/>
        <v>2541.9744090429526</v>
      </c>
    </row>
    <row r="769" spans="1:28" x14ac:dyDescent="0.25">
      <c r="A769" s="8">
        <f>IFERROR(VLOOKUP(B769,'[1]DADOS (OCULTAR)'!$Q$3:$S$136,3,0),"")</f>
        <v>10739225002323</v>
      </c>
      <c r="B769" s="9" t="str">
        <f>'[1]TCE - ANEXO III - Preencher'!C778</f>
        <v>HOSPITAL DOM MALAN - CG Nº 027/2022</v>
      </c>
      <c r="C769" s="10"/>
      <c r="D769" s="11" t="str">
        <f>'[1]TCE - ANEXO III - Preencher'!E778</f>
        <v>LAZARO ROBERTO SANTOS DE SOUZA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4110-10</v>
      </c>
      <c r="G769" s="13">
        <f>IF('[1]TCE - ANEXO III - Preencher'!H778="","",'[1]TCE - ANEXO III - Preencher'!H778)</f>
        <v>46143</v>
      </c>
      <c r="H769" s="14">
        <f>'[1]TCE - ANEXO III - Preencher'!I778</f>
        <v>0</v>
      </c>
      <c r="I769" s="14">
        <f>'[1]TCE - ANEXO III - Preencher'!J778</f>
        <v>155.61600000000001</v>
      </c>
      <c r="J769" s="14">
        <f>'[1]TCE - ANEXO III - Preencher'!K778</f>
        <v>0</v>
      </c>
      <c r="K769" s="15">
        <f>'[1]TCE - ANEXO III - Preencher'!L778</f>
        <v>71.443564530289706</v>
      </c>
      <c r="L769" s="15">
        <f>'[1]TCE - ANEXO III - Preencher'!M778</f>
        <v>1.62</v>
      </c>
      <c r="M769" s="15">
        <f t="shared" si="67"/>
        <v>69.823564530289701</v>
      </c>
      <c r="N769" s="15">
        <f>'[1]TCE - ANEXO III - Preencher'!O778</f>
        <v>1.7740445126630799</v>
      </c>
      <c r="O769" s="15">
        <f>'[1]TCE - ANEXO III - Preencher'!P778</f>
        <v>0</v>
      </c>
      <c r="P769" s="16">
        <f t="shared" si="68"/>
        <v>1.7740445126630799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227.21360904295278</v>
      </c>
    </row>
    <row r="770" spans="1:28" x14ac:dyDescent="0.25">
      <c r="A770" s="8">
        <f>IFERROR(VLOOKUP(B770,'[1]DADOS (OCULTAR)'!$Q$3:$S$136,3,0),"")</f>
        <v>10739225002323</v>
      </c>
      <c r="B770" s="9" t="str">
        <f>'[1]TCE - ANEXO III - Preencher'!C779</f>
        <v>HOSPITAL DOM MALAN - CG Nº 027/2022</v>
      </c>
      <c r="C770" s="10"/>
      <c r="D770" s="11" t="str">
        <f>'[1]TCE - ANEXO III - Preencher'!E779</f>
        <v>LEIANDRA MARQUES DOS SANTOS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2235-05</v>
      </c>
      <c r="G770" s="13">
        <f>IF('[1]TCE - ANEXO III - Preencher'!H779="","",'[1]TCE - ANEXO III - Preencher'!H779)</f>
        <v>46143</v>
      </c>
      <c r="H770" s="14">
        <f>'[1]TCE - ANEXO III - Preencher'!I779</f>
        <v>0</v>
      </c>
      <c r="I770" s="14">
        <f>'[1]TCE - ANEXO III - Preencher'!J779</f>
        <v>371.34960000000001</v>
      </c>
      <c r="J770" s="14">
        <f>'[1]TCE - ANEXO III - Preencher'!K779</f>
        <v>0</v>
      </c>
      <c r="K770" s="15">
        <f>'[1]TCE - ANEXO III - Preencher'!L779</f>
        <v>71.443564530289706</v>
      </c>
      <c r="L770" s="15">
        <f>'[1]TCE - ANEXO III - Preencher'!M779</f>
        <v>2.12</v>
      </c>
      <c r="M770" s="15">
        <f t="shared" si="67"/>
        <v>69.323564530289701</v>
      </c>
      <c r="N770" s="15">
        <f>'[1]TCE - ANEXO III - Preencher'!O779</f>
        <v>1.7740445126630799</v>
      </c>
      <c r="O770" s="15">
        <f>'[1]TCE - ANEXO III - Preencher'!P779</f>
        <v>0</v>
      </c>
      <c r="P770" s="16">
        <f t="shared" si="68"/>
        <v>1.7740445126630799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2038.58</v>
      </c>
      <c r="Y770" s="15">
        <f>'[1]TCE - ANEXO III - Preencher'!Z779</f>
        <v>0</v>
      </c>
      <c r="Z770" s="16">
        <f t="shared" si="71"/>
        <v>2038.58</v>
      </c>
      <c r="AA770" s="17" t="str">
        <f>IF('[1]TCE - ANEXO III - Preencher'!AB779="","",'[1]TCE - ANEXO III - Preencher'!AB779)</f>
        <v>PISO ENFERMAGEM</v>
      </c>
      <c r="AB770" s="15">
        <f t="shared" si="66"/>
        <v>2481.0272090429526</v>
      </c>
    </row>
    <row r="771" spans="1:28" x14ac:dyDescent="0.25">
      <c r="A771" s="8">
        <f>IFERROR(VLOOKUP(B771,'[1]DADOS (OCULTAR)'!$Q$3:$S$136,3,0),"")</f>
        <v>10739225002323</v>
      </c>
      <c r="B771" s="9" t="str">
        <f>'[1]TCE - ANEXO III - Preencher'!C780</f>
        <v>HOSPITAL DOM MALAN - CG Nº 027/2022</v>
      </c>
      <c r="C771" s="10"/>
      <c r="D771" s="11" t="str">
        <f>'[1]TCE - ANEXO III - Preencher'!E780</f>
        <v>LEIDAYANE WESLANY ALVES DOS SANTOS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>
        <f>IF('[1]TCE - ANEXO III - Preencher'!H780="","",'[1]TCE - ANEXO III - Preencher'!H780)</f>
        <v>46143</v>
      </c>
      <c r="H771" s="14">
        <f>'[1]TCE - ANEXO III - Preencher'!I780</f>
        <v>0</v>
      </c>
      <c r="I771" s="14">
        <f>'[1]TCE - ANEXO III - Preencher'!J780</f>
        <v>274.27600000000001</v>
      </c>
      <c r="J771" s="14">
        <f>'[1]TCE - ANEXO III - Preencher'!K780</f>
        <v>0</v>
      </c>
      <c r="K771" s="15">
        <f>'[1]TCE - ANEXO III - Preencher'!L780</f>
        <v>71.443564530289706</v>
      </c>
      <c r="L771" s="15">
        <f>'[1]TCE - ANEXO III - Preencher'!M780</f>
        <v>1.64</v>
      </c>
      <c r="M771" s="15">
        <f t="shared" si="67"/>
        <v>69.803564530289705</v>
      </c>
      <c r="N771" s="15">
        <f>'[1]TCE - ANEXO III - Preencher'!O780</f>
        <v>1.7740445126630799</v>
      </c>
      <c r="O771" s="15">
        <f>'[1]TCE - ANEXO III - Preencher'!P780</f>
        <v>0</v>
      </c>
      <c r="P771" s="16">
        <f t="shared" si="68"/>
        <v>1.7740445126630799</v>
      </c>
      <c r="Q771" s="15">
        <f>'[1]TCE - ANEXO III - Preencher'!R780</f>
        <v>187.71394230769201</v>
      </c>
      <c r="R771" s="15">
        <f>'[1]TCE - ANEXO III - Preencher'!S780</f>
        <v>98.38</v>
      </c>
      <c r="S771" s="16">
        <f t="shared" si="69"/>
        <v>89.333942307692013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1199.01</v>
      </c>
      <c r="Y771" s="15">
        <f>'[1]TCE - ANEXO III - Preencher'!Z780</f>
        <v>0</v>
      </c>
      <c r="Z771" s="16">
        <f t="shared" si="71"/>
        <v>1199.01</v>
      </c>
      <c r="AA771" s="17" t="str">
        <f>IF('[1]TCE - ANEXO III - Preencher'!AB780="","",'[1]TCE - ANEXO III - Preencher'!AB780)</f>
        <v>PISO ENFERMAGEM</v>
      </c>
      <c r="AB771" s="15">
        <f t="shared" ref="AB771:AB834" si="72">H771+I771+J771+M771+P771+S771+V771+Z771</f>
        <v>1634.1975513506447</v>
      </c>
    </row>
    <row r="772" spans="1:28" x14ac:dyDescent="0.25">
      <c r="A772" s="8">
        <f>IFERROR(VLOOKUP(B772,'[1]DADOS (OCULTAR)'!$Q$3:$S$136,3,0),"")</f>
        <v>10739225002323</v>
      </c>
      <c r="B772" s="9" t="str">
        <f>'[1]TCE - ANEXO III - Preencher'!C781</f>
        <v>HOSPITAL DOM MALAN - CG Nº 027/2022</v>
      </c>
      <c r="C772" s="10"/>
      <c r="D772" s="11" t="str">
        <f>'[1]TCE - ANEXO III - Preencher'!E781</f>
        <v>LEIDJANE CORDEIRO SILVA SANTOS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2235-05</v>
      </c>
      <c r="G772" s="13">
        <f>IF('[1]TCE - ANEXO III - Preencher'!H781="","",'[1]TCE - ANEXO III - Preencher'!H781)</f>
        <v>46143</v>
      </c>
      <c r="H772" s="14">
        <f>'[1]TCE - ANEXO III - Preencher'!I781</f>
        <v>0</v>
      </c>
      <c r="I772" s="14">
        <f>'[1]TCE - ANEXO III - Preencher'!J781</f>
        <v>235.47040000000001</v>
      </c>
      <c r="J772" s="14">
        <f>'[1]TCE - ANEXO III - Preencher'!K781</f>
        <v>0</v>
      </c>
      <c r="K772" s="15">
        <f>'[1]TCE - ANEXO III - Preencher'!L781</f>
        <v>71.443564530289706</v>
      </c>
      <c r="L772" s="15">
        <f>'[1]TCE - ANEXO III - Preencher'!M781</f>
        <v>2.12</v>
      </c>
      <c r="M772" s="15">
        <f t="shared" ref="M772:M835" si="73">K772-L772</f>
        <v>69.323564530289701</v>
      </c>
      <c r="N772" s="15">
        <f>'[1]TCE - ANEXO III - Preencher'!O781</f>
        <v>1.7740445126630799</v>
      </c>
      <c r="O772" s="15">
        <f>'[1]TCE - ANEXO III - Preencher'!P781</f>
        <v>0</v>
      </c>
      <c r="P772" s="16">
        <f t="shared" ref="P772:P835" si="74">N772-O772</f>
        <v>1.7740445126630799</v>
      </c>
      <c r="Q772" s="15">
        <f>'[1]TCE - ANEXO III - Preencher'!R781</f>
        <v>187.71394230769201</v>
      </c>
      <c r="R772" s="15">
        <f>'[1]TCE - ANEXO III - Preencher'!S781</f>
        <v>127.28</v>
      </c>
      <c r="S772" s="16">
        <f t="shared" ref="S772:S835" si="75">Q772-R772</f>
        <v>60.433942307692007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367.00195135064479</v>
      </c>
    </row>
    <row r="773" spans="1:28" x14ac:dyDescent="0.25">
      <c r="A773" s="8">
        <f>IFERROR(VLOOKUP(B773,'[1]DADOS (OCULTAR)'!$Q$3:$S$136,3,0),"")</f>
        <v>10739225002323</v>
      </c>
      <c r="B773" s="9" t="str">
        <f>'[1]TCE - ANEXO III - Preencher'!C782</f>
        <v>HOSPITAL DOM MALAN - CG Nº 027/2022</v>
      </c>
      <c r="C773" s="10"/>
      <c r="D773" s="11" t="str">
        <f>'[1]TCE - ANEXO III - Preencher'!E782</f>
        <v>LEILA CARLA SANTOS LANDIM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2235-05</v>
      </c>
      <c r="G773" s="13">
        <f>IF('[1]TCE - ANEXO III - Preencher'!H782="","",'[1]TCE - ANEXO III - Preencher'!H782)</f>
        <v>46143</v>
      </c>
      <c r="H773" s="14">
        <f>'[1]TCE - ANEXO III - Preencher'!I782</f>
        <v>0</v>
      </c>
      <c r="I773" s="14">
        <f>'[1]TCE - ANEXO III - Preencher'!J782</f>
        <v>405.33920000000001</v>
      </c>
      <c r="J773" s="14">
        <f>'[1]TCE - ANEXO III - Preencher'!K782</f>
        <v>0</v>
      </c>
      <c r="K773" s="15">
        <f>'[1]TCE - ANEXO III - Preencher'!L782</f>
        <v>71.443564530289706</v>
      </c>
      <c r="L773" s="15">
        <f>'[1]TCE - ANEXO III - Preencher'!M782</f>
        <v>2.12</v>
      </c>
      <c r="M773" s="15">
        <f t="shared" si="73"/>
        <v>69.323564530289701</v>
      </c>
      <c r="N773" s="15">
        <f>'[1]TCE - ANEXO III - Preencher'!O782</f>
        <v>1.7740445126630799</v>
      </c>
      <c r="O773" s="15">
        <f>'[1]TCE - ANEXO III - Preencher'!P782</f>
        <v>0</v>
      </c>
      <c r="P773" s="16">
        <f t="shared" si="74"/>
        <v>1.7740445126630799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2038.58</v>
      </c>
      <c r="Y773" s="15">
        <f>'[1]TCE - ANEXO III - Preencher'!Z782</f>
        <v>0</v>
      </c>
      <c r="Z773" s="16">
        <f t="shared" si="77"/>
        <v>2038.58</v>
      </c>
      <c r="AA773" s="17" t="str">
        <f>IF('[1]TCE - ANEXO III - Preencher'!AB782="","",'[1]TCE - ANEXO III - Preencher'!AB782)</f>
        <v>PISO ENFERMAGEM</v>
      </c>
      <c r="AB773" s="15">
        <f t="shared" si="72"/>
        <v>2515.0168090429524</v>
      </c>
    </row>
    <row r="774" spans="1:28" x14ac:dyDescent="0.25">
      <c r="A774" s="8">
        <f>IFERROR(VLOOKUP(B774,'[1]DADOS (OCULTAR)'!$Q$3:$S$136,3,0),"")</f>
        <v>10739225002323</v>
      </c>
      <c r="B774" s="9" t="str">
        <f>'[1]TCE - ANEXO III - Preencher'!C783</f>
        <v>HOSPITAL DOM MALAN - CG Nº 027/2022</v>
      </c>
      <c r="C774" s="10"/>
      <c r="D774" s="11" t="str">
        <f>'[1]TCE - ANEXO III - Preencher'!E783</f>
        <v>LEILIANE NUNES BERNARDES DA LUZ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>
        <f>IF('[1]TCE - ANEXO III - Preencher'!H783="","",'[1]TCE - ANEXO III - Preencher'!H783)</f>
        <v>46143</v>
      </c>
      <c r="H774" s="14">
        <f>'[1]TCE - ANEXO III - Preencher'!I783</f>
        <v>0</v>
      </c>
      <c r="I774" s="14">
        <f>'[1]TCE - ANEXO III - Preencher'!J783</f>
        <v>317.94639999999998</v>
      </c>
      <c r="J774" s="14">
        <f>'[1]TCE - ANEXO III - Preencher'!K783</f>
        <v>0</v>
      </c>
      <c r="K774" s="15">
        <f>'[1]TCE - ANEXO III - Preencher'!L783</f>
        <v>71.443564530289706</v>
      </c>
      <c r="L774" s="15">
        <f>'[1]TCE - ANEXO III - Preencher'!M783</f>
        <v>1.64</v>
      </c>
      <c r="M774" s="15">
        <f t="shared" si="73"/>
        <v>69.803564530289705</v>
      </c>
      <c r="N774" s="15">
        <f>'[1]TCE - ANEXO III - Preencher'!O783</f>
        <v>1.7740445126630799</v>
      </c>
      <c r="O774" s="15">
        <f>'[1]TCE - ANEXO III - Preencher'!P783</f>
        <v>0</v>
      </c>
      <c r="P774" s="16">
        <f t="shared" si="74"/>
        <v>1.7740445126630799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81.02</v>
      </c>
      <c r="U774" s="15">
        <f>'[1]TCE - ANEXO III - Preencher'!V783</f>
        <v>0</v>
      </c>
      <c r="V774" s="16">
        <f t="shared" si="76"/>
        <v>81.02</v>
      </c>
      <c r="W774" s="17" t="str">
        <f>IF('[1]TCE - ANEXO III - Preencher'!X783="","",'[1]TCE - ANEXO III - Preencher'!X783)</f>
        <v>AUXILIO CRECHE</v>
      </c>
      <c r="X774" s="15">
        <f>'[1]TCE - ANEXO III - Preencher'!Y783</f>
        <v>1563.94</v>
      </c>
      <c r="Y774" s="15">
        <f>'[1]TCE - ANEXO III - Preencher'!Z783</f>
        <v>0</v>
      </c>
      <c r="Z774" s="16">
        <f t="shared" si="77"/>
        <v>1563.94</v>
      </c>
      <c r="AA774" s="17" t="str">
        <f>IF('[1]TCE - ANEXO III - Preencher'!AB783="","",'[1]TCE - ANEXO III - Preencher'!AB783)</f>
        <v>PISO ENFERMAGEM</v>
      </c>
      <c r="AB774" s="15">
        <f t="shared" si="72"/>
        <v>2034.4840090429527</v>
      </c>
    </row>
    <row r="775" spans="1:28" x14ac:dyDescent="0.25">
      <c r="A775" s="8">
        <f>IFERROR(VLOOKUP(B775,'[1]DADOS (OCULTAR)'!$Q$3:$S$136,3,0),"")</f>
        <v>10739225002323</v>
      </c>
      <c r="B775" s="9" t="str">
        <f>'[1]TCE - ANEXO III - Preencher'!C784</f>
        <v>HOSPITAL DOM MALAN - CG Nº 027/2022</v>
      </c>
      <c r="C775" s="10"/>
      <c r="D775" s="11" t="str">
        <f>'[1]TCE - ANEXO III - Preencher'!E784</f>
        <v>LEILIANNE DE AMORIM LOURA MACEDO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2235-05</v>
      </c>
      <c r="G775" s="13">
        <f>IF('[1]TCE - ANEXO III - Preencher'!H784="","",'[1]TCE - ANEXO III - Preencher'!H784)</f>
        <v>46143</v>
      </c>
      <c r="H775" s="14">
        <f>'[1]TCE - ANEXO III - Preencher'!I784</f>
        <v>0</v>
      </c>
      <c r="I775" s="14">
        <f>'[1]TCE - ANEXO III - Preencher'!J784</f>
        <v>368.05680000000001</v>
      </c>
      <c r="J775" s="14">
        <f>'[1]TCE - ANEXO III - Preencher'!K784</f>
        <v>0</v>
      </c>
      <c r="K775" s="15">
        <f>'[1]TCE - ANEXO III - Preencher'!L784</f>
        <v>71.443564530289706</v>
      </c>
      <c r="L775" s="15">
        <f>'[1]TCE - ANEXO III - Preencher'!M784</f>
        <v>2.12</v>
      </c>
      <c r="M775" s="15">
        <f t="shared" si="73"/>
        <v>69.323564530289701</v>
      </c>
      <c r="N775" s="15">
        <f>'[1]TCE - ANEXO III - Preencher'!O784</f>
        <v>1.7740445126630799</v>
      </c>
      <c r="O775" s="15">
        <f>'[1]TCE - ANEXO III - Preencher'!P784</f>
        <v>0</v>
      </c>
      <c r="P775" s="16">
        <f t="shared" si="74"/>
        <v>1.7740445126630799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2038.58</v>
      </c>
      <c r="Y775" s="15">
        <f>'[1]TCE - ANEXO III - Preencher'!Z784</f>
        <v>0</v>
      </c>
      <c r="Z775" s="16">
        <f t="shared" si="77"/>
        <v>2038.58</v>
      </c>
      <c r="AA775" s="17" t="str">
        <f>IF('[1]TCE - ANEXO III - Preencher'!AB784="","",'[1]TCE - ANEXO III - Preencher'!AB784)</f>
        <v>PISO ENFERMAGEM</v>
      </c>
      <c r="AB775" s="15">
        <f t="shared" si="72"/>
        <v>2477.7344090429528</v>
      </c>
    </row>
    <row r="776" spans="1:28" x14ac:dyDescent="0.25">
      <c r="A776" s="8">
        <f>IFERROR(VLOOKUP(B776,'[1]DADOS (OCULTAR)'!$Q$3:$S$136,3,0),"")</f>
        <v>10739225002323</v>
      </c>
      <c r="B776" s="9" t="str">
        <f>'[1]TCE - ANEXO III - Preencher'!C785</f>
        <v>HOSPITAL DOM MALAN - CG Nº 027/2022</v>
      </c>
      <c r="C776" s="10"/>
      <c r="D776" s="11" t="str">
        <f>'[1]TCE - ANEXO III - Preencher'!E785</f>
        <v>LELIO LOIOLA ANDRADE JUNIOR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2235-05</v>
      </c>
      <c r="G776" s="13">
        <f>IF('[1]TCE - ANEXO III - Preencher'!H785="","",'[1]TCE - ANEXO III - Preencher'!H785)</f>
        <v>46143</v>
      </c>
      <c r="H776" s="14">
        <f>'[1]TCE - ANEXO III - Preencher'!I785</f>
        <v>0</v>
      </c>
      <c r="I776" s="14">
        <f>'[1]TCE - ANEXO III - Preencher'!J785</f>
        <v>368.05680000000001</v>
      </c>
      <c r="J776" s="14">
        <f>'[1]TCE - ANEXO III - Preencher'!K785</f>
        <v>0</v>
      </c>
      <c r="K776" s="15">
        <f>'[1]TCE - ANEXO III - Preencher'!L785</f>
        <v>71.443564530289706</v>
      </c>
      <c r="L776" s="15">
        <f>'[1]TCE - ANEXO III - Preencher'!M785</f>
        <v>2.12</v>
      </c>
      <c r="M776" s="15">
        <f t="shared" si="73"/>
        <v>69.323564530289701</v>
      </c>
      <c r="N776" s="15">
        <f>'[1]TCE - ANEXO III - Preencher'!O785</f>
        <v>1.7740445126630799</v>
      </c>
      <c r="O776" s="15">
        <f>'[1]TCE - ANEXO III - Preencher'!P785</f>
        <v>0</v>
      </c>
      <c r="P776" s="16">
        <f t="shared" si="74"/>
        <v>1.7740445126630799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2038.58</v>
      </c>
      <c r="Y776" s="15">
        <f>'[1]TCE - ANEXO III - Preencher'!Z785</f>
        <v>0</v>
      </c>
      <c r="Z776" s="16">
        <f t="shared" si="77"/>
        <v>2038.58</v>
      </c>
      <c r="AA776" s="17" t="str">
        <f>IF('[1]TCE - ANEXO III - Preencher'!AB785="","",'[1]TCE - ANEXO III - Preencher'!AB785)</f>
        <v>PISO ENFERMAGEM</v>
      </c>
      <c r="AB776" s="15">
        <f t="shared" si="72"/>
        <v>2477.7344090429528</v>
      </c>
    </row>
    <row r="777" spans="1:28" x14ac:dyDescent="0.25">
      <c r="A777" s="8">
        <f>IFERROR(VLOOKUP(B777,'[1]DADOS (OCULTAR)'!$Q$3:$S$136,3,0),"")</f>
        <v>10739225002323</v>
      </c>
      <c r="B777" s="9" t="str">
        <f>'[1]TCE - ANEXO III - Preencher'!C786</f>
        <v>HOSPITAL DOM MALAN - CG Nº 027/2022</v>
      </c>
      <c r="C777" s="10"/>
      <c r="D777" s="11" t="str">
        <f>'[1]TCE - ANEXO III - Preencher'!E786</f>
        <v>LENICIA MATOS DA LUZ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5134-30</v>
      </c>
      <c r="G777" s="13">
        <f>IF('[1]TCE - ANEXO III - Preencher'!H786="","",'[1]TCE - ANEXO III - Preencher'!H786)</f>
        <v>46143</v>
      </c>
      <c r="H777" s="14">
        <f>'[1]TCE - ANEXO III - Preencher'!I786</f>
        <v>0</v>
      </c>
      <c r="I777" s="14">
        <f>'[1]TCE - ANEXO III - Preencher'!J786</f>
        <v>178.89919999999998</v>
      </c>
      <c r="J777" s="14">
        <f>'[1]TCE - ANEXO III - Preencher'!K786</f>
        <v>0</v>
      </c>
      <c r="K777" s="15">
        <f>'[1]TCE - ANEXO III - Preencher'!L786</f>
        <v>71.443564530289706</v>
      </c>
      <c r="L777" s="15">
        <f>'[1]TCE - ANEXO III - Preencher'!M786</f>
        <v>1.62</v>
      </c>
      <c r="M777" s="15">
        <f t="shared" si="73"/>
        <v>69.823564530289701</v>
      </c>
      <c r="N777" s="15">
        <f>'[1]TCE - ANEXO III - Preencher'!O786</f>
        <v>1.7740445126630799</v>
      </c>
      <c r="O777" s="15">
        <f>'[1]TCE - ANEXO III - Preencher'!P786</f>
        <v>0</v>
      </c>
      <c r="P777" s="16">
        <f t="shared" si="74"/>
        <v>1.7740445126630799</v>
      </c>
      <c r="Q777" s="15">
        <f>'[1]TCE - ANEXO III - Preencher'!R786</f>
        <v>187.71394230769201</v>
      </c>
      <c r="R777" s="15">
        <f>'[1]TCE - ANEXO III - Preencher'!S786</f>
        <v>97.26</v>
      </c>
      <c r="S777" s="16">
        <f t="shared" si="75"/>
        <v>90.453942307692003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340.95075135064474</v>
      </c>
    </row>
    <row r="778" spans="1:28" x14ac:dyDescent="0.25">
      <c r="A778" s="8">
        <f>IFERROR(VLOOKUP(B778,'[1]DADOS (OCULTAR)'!$Q$3:$S$136,3,0),"")</f>
        <v>10739225002323</v>
      </c>
      <c r="B778" s="9" t="str">
        <f>'[1]TCE - ANEXO III - Preencher'!C787</f>
        <v>HOSPITAL DOM MALAN - CG Nº 027/2022</v>
      </c>
      <c r="C778" s="10"/>
      <c r="D778" s="11" t="str">
        <f>'[1]TCE - ANEXO III - Preencher'!E787</f>
        <v>LEONARDO FELIPE NOGUEIRA DA SILVA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4110-10</v>
      </c>
      <c r="G778" s="13">
        <f>IF('[1]TCE - ANEXO III - Preencher'!H787="","",'[1]TCE - ANEXO III - Preencher'!H787)</f>
        <v>46143</v>
      </c>
      <c r="H778" s="14">
        <f>'[1]TCE - ANEXO III - Preencher'!I787</f>
        <v>0</v>
      </c>
      <c r="I778" s="14">
        <f>'[1]TCE - ANEXO III - Preencher'!J787</f>
        <v>261.73439999999999</v>
      </c>
      <c r="J778" s="14">
        <f>'[1]TCE - ANEXO III - Preencher'!K787</f>
        <v>0</v>
      </c>
      <c r="K778" s="15">
        <f>'[1]TCE - ANEXO III - Preencher'!L787</f>
        <v>71.443564530289706</v>
      </c>
      <c r="L778" s="15">
        <f>'[1]TCE - ANEXO III - Preencher'!M787</f>
        <v>1.79</v>
      </c>
      <c r="M778" s="15">
        <f t="shared" si="73"/>
        <v>69.6535645302897</v>
      </c>
      <c r="N778" s="15">
        <f>'[1]TCE - ANEXO III - Preencher'!O787</f>
        <v>1.7740445126630799</v>
      </c>
      <c r="O778" s="15">
        <f>'[1]TCE - ANEXO III - Preencher'!P787</f>
        <v>0</v>
      </c>
      <c r="P778" s="16">
        <f t="shared" si="74"/>
        <v>1.7740445126630799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333.16200904295277</v>
      </c>
    </row>
    <row r="779" spans="1:28" x14ac:dyDescent="0.25">
      <c r="A779" s="8">
        <f>IFERROR(VLOOKUP(B779,'[1]DADOS (OCULTAR)'!$Q$3:$S$136,3,0),"")</f>
        <v>10739225002323</v>
      </c>
      <c r="B779" s="9" t="str">
        <f>'[1]TCE - ANEXO III - Preencher'!C788</f>
        <v>HOSPITAL DOM MALAN - CG Nº 027/2022</v>
      </c>
      <c r="C779" s="10"/>
      <c r="D779" s="11" t="str">
        <f>'[1]TCE - ANEXO III - Preencher'!E788</f>
        <v>LEONARDO GOMES DA SILVA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5174-10</v>
      </c>
      <c r="G779" s="13">
        <f>IF('[1]TCE - ANEXO III - Preencher'!H788="","",'[1]TCE - ANEXO III - Preencher'!H788)</f>
        <v>46143</v>
      </c>
      <c r="H779" s="14">
        <f>'[1]TCE - ANEXO III - Preencher'!I788</f>
        <v>0</v>
      </c>
      <c r="I779" s="14">
        <f>'[1]TCE - ANEXO III - Preencher'!J788</f>
        <v>155.61600000000001</v>
      </c>
      <c r="J779" s="14">
        <f>'[1]TCE - ANEXO III - Preencher'!K788</f>
        <v>0</v>
      </c>
      <c r="K779" s="15">
        <f>'[1]TCE - ANEXO III - Preencher'!L788</f>
        <v>71.443564530289706</v>
      </c>
      <c r="L779" s="15">
        <f>'[1]TCE - ANEXO III - Preencher'!M788</f>
        <v>1.62</v>
      </c>
      <c r="M779" s="15">
        <f t="shared" si="73"/>
        <v>69.823564530289701</v>
      </c>
      <c r="N779" s="15">
        <f>'[1]TCE - ANEXO III - Preencher'!O788</f>
        <v>1.7740445126630799</v>
      </c>
      <c r="O779" s="15">
        <f>'[1]TCE - ANEXO III - Preencher'!P788</f>
        <v>0</v>
      </c>
      <c r="P779" s="16">
        <f t="shared" si="74"/>
        <v>1.7740445126630799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227.21360904295278</v>
      </c>
    </row>
    <row r="780" spans="1:28" x14ac:dyDescent="0.25">
      <c r="A780" s="8">
        <f>IFERROR(VLOOKUP(B780,'[1]DADOS (OCULTAR)'!$Q$3:$S$136,3,0),"")</f>
        <v>10739225002323</v>
      </c>
      <c r="B780" s="9" t="str">
        <f>'[1]TCE - ANEXO III - Preencher'!C789</f>
        <v>HOSPITAL DOM MALAN - CG Nº 027/2022</v>
      </c>
      <c r="C780" s="10"/>
      <c r="D780" s="11" t="str">
        <f>'[1]TCE - ANEXO III - Preencher'!E789</f>
        <v>LEONARDO RODRIGUES PEREIRA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>
        <f>IF('[1]TCE - ANEXO III - Preencher'!H789="","",'[1]TCE - ANEXO III - Preencher'!H789)</f>
        <v>46143</v>
      </c>
      <c r="H780" s="14">
        <f>'[1]TCE - ANEXO III - Preencher'!I789</f>
        <v>0</v>
      </c>
      <c r="I780" s="14">
        <f>'[1]TCE - ANEXO III - Preencher'!J789</f>
        <v>304.90800000000002</v>
      </c>
      <c r="J780" s="14">
        <f>'[1]TCE - ANEXO III - Preencher'!K789</f>
        <v>0</v>
      </c>
      <c r="K780" s="15">
        <f>'[1]TCE - ANEXO III - Preencher'!L789</f>
        <v>71.443564530289706</v>
      </c>
      <c r="L780" s="15">
        <f>'[1]TCE - ANEXO III - Preencher'!M789</f>
        <v>1.42</v>
      </c>
      <c r="M780" s="15">
        <f t="shared" si="73"/>
        <v>70.023564530289704</v>
      </c>
      <c r="N780" s="15">
        <f>'[1]TCE - ANEXO III - Preencher'!O789</f>
        <v>1.7740445126630799</v>
      </c>
      <c r="O780" s="15">
        <f>'[1]TCE - ANEXO III - Preencher'!P789</f>
        <v>0</v>
      </c>
      <c r="P780" s="16">
        <f t="shared" si="74"/>
        <v>1.7740445126630799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1563.94</v>
      </c>
      <c r="Y780" s="15">
        <f>'[1]TCE - ANEXO III - Preencher'!Z789</f>
        <v>0</v>
      </c>
      <c r="Z780" s="16">
        <f t="shared" si="77"/>
        <v>1563.94</v>
      </c>
      <c r="AA780" s="17" t="str">
        <f>IF('[1]TCE - ANEXO III - Preencher'!AB789="","",'[1]TCE - ANEXO III - Preencher'!AB789)</f>
        <v>PISO ENFERMAGEM</v>
      </c>
      <c r="AB780" s="15">
        <f t="shared" si="72"/>
        <v>1940.6456090429529</v>
      </c>
    </row>
    <row r="781" spans="1:28" x14ac:dyDescent="0.25">
      <c r="A781" s="8">
        <f>IFERROR(VLOOKUP(B781,'[1]DADOS (OCULTAR)'!$Q$3:$S$136,3,0),"")</f>
        <v>10739225002323</v>
      </c>
      <c r="B781" s="9" t="str">
        <f>'[1]TCE - ANEXO III - Preencher'!C790</f>
        <v>HOSPITAL DOM MALAN - CG Nº 027/2022</v>
      </c>
      <c r="C781" s="10"/>
      <c r="D781" s="11" t="str">
        <f>'[1]TCE - ANEXO III - Preencher'!E790</f>
        <v>LEONICE SILVA SANTOS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>
        <f>IF('[1]TCE - ANEXO III - Preencher'!H790="","",'[1]TCE - ANEXO III - Preencher'!H790)</f>
        <v>46143</v>
      </c>
      <c r="H781" s="14">
        <f>'[1]TCE - ANEXO III - Preencher'!I790</f>
        <v>0</v>
      </c>
      <c r="I781" s="14">
        <f>'[1]TCE - ANEXO III - Preencher'!J790</f>
        <v>298.48880000000003</v>
      </c>
      <c r="J781" s="14">
        <f>'[1]TCE - ANEXO III - Preencher'!K790</f>
        <v>0</v>
      </c>
      <c r="K781" s="15">
        <f>'[1]TCE - ANEXO III - Preencher'!L790</f>
        <v>71.443564530289706</v>
      </c>
      <c r="L781" s="15">
        <f>'[1]TCE - ANEXO III - Preencher'!M790</f>
        <v>1.64</v>
      </c>
      <c r="M781" s="15">
        <f t="shared" si="73"/>
        <v>69.803564530289705</v>
      </c>
      <c r="N781" s="15">
        <f>'[1]TCE - ANEXO III - Preencher'!O790</f>
        <v>1.7740445126630799</v>
      </c>
      <c r="O781" s="15">
        <f>'[1]TCE - ANEXO III - Preencher'!P790</f>
        <v>0</v>
      </c>
      <c r="P781" s="16">
        <f t="shared" si="74"/>
        <v>1.7740445126630799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1563.94</v>
      </c>
      <c r="Y781" s="15">
        <f>'[1]TCE - ANEXO III - Preencher'!Z790</f>
        <v>0</v>
      </c>
      <c r="Z781" s="16">
        <f t="shared" si="77"/>
        <v>1563.94</v>
      </c>
      <c r="AA781" s="17" t="str">
        <f>IF('[1]TCE - ANEXO III - Preencher'!AB790="","",'[1]TCE - ANEXO III - Preencher'!AB790)</f>
        <v>PISO ENFERMAGEM</v>
      </c>
      <c r="AB781" s="15">
        <f t="shared" si="72"/>
        <v>1934.0064090429528</v>
      </c>
    </row>
    <row r="782" spans="1:28" x14ac:dyDescent="0.25">
      <c r="A782" s="8">
        <f>IFERROR(VLOOKUP(B782,'[1]DADOS (OCULTAR)'!$Q$3:$S$136,3,0),"")</f>
        <v>10739225002323</v>
      </c>
      <c r="B782" s="9" t="str">
        <f>'[1]TCE - ANEXO III - Preencher'!C791</f>
        <v>HOSPITAL DOM MALAN - CG Nº 027/2022</v>
      </c>
      <c r="C782" s="10"/>
      <c r="D782" s="11" t="str">
        <f>'[1]TCE - ANEXO III - Preencher'!E791</f>
        <v>LEONILDA BARBOSA NASCIMENTO PEREIRA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>
        <f>IF('[1]TCE - ANEXO III - Preencher'!H791="","",'[1]TCE - ANEXO III - Preencher'!H791)</f>
        <v>46143</v>
      </c>
      <c r="H782" s="14">
        <f>'[1]TCE - ANEXO III - Preencher'!I791</f>
        <v>0</v>
      </c>
      <c r="I782" s="14">
        <f>'[1]TCE - ANEXO III - Preencher'!J791</f>
        <v>293.92240000000004</v>
      </c>
      <c r="J782" s="14">
        <f>'[1]TCE - ANEXO III - Preencher'!K791</f>
        <v>0</v>
      </c>
      <c r="K782" s="15">
        <f>'[1]TCE - ANEXO III - Preencher'!L791</f>
        <v>71.443564530289706</v>
      </c>
      <c r="L782" s="15">
        <f>'[1]TCE - ANEXO III - Preencher'!M791</f>
        <v>1.53</v>
      </c>
      <c r="M782" s="15">
        <f t="shared" si="73"/>
        <v>69.913564530289705</v>
      </c>
      <c r="N782" s="15">
        <f>'[1]TCE - ANEXO III - Preencher'!O791</f>
        <v>1.7740445126630799</v>
      </c>
      <c r="O782" s="15">
        <f>'[1]TCE - ANEXO III - Preencher'!P791</f>
        <v>0</v>
      </c>
      <c r="P782" s="16">
        <f t="shared" si="74"/>
        <v>1.7740445126630799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1563.94</v>
      </c>
      <c r="Y782" s="15">
        <f>'[1]TCE - ANEXO III - Preencher'!Z791</f>
        <v>0</v>
      </c>
      <c r="Z782" s="16">
        <f t="shared" si="77"/>
        <v>1563.94</v>
      </c>
      <c r="AA782" s="17" t="str">
        <f>IF('[1]TCE - ANEXO III - Preencher'!AB791="","",'[1]TCE - ANEXO III - Preencher'!AB791)</f>
        <v>PISO ENFERMAGEM</v>
      </c>
      <c r="AB782" s="15">
        <f t="shared" si="72"/>
        <v>1929.5500090429528</v>
      </c>
    </row>
    <row r="783" spans="1:28" x14ac:dyDescent="0.25">
      <c r="A783" s="8">
        <f>IFERROR(VLOOKUP(B783,'[1]DADOS (OCULTAR)'!$Q$3:$S$136,3,0),"")</f>
        <v>10739225002323</v>
      </c>
      <c r="B783" s="9" t="str">
        <f>'[1]TCE - ANEXO III - Preencher'!C792</f>
        <v>HOSPITAL DOM MALAN - CG Nº 027/2022</v>
      </c>
      <c r="C783" s="10"/>
      <c r="D783" s="11" t="str">
        <f>'[1]TCE - ANEXO III - Preencher'!E792</f>
        <v>LETICIA ALLANY NASCIMENTO AMORIM BAR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4110-10</v>
      </c>
      <c r="G783" s="13">
        <f>IF('[1]TCE - ANEXO III - Preencher'!H792="","",'[1]TCE - ANEXO III - Preencher'!H792)</f>
        <v>46143</v>
      </c>
      <c r="H783" s="14">
        <f>'[1]TCE - ANEXO III - Preencher'!I792</f>
        <v>0</v>
      </c>
      <c r="I783" s="14">
        <f>'[1]TCE - ANEXO III - Preencher'!J792</f>
        <v>168.96400000000003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1.7740445126630799</v>
      </c>
      <c r="O783" s="15">
        <f>'[1]TCE - ANEXO III - Preencher'!P792</f>
        <v>0</v>
      </c>
      <c r="P783" s="16">
        <f t="shared" si="74"/>
        <v>1.7740445126630799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170.73804451266309</v>
      </c>
    </row>
    <row r="784" spans="1:28" x14ac:dyDescent="0.25">
      <c r="A784" s="8">
        <f>IFERROR(VLOOKUP(B784,'[1]DADOS (OCULTAR)'!$Q$3:$S$136,3,0),"")</f>
        <v>10739225002323</v>
      </c>
      <c r="B784" s="9" t="str">
        <f>'[1]TCE - ANEXO III - Preencher'!C793</f>
        <v>HOSPITAL DOM MALAN - CG Nº 027/2022</v>
      </c>
      <c r="C784" s="10"/>
      <c r="D784" s="11" t="str">
        <f>'[1]TCE - ANEXO III - Preencher'!E793</f>
        <v>LETICIA SILVA DE MELO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>
        <f>IF('[1]TCE - ANEXO III - Preencher'!H793="","",'[1]TCE - ANEXO III - Preencher'!H793)</f>
        <v>46143</v>
      </c>
      <c r="H784" s="14">
        <f>'[1]TCE - ANEXO III - Preencher'!I793</f>
        <v>0</v>
      </c>
      <c r="I784" s="14">
        <f>'[1]TCE - ANEXO III - Preencher'!J793</f>
        <v>157.10319999999999</v>
      </c>
      <c r="J784" s="14">
        <f>'[1]TCE - ANEXO III - Preencher'!K793</f>
        <v>0</v>
      </c>
      <c r="K784" s="15">
        <f>'[1]TCE - ANEXO III - Preencher'!L793</f>
        <v>71.443564530289706</v>
      </c>
      <c r="L784" s="15">
        <f>'[1]TCE - ANEXO III - Preencher'!M793</f>
        <v>1.64</v>
      </c>
      <c r="M784" s="15">
        <f t="shared" si="73"/>
        <v>69.803564530289705</v>
      </c>
      <c r="N784" s="15">
        <f>'[1]TCE - ANEXO III - Preencher'!O793</f>
        <v>1.7740445126630799</v>
      </c>
      <c r="O784" s="15">
        <f>'[1]TCE - ANEXO III - Preencher'!P793</f>
        <v>0</v>
      </c>
      <c r="P784" s="16">
        <f t="shared" si="74"/>
        <v>1.7740445126630799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228.68080904295277</v>
      </c>
    </row>
    <row r="785" spans="1:28" x14ac:dyDescent="0.25">
      <c r="A785" s="8">
        <f>IFERROR(VLOOKUP(B785,'[1]DADOS (OCULTAR)'!$Q$3:$S$136,3,0),"")</f>
        <v>10739225002323</v>
      </c>
      <c r="B785" s="9" t="str">
        <f>'[1]TCE - ANEXO III - Preencher'!C794</f>
        <v>HOSPITAL DOM MALAN - CG Nº 027/2022</v>
      </c>
      <c r="C785" s="10"/>
      <c r="D785" s="11" t="str">
        <f>'[1]TCE - ANEXO III - Preencher'!E794</f>
        <v>LIBNA HELEN DE MELO LIMA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2235-05</v>
      </c>
      <c r="G785" s="13">
        <f>IF('[1]TCE - ANEXO III - Preencher'!H794="","",'[1]TCE - ANEXO III - Preencher'!H794)</f>
        <v>46143</v>
      </c>
      <c r="H785" s="14">
        <f>'[1]TCE - ANEXO III - Preencher'!I794</f>
        <v>0</v>
      </c>
      <c r="I785" s="14">
        <f>'[1]TCE - ANEXO III - Preencher'!J794</f>
        <v>444.5256</v>
      </c>
      <c r="J785" s="14">
        <f>'[1]TCE - ANEXO III - Preencher'!K794</f>
        <v>0</v>
      </c>
      <c r="K785" s="15">
        <f>'[1]TCE - ANEXO III - Preencher'!L794</f>
        <v>71.443564530289706</v>
      </c>
      <c r="L785" s="15">
        <f>'[1]TCE - ANEXO III - Preencher'!M794</f>
        <v>2.12</v>
      </c>
      <c r="M785" s="15">
        <f t="shared" si="73"/>
        <v>69.323564530289701</v>
      </c>
      <c r="N785" s="15">
        <f>'[1]TCE - ANEXO III - Preencher'!O794</f>
        <v>1.7740445126630799</v>
      </c>
      <c r="O785" s="15">
        <f>'[1]TCE - ANEXO III - Preencher'!P794</f>
        <v>0</v>
      </c>
      <c r="P785" s="16">
        <f t="shared" si="74"/>
        <v>1.7740445126630799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2038.58</v>
      </c>
      <c r="Y785" s="15">
        <f>'[1]TCE - ANEXO III - Preencher'!Z794</f>
        <v>0</v>
      </c>
      <c r="Z785" s="16">
        <f t="shared" si="77"/>
        <v>2038.58</v>
      </c>
      <c r="AA785" s="17" t="str">
        <f>IF('[1]TCE - ANEXO III - Preencher'!AB794="","",'[1]TCE - ANEXO III - Preencher'!AB794)</f>
        <v>PISO ENFERMAGEM</v>
      </c>
      <c r="AB785" s="15">
        <f t="shared" si="72"/>
        <v>2554.2032090429529</v>
      </c>
    </row>
    <row r="786" spans="1:28" x14ac:dyDescent="0.25">
      <c r="A786" s="8">
        <f>IFERROR(VLOOKUP(B786,'[1]DADOS (OCULTAR)'!$Q$3:$S$136,3,0),"")</f>
        <v>10739225002323</v>
      </c>
      <c r="B786" s="9" t="str">
        <f>'[1]TCE - ANEXO III - Preencher'!C795</f>
        <v>HOSPITAL DOM MALAN - CG Nº 027/2022</v>
      </c>
      <c r="C786" s="10"/>
      <c r="D786" s="11" t="str">
        <f>'[1]TCE - ANEXO III - Preencher'!E795</f>
        <v>LIBORIO DA SILVA PASSOS JUNIOR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>
        <f>IF('[1]TCE - ANEXO III - Preencher'!H795="","",'[1]TCE - ANEXO III - Preencher'!H795)</f>
        <v>46143</v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160.53</v>
      </c>
      <c r="K786" s="15">
        <f>'[1]TCE - ANEXO III - Preencher'!L795</f>
        <v>71.443564530289706</v>
      </c>
      <c r="L786" s="15">
        <f>'[1]TCE - ANEXO III - Preencher'!M795</f>
        <v>1.0900000000000001</v>
      </c>
      <c r="M786" s="15">
        <f t="shared" si="73"/>
        <v>70.353564530289702</v>
      </c>
      <c r="N786" s="15">
        <f>'[1]TCE - ANEXO III - Preencher'!O795</f>
        <v>1.7740445126630799</v>
      </c>
      <c r="O786" s="15">
        <f>'[1]TCE - ANEXO III - Preencher'!P795</f>
        <v>0</v>
      </c>
      <c r="P786" s="16">
        <f t="shared" si="74"/>
        <v>1.7740445126630799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521.30999999999995</v>
      </c>
      <c r="Y786" s="15">
        <f>'[1]TCE - ANEXO III - Preencher'!Z795</f>
        <v>0</v>
      </c>
      <c r="Z786" s="16">
        <f t="shared" si="77"/>
        <v>521.30999999999995</v>
      </c>
      <c r="AA786" s="17" t="str">
        <f>IF('[1]TCE - ANEXO III - Preencher'!AB795="","",'[1]TCE - ANEXO III - Preencher'!AB795)</f>
        <v>PISO ENFERMAGEM</v>
      </c>
      <c r="AB786" s="15">
        <f t="shared" si="72"/>
        <v>753.96760904295274</v>
      </c>
    </row>
    <row r="787" spans="1:28" x14ac:dyDescent="0.25">
      <c r="A787" s="8">
        <f>IFERROR(VLOOKUP(B787,'[1]DADOS (OCULTAR)'!$Q$3:$S$136,3,0),"")</f>
        <v>10739225002323</v>
      </c>
      <c r="B787" s="9" t="str">
        <f>'[1]TCE - ANEXO III - Preencher'!C796</f>
        <v>HOSPITAL DOM MALAN - CG Nº 027/2022</v>
      </c>
      <c r="C787" s="10"/>
      <c r="D787" s="11" t="str">
        <f>'[1]TCE - ANEXO III - Preencher'!E796</f>
        <v>LICIA MONICA GONCALVES DE SOUZA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5134-30</v>
      </c>
      <c r="G787" s="13">
        <f>IF('[1]TCE - ANEXO III - Preencher'!H796="","",'[1]TCE - ANEXO III - Preencher'!H796)</f>
        <v>46143</v>
      </c>
      <c r="H787" s="14">
        <f>'[1]TCE - ANEXO III - Preencher'!I796</f>
        <v>0</v>
      </c>
      <c r="I787" s="14">
        <f>'[1]TCE - ANEXO III - Preencher'!J796</f>
        <v>155.61600000000001</v>
      </c>
      <c r="J787" s="14">
        <f>'[1]TCE - ANEXO III - Preencher'!K796</f>
        <v>0</v>
      </c>
      <c r="K787" s="15">
        <f>'[1]TCE - ANEXO III - Preencher'!L796</f>
        <v>71.443564530289706</v>
      </c>
      <c r="L787" s="15">
        <f>'[1]TCE - ANEXO III - Preencher'!M796</f>
        <v>1.62</v>
      </c>
      <c r="M787" s="15">
        <f t="shared" si="73"/>
        <v>69.823564530289701</v>
      </c>
      <c r="N787" s="15">
        <f>'[1]TCE - ANEXO III - Preencher'!O796</f>
        <v>1.7740445126630799</v>
      </c>
      <c r="O787" s="15">
        <f>'[1]TCE - ANEXO III - Preencher'!P796</f>
        <v>0</v>
      </c>
      <c r="P787" s="16">
        <f t="shared" si="74"/>
        <v>1.7740445126630799</v>
      </c>
      <c r="Q787" s="15">
        <f>'[1]TCE - ANEXO III - Preencher'!R796</f>
        <v>187.71394230769201</v>
      </c>
      <c r="R787" s="15">
        <f>'[1]TCE - ANEXO III - Preencher'!S796</f>
        <v>97.26</v>
      </c>
      <c r="S787" s="16">
        <f t="shared" si="75"/>
        <v>90.453942307692003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317.66755135064477</v>
      </c>
    </row>
    <row r="788" spans="1:28" x14ac:dyDescent="0.25">
      <c r="A788" s="8">
        <f>IFERROR(VLOOKUP(B788,'[1]DADOS (OCULTAR)'!$Q$3:$S$136,3,0),"")</f>
        <v>10739225002323</v>
      </c>
      <c r="B788" s="9" t="str">
        <f>'[1]TCE - ANEXO III - Preencher'!C797</f>
        <v>HOSPITAL DOM MALAN - CG Nº 027/2022</v>
      </c>
      <c r="C788" s="10"/>
      <c r="D788" s="11" t="str">
        <f>'[1]TCE - ANEXO III - Preencher'!E797</f>
        <v>LIDIANE DOS SANTOS LIMA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>
        <f>IF('[1]TCE - ANEXO III - Preencher'!H797="","",'[1]TCE - ANEXO III - Preencher'!H797)</f>
        <v>46143</v>
      </c>
      <c r="H788" s="14">
        <f>'[1]TCE - ANEXO III - Preencher'!I797</f>
        <v>0</v>
      </c>
      <c r="I788" s="14">
        <f>'[1]TCE - ANEXO III - Preencher'!J797</f>
        <v>282.21840000000003</v>
      </c>
      <c r="J788" s="14">
        <f>'[1]TCE - ANEXO III - Preencher'!K797</f>
        <v>0</v>
      </c>
      <c r="K788" s="15">
        <f>'[1]TCE - ANEXO III - Preencher'!L797</f>
        <v>71.443564530289706</v>
      </c>
      <c r="L788" s="15">
        <f>'[1]TCE - ANEXO III - Preencher'!M797</f>
        <v>1.64</v>
      </c>
      <c r="M788" s="15">
        <f t="shared" si="73"/>
        <v>69.803564530289705</v>
      </c>
      <c r="N788" s="15">
        <f>'[1]TCE - ANEXO III - Preencher'!O797</f>
        <v>1.7740445126630799</v>
      </c>
      <c r="O788" s="15">
        <f>'[1]TCE - ANEXO III - Preencher'!P797</f>
        <v>0</v>
      </c>
      <c r="P788" s="16">
        <f t="shared" si="74"/>
        <v>1.7740445126630799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1563.94</v>
      </c>
      <c r="Y788" s="15">
        <f>'[1]TCE - ANEXO III - Preencher'!Z797</f>
        <v>0</v>
      </c>
      <c r="Z788" s="16">
        <f t="shared" si="77"/>
        <v>1563.94</v>
      </c>
      <c r="AA788" s="17" t="str">
        <f>IF('[1]TCE - ANEXO III - Preencher'!AB797="","",'[1]TCE - ANEXO III - Preencher'!AB797)</f>
        <v>PISO ENFERMAGEM</v>
      </c>
      <c r="AB788" s="15">
        <f t="shared" si="72"/>
        <v>1917.7360090429529</v>
      </c>
    </row>
    <row r="789" spans="1:28" x14ac:dyDescent="0.25">
      <c r="A789" s="8">
        <f>IFERROR(VLOOKUP(B789,'[1]DADOS (OCULTAR)'!$Q$3:$S$136,3,0),"")</f>
        <v>10739225002323</v>
      </c>
      <c r="B789" s="9" t="str">
        <f>'[1]TCE - ANEXO III - Preencher'!C798</f>
        <v>HOSPITAL DOM MALAN - CG Nº 027/2022</v>
      </c>
      <c r="C789" s="10"/>
      <c r="D789" s="11" t="str">
        <f>'[1]TCE - ANEXO III - Preencher'!E798</f>
        <v>LIDIONE BRITO SOUTO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2516-05</v>
      </c>
      <c r="G789" s="13">
        <f>IF('[1]TCE - ANEXO III - Preencher'!H798="","",'[1]TCE - ANEXO III - Preencher'!H798)</f>
        <v>46143</v>
      </c>
      <c r="H789" s="14">
        <f>'[1]TCE - ANEXO III - Preencher'!I798</f>
        <v>0</v>
      </c>
      <c r="I789" s="14">
        <f>'[1]TCE - ANEXO III - Preencher'!J798</f>
        <v>237.79759999999999</v>
      </c>
      <c r="J789" s="14">
        <f>'[1]TCE - ANEXO III - Preencher'!K798</f>
        <v>0</v>
      </c>
      <c r="K789" s="15">
        <f>'[1]TCE - ANEXO III - Preencher'!L798</f>
        <v>71.443564530289706</v>
      </c>
      <c r="L789" s="15">
        <f>'[1]TCE - ANEXO III - Preencher'!M798</f>
        <v>2.65</v>
      </c>
      <c r="M789" s="15">
        <f t="shared" si="73"/>
        <v>68.7935645302897</v>
      </c>
      <c r="N789" s="15">
        <f>'[1]TCE - ANEXO III - Preencher'!O798</f>
        <v>1.7740445126630799</v>
      </c>
      <c r="O789" s="15">
        <f>'[1]TCE - ANEXO III - Preencher'!P798</f>
        <v>0</v>
      </c>
      <c r="P789" s="16">
        <f t="shared" si="74"/>
        <v>1.7740445126630799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308.36520904295276</v>
      </c>
    </row>
    <row r="790" spans="1:28" x14ac:dyDescent="0.25">
      <c r="A790" s="8">
        <f>IFERROR(VLOOKUP(B790,'[1]DADOS (OCULTAR)'!$Q$3:$S$136,3,0),"")</f>
        <v>10739225002323</v>
      </c>
      <c r="B790" s="9" t="str">
        <f>'[1]TCE - ANEXO III - Preencher'!C799</f>
        <v>HOSPITAL DOM MALAN - CG Nº 027/2022</v>
      </c>
      <c r="C790" s="10"/>
      <c r="D790" s="11" t="str">
        <f>'[1]TCE - ANEXO III - Preencher'!E799</f>
        <v>LIDUINA MARIA DA SILVEIRA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2235-05</v>
      </c>
      <c r="G790" s="13">
        <f>IF('[1]TCE - ANEXO III - Preencher'!H799="","",'[1]TCE - ANEXO III - Preencher'!H799)</f>
        <v>46143</v>
      </c>
      <c r="H790" s="14">
        <f>'[1]TCE - ANEXO III - Preencher'!I799</f>
        <v>0</v>
      </c>
      <c r="I790" s="14">
        <f>'[1]TCE - ANEXO III - Preencher'!J799</f>
        <v>404.93199999999996</v>
      </c>
      <c r="J790" s="14">
        <f>'[1]TCE - ANEXO III - Preencher'!K799</f>
        <v>0</v>
      </c>
      <c r="K790" s="15">
        <f>'[1]TCE - ANEXO III - Preencher'!L799</f>
        <v>71.443564530289706</v>
      </c>
      <c r="L790" s="15">
        <f>'[1]TCE - ANEXO III - Preencher'!M799</f>
        <v>2.12</v>
      </c>
      <c r="M790" s="15">
        <f t="shared" si="73"/>
        <v>69.323564530289701</v>
      </c>
      <c r="N790" s="15">
        <f>'[1]TCE - ANEXO III - Preencher'!O799</f>
        <v>1.7740445126630799</v>
      </c>
      <c r="O790" s="15">
        <f>'[1]TCE - ANEXO III - Preencher'!P799</f>
        <v>0</v>
      </c>
      <c r="P790" s="16">
        <f t="shared" si="74"/>
        <v>1.7740445126630799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2038.58</v>
      </c>
      <c r="Y790" s="15">
        <f>'[1]TCE - ANEXO III - Preencher'!Z799</f>
        <v>0</v>
      </c>
      <c r="Z790" s="16">
        <f t="shared" si="77"/>
        <v>2038.58</v>
      </c>
      <c r="AA790" s="17" t="str">
        <f>IF('[1]TCE - ANEXO III - Preencher'!AB799="","",'[1]TCE - ANEXO III - Preencher'!AB799)</f>
        <v>PISO ENFERMAGEM</v>
      </c>
      <c r="AB790" s="15">
        <f t="shared" si="72"/>
        <v>2514.6096090429528</v>
      </c>
    </row>
    <row r="791" spans="1:28" x14ac:dyDescent="0.25">
      <c r="A791" s="8">
        <f>IFERROR(VLOOKUP(B791,'[1]DADOS (OCULTAR)'!$Q$3:$S$136,3,0),"")</f>
        <v>10739225002323</v>
      </c>
      <c r="B791" s="9" t="str">
        <f>'[1]TCE - ANEXO III - Preencher'!C800</f>
        <v>HOSPITAL DOM MALAN - CG Nº 027/2022</v>
      </c>
      <c r="C791" s="10"/>
      <c r="D791" s="11" t="str">
        <f>'[1]TCE - ANEXO III - Preencher'!E800</f>
        <v>LIGIA PETTENE CARNIELI</v>
      </c>
      <c r="E791" s="9" t="str">
        <f>IF('[1]TCE - ANEXO III - Preencher'!F800="4 - Assistência Odontológica","2 - Outros Profissionais da Saúde",'[1]TCE - ANEXO III - Preencher'!F800)</f>
        <v>1 - Médico</v>
      </c>
      <c r="F791" s="12" t="str">
        <f>'[1]TCE - ANEXO III - Preencher'!G800</f>
        <v>2251-24</v>
      </c>
      <c r="G791" s="13">
        <f>IF('[1]TCE - ANEXO III - Preencher'!H800="","",'[1]TCE - ANEXO III - Preencher'!H800)</f>
        <v>46143</v>
      </c>
      <c r="H791" s="14">
        <f>'[1]TCE - ANEXO III - Preencher'!I800</f>
        <v>0</v>
      </c>
      <c r="I791" s="14">
        <f>'[1]TCE - ANEXO III - Preencher'!J800</f>
        <v>1542.9648000000002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1.7740445126630799</v>
      </c>
      <c r="O791" s="15">
        <f>'[1]TCE - ANEXO III - Preencher'!P800</f>
        <v>0</v>
      </c>
      <c r="P791" s="16">
        <f t="shared" si="74"/>
        <v>1.7740445126630799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1544.7388445126633</v>
      </c>
    </row>
    <row r="792" spans="1:28" x14ac:dyDescent="0.25">
      <c r="A792" s="8">
        <f>IFERROR(VLOOKUP(B792,'[1]DADOS (OCULTAR)'!$Q$3:$S$136,3,0),"")</f>
        <v>10739225002323</v>
      </c>
      <c r="B792" s="9" t="str">
        <f>'[1]TCE - ANEXO III - Preencher'!C801</f>
        <v>HOSPITAL DOM MALAN - CG Nº 027/2022</v>
      </c>
      <c r="C792" s="10"/>
      <c r="D792" s="11" t="str">
        <f>'[1]TCE - ANEXO III - Preencher'!E801</f>
        <v>LILEIDE PEREIRA DE SOUZA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4131-15</v>
      </c>
      <c r="G792" s="13">
        <f>IF('[1]TCE - ANEXO III - Preencher'!H801="","",'[1]TCE - ANEXO III - Preencher'!H801)</f>
        <v>46143</v>
      </c>
      <c r="H792" s="14">
        <f>'[1]TCE - ANEXO III - Preencher'!I801</f>
        <v>0</v>
      </c>
      <c r="I792" s="14">
        <f>'[1]TCE - ANEXO III - Preencher'!J801</f>
        <v>206.51439999999999</v>
      </c>
      <c r="J792" s="14">
        <f>'[1]TCE - ANEXO III - Preencher'!K801</f>
        <v>0</v>
      </c>
      <c r="K792" s="15">
        <f>'[1]TCE - ANEXO III - Preencher'!L801</f>
        <v>71.443564530289706</v>
      </c>
      <c r="L792" s="15">
        <f>'[1]TCE - ANEXO III - Preencher'!M801</f>
        <v>2.2599999999999998</v>
      </c>
      <c r="M792" s="15">
        <f t="shared" si="73"/>
        <v>69.183564530289701</v>
      </c>
      <c r="N792" s="15">
        <f>'[1]TCE - ANEXO III - Preencher'!O801</f>
        <v>1.7740445126630799</v>
      </c>
      <c r="O792" s="15">
        <f>'[1]TCE - ANEXO III - Preencher'!P801</f>
        <v>0</v>
      </c>
      <c r="P792" s="16">
        <f t="shared" si="74"/>
        <v>1.7740445126630799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277.47200904295278</v>
      </c>
    </row>
    <row r="793" spans="1:28" x14ac:dyDescent="0.25">
      <c r="A793" s="8">
        <f>IFERROR(VLOOKUP(B793,'[1]DADOS (OCULTAR)'!$Q$3:$S$136,3,0),"")</f>
        <v>10739225002323</v>
      </c>
      <c r="B793" s="9" t="str">
        <f>'[1]TCE - ANEXO III - Preencher'!C802</f>
        <v>HOSPITAL DOM MALAN - CG Nº 027/2022</v>
      </c>
      <c r="C793" s="10"/>
      <c r="D793" s="11" t="str">
        <f>'[1]TCE - ANEXO III - Preencher'!E802</f>
        <v>LILIANE RODRIGUES DA SILVA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2235-05</v>
      </c>
      <c r="G793" s="13">
        <f>IF('[1]TCE - ANEXO III - Preencher'!H802="","",'[1]TCE - ANEXO III - Preencher'!H802)</f>
        <v>46143</v>
      </c>
      <c r="H793" s="14">
        <f>'[1]TCE - ANEXO III - Preencher'!I802</f>
        <v>0</v>
      </c>
      <c r="I793" s="14">
        <f>'[1]TCE - ANEXO III - Preencher'!J802</f>
        <v>369.58960000000002</v>
      </c>
      <c r="J793" s="14">
        <f>'[1]TCE - ANEXO III - Preencher'!K802</f>
        <v>0</v>
      </c>
      <c r="K793" s="15">
        <f>'[1]TCE - ANEXO III - Preencher'!L802</f>
        <v>71.443564530289706</v>
      </c>
      <c r="L793" s="15">
        <f>'[1]TCE - ANEXO III - Preencher'!M802</f>
        <v>2.12</v>
      </c>
      <c r="M793" s="15">
        <f t="shared" si="73"/>
        <v>69.323564530289701</v>
      </c>
      <c r="N793" s="15">
        <f>'[1]TCE - ANEXO III - Preencher'!O802</f>
        <v>1.7740445126630799</v>
      </c>
      <c r="O793" s="15">
        <f>'[1]TCE - ANEXO III - Preencher'!P802</f>
        <v>0</v>
      </c>
      <c r="P793" s="16">
        <f t="shared" si="74"/>
        <v>1.7740445126630799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2038.58</v>
      </c>
      <c r="Y793" s="15">
        <f>'[1]TCE - ANEXO III - Preencher'!Z802</f>
        <v>0</v>
      </c>
      <c r="Z793" s="16">
        <f t="shared" si="77"/>
        <v>2038.58</v>
      </c>
      <c r="AA793" s="17" t="str">
        <f>IF('[1]TCE - ANEXO III - Preencher'!AB802="","",'[1]TCE - ANEXO III - Preencher'!AB802)</f>
        <v>PISO ENFERMAGEM</v>
      </c>
      <c r="AB793" s="15">
        <f t="shared" si="72"/>
        <v>2479.2672090429528</v>
      </c>
    </row>
    <row r="794" spans="1:28" x14ac:dyDescent="0.25">
      <c r="A794" s="8">
        <f>IFERROR(VLOOKUP(B794,'[1]DADOS (OCULTAR)'!$Q$3:$S$136,3,0),"")</f>
        <v>10739225002323</v>
      </c>
      <c r="B794" s="9" t="str">
        <f>'[1]TCE - ANEXO III - Preencher'!C803</f>
        <v>HOSPITAL DOM MALAN - CG Nº 027/2022</v>
      </c>
      <c r="C794" s="10"/>
      <c r="D794" s="11" t="str">
        <f>'[1]TCE - ANEXO III - Preencher'!E803</f>
        <v>LINA ROSE SOUZA CARVALHO BISPO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>
        <f>IF('[1]TCE - ANEXO III - Preencher'!H803="","",'[1]TCE - ANEXO III - Preencher'!H803)</f>
        <v>46143</v>
      </c>
      <c r="H794" s="14">
        <f>'[1]TCE - ANEXO III - Preencher'!I803</f>
        <v>0</v>
      </c>
      <c r="I794" s="14">
        <f>'[1]TCE - ANEXO III - Preencher'!J803</f>
        <v>384.92320000000001</v>
      </c>
      <c r="J794" s="14">
        <f>'[1]TCE - ANEXO III - Preencher'!K803</f>
        <v>0</v>
      </c>
      <c r="K794" s="15">
        <f>'[1]TCE - ANEXO III - Preencher'!L803</f>
        <v>71.443564530289706</v>
      </c>
      <c r="L794" s="15">
        <f>'[1]TCE - ANEXO III - Preencher'!M803</f>
        <v>2.12</v>
      </c>
      <c r="M794" s="15">
        <f t="shared" si="73"/>
        <v>69.323564530289701</v>
      </c>
      <c r="N794" s="15">
        <f>'[1]TCE - ANEXO III - Preencher'!O803</f>
        <v>1.7740445126630799</v>
      </c>
      <c r="O794" s="15">
        <f>'[1]TCE - ANEXO III - Preencher'!P803</f>
        <v>0</v>
      </c>
      <c r="P794" s="16">
        <f t="shared" si="74"/>
        <v>1.7740445126630799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2038.58</v>
      </c>
      <c r="Y794" s="15">
        <f>'[1]TCE - ANEXO III - Preencher'!Z803</f>
        <v>0</v>
      </c>
      <c r="Z794" s="16">
        <f t="shared" si="77"/>
        <v>2038.58</v>
      </c>
      <c r="AA794" s="17" t="str">
        <f>IF('[1]TCE - ANEXO III - Preencher'!AB803="","",'[1]TCE - ANEXO III - Preencher'!AB803)</f>
        <v>PISO ENFERMAGEM</v>
      </c>
      <c r="AB794" s="15">
        <f t="shared" si="72"/>
        <v>2494.6008090429527</v>
      </c>
    </row>
    <row r="795" spans="1:28" x14ac:dyDescent="0.25">
      <c r="A795" s="8">
        <f>IFERROR(VLOOKUP(B795,'[1]DADOS (OCULTAR)'!$Q$3:$S$136,3,0),"")</f>
        <v>10739225002323</v>
      </c>
      <c r="B795" s="9" t="str">
        <f>'[1]TCE - ANEXO III - Preencher'!C804</f>
        <v>HOSPITAL DOM MALAN - CG Nº 027/2022</v>
      </c>
      <c r="C795" s="10"/>
      <c r="D795" s="11" t="str">
        <f>'[1]TCE - ANEXO III - Preencher'!E804</f>
        <v>LINDARAY DE SOUZA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>
        <f>IF('[1]TCE - ANEXO III - Preencher'!H804="","",'[1]TCE - ANEXO III - Preencher'!H804)</f>
        <v>46143</v>
      </c>
      <c r="H795" s="14">
        <f>'[1]TCE - ANEXO III - Preencher'!I804</f>
        <v>0</v>
      </c>
      <c r="I795" s="14">
        <f>'[1]TCE - ANEXO III - Preencher'!J804</f>
        <v>312.95679999999999</v>
      </c>
      <c r="J795" s="14">
        <f>'[1]TCE - ANEXO III - Preencher'!K804</f>
        <v>0</v>
      </c>
      <c r="K795" s="15">
        <f>'[1]TCE - ANEXO III - Preencher'!L804</f>
        <v>71.443564530289706</v>
      </c>
      <c r="L795" s="15">
        <f>'[1]TCE - ANEXO III - Preencher'!M804</f>
        <v>1.64</v>
      </c>
      <c r="M795" s="15">
        <f t="shared" si="73"/>
        <v>69.803564530289705</v>
      </c>
      <c r="N795" s="15">
        <f>'[1]TCE - ANEXO III - Preencher'!O804</f>
        <v>1.7740445126630799</v>
      </c>
      <c r="O795" s="15">
        <f>'[1]TCE - ANEXO III - Preencher'!P804</f>
        <v>0</v>
      </c>
      <c r="P795" s="16">
        <f t="shared" si="74"/>
        <v>1.7740445126630799</v>
      </c>
      <c r="Q795" s="15">
        <f>'[1]TCE - ANEXO III - Preencher'!R804</f>
        <v>187.71394230769201</v>
      </c>
      <c r="R795" s="15">
        <f>'[1]TCE - ANEXO III - Preencher'!S804</f>
        <v>98.38</v>
      </c>
      <c r="S795" s="16">
        <f t="shared" si="75"/>
        <v>89.333942307692013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1563.94</v>
      </c>
      <c r="Y795" s="15">
        <f>'[1]TCE - ANEXO III - Preencher'!Z804</f>
        <v>0</v>
      </c>
      <c r="Z795" s="16">
        <f t="shared" si="77"/>
        <v>1563.94</v>
      </c>
      <c r="AA795" s="17" t="str">
        <f>IF('[1]TCE - ANEXO III - Preencher'!AB804="","",'[1]TCE - ANEXO III - Preencher'!AB804)</f>
        <v>PISO ENFERMAGEM</v>
      </c>
      <c r="AB795" s="15">
        <f t="shared" si="72"/>
        <v>2037.8083513506449</v>
      </c>
    </row>
    <row r="796" spans="1:28" x14ac:dyDescent="0.25">
      <c r="A796" s="8">
        <f>IFERROR(VLOOKUP(B796,'[1]DADOS (OCULTAR)'!$Q$3:$S$136,3,0),"")</f>
        <v>10739225002323</v>
      </c>
      <c r="B796" s="9" t="str">
        <f>'[1]TCE - ANEXO III - Preencher'!C805</f>
        <v>HOSPITAL DOM MALAN - CG Nº 027/2022</v>
      </c>
      <c r="C796" s="10"/>
      <c r="D796" s="11" t="str">
        <f>'[1]TCE - ANEXO III - Preencher'!E805</f>
        <v>LINDIANE DE OLIVEIRA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>
        <f>IF('[1]TCE - ANEXO III - Preencher'!H805="","",'[1]TCE - ANEXO III - Preencher'!H805)</f>
        <v>46143</v>
      </c>
      <c r="H796" s="14">
        <f>'[1]TCE - ANEXO III - Preencher'!I805</f>
        <v>0</v>
      </c>
      <c r="I796" s="14">
        <f>'[1]TCE - ANEXO III - Preencher'!J805</f>
        <v>157.10319999999999</v>
      </c>
      <c r="J796" s="14">
        <f>'[1]TCE - ANEXO III - Preencher'!K805</f>
        <v>0</v>
      </c>
      <c r="K796" s="15">
        <f>'[1]TCE - ANEXO III - Preencher'!L805</f>
        <v>71.443564530289706</v>
      </c>
      <c r="L796" s="15">
        <f>'[1]TCE - ANEXO III - Preencher'!M805</f>
        <v>1.64</v>
      </c>
      <c r="M796" s="15">
        <f t="shared" si="73"/>
        <v>69.803564530289705</v>
      </c>
      <c r="N796" s="15">
        <f>'[1]TCE - ANEXO III - Preencher'!O805</f>
        <v>1.7740445126630799</v>
      </c>
      <c r="O796" s="15">
        <f>'[1]TCE - ANEXO III - Preencher'!P805</f>
        <v>0</v>
      </c>
      <c r="P796" s="16">
        <f t="shared" si="74"/>
        <v>1.7740445126630799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228.68080904295277</v>
      </c>
    </row>
    <row r="797" spans="1:28" x14ac:dyDescent="0.25">
      <c r="A797" s="8">
        <f>IFERROR(VLOOKUP(B797,'[1]DADOS (OCULTAR)'!$Q$3:$S$136,3,0),"")</f>
        <v>10739225002323</v>
      </c>
      <c r="B797" s="9" t="str">
        <f>'[1]TCE - ANEXO III - Preencher'!C806</f>
        <v>HOSPITAL DOM MALAN - CG Nº 027/2022</v>
      </c>
      <c r="C797" s="10"/>
      <c r="D797" s="11" t="str">
        <f>'[1]TCE - ANEXO III - Preencher'!E806</f>
        <v>LIVIA THAIS LIMA DE SOUSA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2235-05</v>
      </c>
      <c r="G797" s="13">
        <f>IF('[1]TCE - ANEXO III - Preencher'!H806="","",'[1]TCE - ANEXO III - Preencher'!H806)</f>
        <v>46143</v>
      </c>
      <c r="H797" s="14">
        <f>'[1]TCE - ANEXO III - Preencher'!I806</f>
        <v>0</v>
      </c>
      <c r="I797" s="14">
        <f>'[1]TCE - ANEXO III - Preencher'!J806</f>
        <v>382.98160000000007</v>
      </c>
      <c r="J797" s="14">
        <f>'[1]TCE - ANEXO III - Preencher'!K806</f>
        <v>0</v>
      </c>
      <c r="K797" s="15">
        <f>'[1]TCE - ANEXO III - Preencher'!L806</f>
        <v>71.443564530289706</v>
      </c>
      <c r="L797" s="15">
        <f>'[1]TCE - ANEXO III - Preencher'!M806</f>
        <v>2.12</v>
      </c>
      <c r="M797" s="15">
        <f t="shared" si="73"/>
        <v>69.323564530289701</v>
      </c>
      <c r="N797" s="15">
        <f>'[1]TCE - ANEXO III - Preencher'!O806</f>
        <v>1.7740445126630799</v>
      </c>
      <c r="O797" s="15">
        <f>'[1]TCE - ANEXO III - Preencher'!P806</f>
        <v>0</v>
      </c>
      <c r="P797" s="16">
        <f t="shared" si="74"/>
        <v>1.7740445126630799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2038.58</v>
      </c>
      <c r="Y797" s="15">
        <f>'[1]TCE - ANEXO III - Preencher'!Z806</f>
        <v>0</v>
      </c>
      <c r="Z797" s="16">
        <f t="shared" si="77"/>
        <v>2038.58</v>
      </c>
      <c r="AA797" s="17" t="str">
        <f>IF('[1]TCE - ANEXO III - Preencher'!AB806="","",'[1]TCE - ANEXO III - Preencher'!AB806)</f>
        <v>PISO ENFERMAGEM</v>
      </c>
      <c r="AB797" s="15">
        <f t="shared" si="72"/>
        <v>2492.6592090429526</v>
      </c>
    </row>
    <row r="798" spans="1:28" x14ac:dyDescent="0.25">
      <c r="A798" s="8">
        <f>IFERROR(VLOOKUP(B798,'[1]DADOS (OCULTAR)'!$Q$3:$S$136,3,0),"")</f>
        <v>10739225002323</v>
      </c>
      <c r="B798" s="9" t="str">
        <f>'[1]TCE - ANEXO III - Preencher'!C807</f>
        <v>HOSPITAL DOM MALAN - CG Nº 027/2022</v>
      </c>
      <c r="C798" s="10"/>
      <c r="D798" s="11" t="str">
        <f>'[1]TCE - ANEXO III - Preencher'!E807</f>
        <v>LO RUAMA PORTELA DO NASCIMENTO PARAJARA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2236-05</v>
      </c>
      <c r="G798" s="13">
        <f>IF('[1]TCE - ANEXO III - Preencher'!H807="","",'[1]TCE - ANEXO III - Preencher'!H807)</f>
        <v>46143</v>
      </c>
      <c r="H798" s="14">
        <f>'[1]TCE - ANEXO III - Preencher'!I807</f>
        <v>0</v>
      </c>
      <c r="I798" s="14">
        <f>'[1]TCE - ANEXO III - Preencher'!J807</f>
        <v>82.867999999999995</v>
      </c>
      <c r="J798" s="14">
        <f>'[1]TCE - ANEXO III - Preencher'!K807</f>
        <v>0</v>
      </c>
      <c r="K798" s="15">
        <f>'[1]TCE - ANEXO III - Preencher'!L807</f>
        <v>71.443564530289706</v>
      </c>
      <c r="L798" s="15">
        <f>'[1]TCE - ANEXO III - Preencher'!M807</f>
        <v>0.9</v>
      </c>
      <c r="M798" s="15">
        <f t="shared" si="73"/>
        <v>70.5435645302897</v>
      </c>
      <c r="N798" s="15">
        <f>'[1]TCE - ANEXO III - Preencher'!O807</f>
        <v>1.7740445126630799</v>
      </c>
      <c r="O798" s="15">
        <f>'[1]TCE - ANEXO III - Preencher'!P807</f>
        <v>0</v>
      </c>
      <c r="P798" s="16">
        <f t="shared" si="74"/>
        <v>1.7740445126630799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155.18560904295276</v>
      </c>
    </row>
    <row r="799" spans="1:28" x14ac:dyDescent="0.25">
      <c r="A799" s="8">
        <f>IFERROR(VLOOKUP(B799,'[1]DADOS (OCULTAR)'!$Q$3:$S$136,3,0),"")</f>
        <v>10739225002323</v>
      </c>
      <c r="B799" s="9" t="str">
        <f>'[1]TCE - ANEXO III - Preencher'!C808</f>
        <v>HOSPITAL DOM MALAN - CG Nº 027/2022</v>
      </c>
      <c r="C799" s="10"/>
      <c r="D799" s="11" t="str">
        <f>'[1]TCE - ANEXO III - Preencher'!E808</f>
        <v>LORENA DOS SANTOS OLIVEIRA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>
        <f>IF('[1]TCE - ANEXO III - Preencher'!H808="","",'[1]TCE - ANEXO III - Preencher'!H808)</f>
        <v>46143</v>
      </c>
      <c r="H799" s="14">
        <f>'[1]TCE - ANEXO III - Preencher'!I808</f>
        <v>0</v>
      </c>
      <c r="I799" s="14">
        <f>'[1]TCE - ANEXO III - Preencher'!J808</f>
        <v>463.8528</v>
      </c>
      <c r="J799" s="14">
        <f>'[1]TCE - ANEXO III - Preencher'!K808</f>
        <v>0</v>
      </c>
      <c r="K799" s="15">
        <f>'[1]TCE - ANEXO III - Preencher'!L808</f>
        <v>71.443564530289706</v>
      </c>
      <c r="L799" s="15">
        <f>'[1]TCE - ANEXO III - Preencher'!M808</f>
        <v>0.11</v>
      </c>
      <c r="M799" s="15">
        <f t="shared" si="73"/>
        <v>71.333564530289706</v>
      </c>
      <c r="N799" s="15">
        <f>'[1]TCE - ANEXO III - Preencher'!O808</f>
        <v>1.7740445126630799</v>
      </c>
      <c r="O799" s="15">
        <f>'[1]TCE - ANEXO III - Preencher'!P808</f>
        <v>0</v>
      </c>
      <c r="P799" s="16">
        <f t="shared" si="74"/>
        <v>1.7740445126630799</v>
      </c>
      <c r="Q799" s="15">
        <f>'[1]TCE - ANEXO III - Preencher'!R808</f>
        <v>187.71394230769201</v>
      </c>
      <c r="R799" s="15">
        <f>'[1]TCE - ANEXO III - Preencher'!S808</f>
        <v>6.56</v>
      </c>
      <c r="S799" s="16">
        <f t="shared" si="75"/>
        <v>181.15394230769201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1563.94</v>
      </c>
      <c r="Y799" s="15">
        <f>'[1]TCE - ANEXO III - Preencher'!Z808</f>
        <v>0</v>
      </c>
      <c r="Z799" s="16">
        <f t="shared" si="77"/>
        <v>1563.94</v>
      </c>
      <c r="AA799" s="17" t="str">
        <f>IF('[1]TCE - ANEXO III - Preencher'!AB808="","",'[1]TCE - ANEXO III - Preencher'!AB808)</f>
        <v>PISO ENFERMAGEM</v>
      </c>
      <c r="AB799" s="15">
        <f t="shared" si="72"/>
        <v>2282.0543513506445</v>
      </c>
    </row>
    <row r="800" spans="1:28" x14ac:dyDescent="0.25">
      <c r="A800" s="8">
        <f>IFERROR(VLOOKUP(B800,'[1]DADOS (OCULTAR)'!$Q$3:$S$136,3,0),"")</f>
        <v>10739225002323</v>
      </c>
      <c r="B800" s="9" t="str">
        <f>'[1]TCE - ANEXO III - Preencher'!C809</f>
        <v>HOSPITAL DOM MALAN - CG Nº 027/2022</v>
      </c>
      <c r="C800" s="10"/>
      <c r="D800" s="11" t="str">
        <f>'[1]TCE - ANEXO III - Preencher'!E809</f>
        <v>LORENA MANUELE DA COSTA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2235-05</v>
      </c>
      <c r="G800" s="13">
        <f>IF('[1]TCE - ANEXO III - Preencher'!H809="","",'[1]TCE - ANEXO III - Preencher'!H809)</f>
        <v>46143</v>
      </c>
      <c r="H800" s="14">
        <f>'[1]TCE - ANEXO III - Preencher'!I809</f>
        <v>0</v>
      </c>
      <c r="I800" s="14">
        <f>'[1]TCE - ANEXO III - Preencher'!J809</f>
        <v>393.83920000000001</v>
      </c>
      <c r="J800" s="14">
        <f>'[1]TCE - ANEXO III - Preencher'!K809</f>
        <v>0</v>
      </c>
      <c r="K800" s="15">
        <f>'[1]TCE - ANEXO III - Preencher'!L809</f>
        <v>71.443564530289706</v>
      </c>
      <c r="L800" s="15">
        <f>'[1]TCE - ANEXO III - Preencher'!M809</f>
        <v>2.12</v>
      </c>
      <c r="M800" s="15">
        <f t="shared" si="73"/>
        <v>69.323564530289701</v>
      </c>
      <c r="N800" s="15">
        <f>'[1]TCE - ANEXO III - Preencher'!O809</f>
        <v>1.7740445126630799</v>
      </c>
      <c r="O800" s="15">
        <f>'[1]TCE - ANEXO III - Preencher'!P809</f>
        <v>0</v>
      </c>
      <c r="P800" s="16">
        <f t="shared" si="74"/>
        <v>1.7740445126630799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2038.58</v>
      </c>
      <c r="Y800" s="15">
        <f>'[1]TCE - ANEXO III - Preencher'!Z809</f>
        <v>0</v>
      </c>
      <c r="Z800" s="16">
        <f t="shared" si="77"/>
        <v>2038.58</v>
      </c>
      <c r="AA800" s="17" t="str">
        <f>IF('[1]TCE - ANEXO III - Preencher'!AB809="","",'[1]TCE - ANEXO III - Preencher'!AB809)</f>
        <v>PISO ENFERMAGEM</v>
      </c>
      <c r="AB800" s="15">
        <f t="shared" si="72"/>
        <v>2503.5168090429524</v>
      </c>
    </row>
    <row r="801" spans="1:28" x14ac:dyDescent="0.25">
      <c r="A801" s="8">
        <f>IFERROR(VLOOKUP(B801,'[1]DADOS (OCULTAR)'!$Q$3:$S$136,3,0),"")</f>
        <v>10739225002323</v>
      </c>
      <c r="B801" s="9" t="str">
        <f>'[1]TCE - ANEXO III - Preencher'!C810</f>
        <v>HOSPITAL DOM MALAN - CG Nº 027/2022</v>
      </c>
      <c r="C801" s="10"/>
      <c r="D801" s="11" t="str">
        <f>'[1]TCE - ANEXO III - Preencher'!E810</f>
        <v>LORENA SANTOS DE SOUZA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4221-05</v>
      </c>
      <c r="G801" s="13">
        <f>IF('[1]TCE - ANEXO III - Preencher'!H810="","",'[1]TCE - ANEXO III - Preencher'!H810)</f>
        <v>46143</v>
      </c>
      <c r="H801" s="14">
        <f>'[1]TCE - ANEXO III - Preencher'!I810</f>
        <v>0</v>
      </c>
      <c r="I801" s="14">
        <f>'[1]TCE - ANEXO III - Preencher'!J810</f>
        <v>178.22400000000002</v>
      </c>
      <c r="J801" s="14">
        <f>'[1]TCE - ANEXO III - Preencher'!K810</f>
        <v>0</v>
      </c>
      <c r="K801" s="15">
        <f>'[1]TCE - ANEXO III - Preencher'!L810</f>
        <v>71.443564530289706</v>
      </c>
      <c r="L801" s="15">
        <f>'[1]TCE - ANEXO III - Preencher'!M810</f>
        <v>1.62</v>
      </c>
      <c r="M801" s="15">
        <f t="shared" si="73"/>
        <v>69.823564530289701</v>
      </c>
      <c r="N801" s="15">
        <f>'[1]TCE - ANEXO III - Preencher'!O810</f>
        <v>1.7740445126630799</v>
      </c>
      <c r="O801" s="15">
        <f>'[1]TCE - ANEXO III - Preencher'!P810</f>
        <v>0</v>
      </c>
      <c r="P801" s="16">
        <f t="shared" si="74"/>
        <v>1.7740445126630799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249.82160904295279</v>
      </c>
    </row>
    <row r="802" spans="1:28" x14ac:dyDescent="0.25">
      <c r="A802" s="8">
        <f>IFERROR(VLOOKUP(B802,'[1]DADOS (OCULTAR)'!$Q$3:$S$136,3,0),"")</f>
        <v>10739225002323</v>
      </c>
      <c r="B802" s="9" t="str">
        <f>'[1]TCE - ANEXO III - Preencher'!C811</f>
        <v>HOSPITAL DOM MALAN - CG Nº 027/2022</v>
      </c>
      <c r="C802" s="10"/>
      <c r="D802" s="11" t="str">
        <f>'[1]TCE - ANEXO III - Preencher'!E811</f>
        <v>LOUIRENE LEAL DE SOUSA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2236-05</v>
      </c>
      <c r="G802" s="13">
        <f>IF('[1]TCE - ANEXO III - Preencher'!H811="","",'[1]TCE - ANEXO III - Preencher'!H811)</f>
        <v>46143</v>
      </c>
      <c r="H802" s="14">
        <f>'[1]TCE - ANEXO III - Preencher'!I811</f>
        <v>0</v>
      </c>
      <c r="I802" s="14">
        <f>'[1]TCE - ANEXO III - Preencher'!J811</f>
        <v>197.84479999999999</v>
      </c>
      <c r="J802" s="14">
        <f>'[1]TCE - ANEXO III - Preencher'!K811</f>
        <v>0</v>
      </c>
      <c r="K802" s="15">
        <f>'[1]TCE - ANEXO III - Preencher'!L811</f>
        <v>71.443564530289706</v>
      </c>
      <c r="L802" s="15">
        <f>'[1]TCE - ANEXO III - Preencher'!M811</f>
        <v>2.0699999999999998</v>
      </c>
      <c r="M802" s="15">
        <f t="shared" si="73"/>
        <v>69.373564530289713</v>
      </c>
      <c r="N802" s="15">
        <f>'[1]TCE - ANEXO III - Preencher'!O811</f>
        <v>1.7740445126630799</v>
      </c>
      <c r="O802" s="15">
        <f>'[1]TCE - ANEXO III - Preencher'!P811</f>
        <v>0</v>
      </c>
      <c r="P802" s="16">
        <f t="shared" si="74"/>
        <v>1.7740445126630799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268.99240904295277</v>
      </c>
    </row>
    <row r="803" spans="1:28" x14ac:dyDescent="0.25">
      <c r="A803" s="8">
        <f>IFERROR(VLOOKUP(B803,'[1]DADOS (OCULTAR)'!$Q$3:$S$136,3,0),"")</f>
        <v>10739225002323</v>
      </c>
      <c r="B803" s="9" t="str">
        <f>'[1]TCE - ANEXO III - Preencher'!C812</f>
        <v>HOSPITAL DOM MALAN - CG Nº 027/2022</v>
      </c>
      <c r="C803" s="10"/>
      <c r="D803" s="11" t="str">
        <f>'[1]TCE - ANEXO III - Preencher'!E812</f>
        <v>LOUISE MANGABEIRA MEDEIROS DE OLIVEIRA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2235-05</v>
      </c>
      <c r="G803" s="13">
        <f>IF('[1]TCE - ANEXO III - Preencher'!H812="","",'[1]TCE - ANEXO III - Preencher'!H812)</f>
        <v>46143</v>
      </c>
      <c r="H803" s="14">
        <f>'[1]TCE - ANEXO III - Preencher'!I812</f>
        <v>0</v>
      </c>
      <c r="I803" s="14">
        <f>'[1]TCE - ANEXO III - Preencher'!J812</f>
        <v>448.05680000000001</v>
      </c>
      <c r="J803" s="14">
        <f>'[1]TCE - ANEXO III - Preencher'!K812</f>
        <v>0</v>
      </c>
      <c r="K803" s="15">
        <f>'[1]TCE - ANEXO III - Preencher'!L812</f>
        <v>71.443564530289706</v>
      </c>
      <c r="L803" s="15">
        <f>'[1]TCE - ANEXO III - Preencher'!M812</f>
        <v>2.12</v>
      </c>
      <c r="M803" s="15">
        <f t="shared" si="73"/>
        <v>69.323564530289701</v>
      </c>
      <c r="N803" s="15">
        <f>'[1]TCE - ANEXO III - Preencher'!O812</f>
        <v>1.7740445126630799</v>
      </c>
      <c r="O803" s="15">
        <f>'[1]TCE - ANEXO III - Preencher'!P812</f>
        <v>0</v>
      </c>
      <c r="P803" s="16">
        <f t="shared" si="74"/>
        <v>1.7740445126630799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2038.58</v>
      </c>
      <c r="Y803" s="15">
        <f>'[1]TCE - ANEXO III - Preencher'!Z812</f>
        <v>0</v>
      </c>
      <c r="Z803" s="16">
        <f t="shared" si="77"/>
        <v>2038.58</v>
      </c>
      <c r="AA803" s="17" t="str">
        <f>IF('[1]TCE - ANEXO III - Preencher'!AB812="","",'[1]TCE - ANEXO III - Preencher'!AB812)</f>
        <v>PISO ENFERMAGEM</v>
      </c>
      <c r="AB803" s="15">
        <f t="shared" si="72"/>
        <v>2557.7344090429528</v>
      </c>
    </row>
    <row r="804" spans="1:28" x14ac:dyDescent="0.25">
      <c r="A804" s="8">
        <f>IFERROR(VLOOKUP(B804,'[1]DADOS (OCULTAR)'!$Q$3:$S$136,3,0),"")</f>
        <v>10739225002323</v>
      </c>
      <c r="B804" s="9" t="str">
        <f>'[1]TCE - ANEXO III - Preencher'!C813</f>
        <v>HOSPITAL DOM MALAN - CG Nº 027/2022</v>
      </c>
      <c r="C804" s="10"/>
      <c r="D804" s="11" t="str">
        <f>'[1]TCE - ANEXO III - Preencher'!E813</f>
        <v>LOUISIANE CAROL RIBEIRO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>
        <f>IF('[1]TCE - ANEXO III - Preencher'!H813="","",'[1]TCE - ANEXO III - Preencher'!H813)</f>
        <v>46143</v>
      </c>
      <c r="H804" s="14">
        <f>'[1]TCE - ANEXO III - Preencher'!I813</f>
        <v>0</v>
      </c>
      <c r="I804" s="14">
        <f>'[1]TCE - ANEXO III - Preencher'!J813</f>
        <v>337.78000000000003</v>
      </c>
      <c r="J804" s="14">
        <f>'[1]TCE - ANEXO III - Preencher'!K813</f>
        <v>0</v>
      </c>
      <c r="K804" s="15">
        <f>'[1]TCE - ANEXO III - Preencher'!L813</f>
        <v>71.443564530289706</v>
      </c>
      <c r="L804" s="15">
        <f>'[1]TCE - ANEXO III - Preencher'!M813</f>
        <v>0.11</v>
      </c>
      <c r="M804" s="15">
        <f t="shared" si="73"/>
        <v>71.333564530289706</v>
      </c>
      <c r="N804" s="15">
        <f>'[1]TCE - ANEXO III - Preencher'!O813</f>
        <v>1.7740445126630799</v>
      </c>
      <c r="O804" s="15">
        <f>'[1]TCE - ANEXO III - Preencher'!P813</f>
        <v>0</v>
      </c>
      <c r="P804" s="16">
        <f t="shared" si="74"/>
        <v>1.7740445126630799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1563.94</v>
      </c>
      <c r="Y804" s="15">
        <f>'[1]TCE - ANEXO III - Preencher'!Z813</f>
        <v>0</v>
      </c>
      <c r="Z804" s="16">
        <f t="shared" si="77"/>
        <v>1563.94</v>
      </c>
      <c r="AA804" s="17" t="str">
        <f>IF('[1]TCE - ANEXO III - Preencher'!AB813="","",'[1]TCE - ANEXO III - Preencher'!AB813)</f>
        <v>PISO ENFERMAGEM</v>
      </c>
      <c r="AB804" s="15">
        <f t="shared" si="72"/>
        <v>1974.8276090429529</v>
      </c>
    </row>
    <row r="805" spans="1:28" x14ac:dyDescent="0.25">
      <c r="A805" s="8">
        <f>IFERROR(VLOOKUP(B805,'[1]DADOS (OCULTAR)'!$Q$3:$S$136,3,0),"")</f>
        <v>10739225002323</v>
      </c>
      <c r="B805" s="9" t="str">
        <f>'[1]TCE - ANEXO III - Preencher'!C814</f>
        <v>HOSPITAL DOM MALAN - CG Nº 027/2022</v>
      </c>
      <c r="C805" s="10"/>
      <c r="D805" s="11" t="str">
        <f>'[1]TCE - ANEXO III - Preencher'!E814</f>
        <v>LOURDES TAINA FERREIRA MARTINS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2235-05</v>
      </c>
      <c r="G805" s="13">
        <f>IF('[1]TCE - ANEXO III - Preencher'!H814="","",'[1]TCE - ANEXO III - Preencher'!H814)</f>
        <v>46143</v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1.7740445126630799</v>
      </c>
      <c r="O805" s="15">
        <f>'[1]TCE - ANEXO III - Preencher'!P814</f>
        <v>0</v>
      </c>
      <c r="P805" s="16">
        <f t="shared" si="74"/>
        <v>1.7740445126630799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1.7740445126630799</v>
      </c>
    </row>
    <row r="806" spans="1:28" x14ac:dyDescent="0.25">
      <c r="A806" s="8">
        <f>IFERROR(VLOOKUP(B806,'[1]DADOS (OCULTAR)'!$Q$3:$S$136,3,0),"")</f>
        <v>10739225002323</v>
      </c>
      <c r="B806" s="9" t="str">
        <f>'[1]TCE - ANEXO III - Preencher'!C815</f>
        <v>HOSPITAL DOM MALAN - CG Nº 027/2022</v>
      </c>
      <c r="C806" s="10"/>
      <c r="D806" s="11" t="str">
        <f>'[1]TCE - ANEXO III - Preencher'!E815</f>
        <v>LUANA DA SILVA FERREIRA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>
        <f>IF('[1]TCE - ANEXO III - Preencher'!H815="","",'[1]TCE - ANEXO III - Preencher'!H815)</f>
        <v>46143</v>
      </c>
      <c r="H806" s="14">
        <f>'[1]TCE - ANEXO III - Preencher'!I815</f>
        <v>0</v>
      </c>
      <c r="I806" s="14">
        <f>'[1]TCE - ANEXO III - Preencher'!J815</f>
        <v>292.82240000000002</v>
      </c>
      <c r="J806" s="14">
        <f>'[1]TCE - ANEXO III - Preencher'!K815</f>
        <v>0</v>
      </c>
      <c r="K806" s="15">
        <f>'[1]TCE - ANEXO III - Preencher'!L815</f>
        <v>71.443564530289706</v>
      </c>
      <c r="L806" s="15">
        <f>'[1]TCE - ANEXO III - Preencher'!M815</f>
        <v>1.64</v>
      </c>
      <c r="M806" s="15">
        <f t="shared" si="73"/>
        <v>69.803564530289705</v>
      </c>
      <c r="N806" s="15">
        <f>'[1]TCE - ANEXO III - Preencher'!O815</f>
        <v>1.7740445126630799</v>
      </c>
      <c r="O806" s="15">
        <f>'[1]TCE - ANEXO III - Preencher'!P815</f>
        <v>0</v>
      </c>
      <c r="P806" s="16">
        <f t="shared" si="74"/>
        <v>1.7740445126630799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1563.94</v>
      </c>
      <c r="Y806" s="15">
        <f>'[1]TCE - ANEXO III - Preencher'!Z815</f>
        <v>0</v>
      </c>
      <c r="Z806" s="16">
        <f t="shared" si="77"/>
        <v>1563.94</v>
      </c>
      <c r="AA806" s="17" t="str">
        <f>IF('[1]TCE - ANEXO III - Preencher'!AB815="","",'[1]TCE - ANEXO III - Preencher'!AB815)</f>
        <v>PISO ENFERMAGEM</v>
      </c>
      <c r="AB806" s="15">
        <f t="shared" si="72"/>
        <v>1928.3400090429527</v>
      </c>
    </row>
    <row r="807" spans="1:28" x14ac:dyDescent="0.25">
      <c r="A807" s="8">
        <f>IFERROR(VLOOKUP(B807,'[1]DADOS (OCULTAR)'!$Q$3:$S$136,3,0),"")</f>
        <v>10739225002323</v>
      </c>
      <c r="B807" s="9" t="str">
        <f>'[1]TCE - ANEXO III - Preencher'!C816</f>
        <v>HOSPITAL DOM MALAN - CG Nº 027/2022</v>
      </c>
      <c r="C807" s="10"/>
      <c r="D807" s="11" t="str">
        <f>'[1]TCE - ANEXO III - Preencher'!E816</f>
        <v>LUANA DE FARIAS COELHO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2235-05</v>
      </c>
      <c r="G807" s="13">
        <f>IF('[1]TCE - ANEXO III - Preencher'!H816="","",'[1]TCE - ANEXO III - Preencher'!H816)</f>
        <v>46143</v>
      </c>
      <c r="H807" s="14">
        <f>'[1]TCE - ANEXO III - Preencher'!I816</f>
        <v>0</v>
      </c>
      <c r="I807" s="14">
        <f>'[1]TCE - ANEXO III - Preencher'!J816</f>
        <v>402.99040000000002</v>
      </c>
      <c r="J807" s="14">
        <f>'[1]TCE - ANEXO III - Preencher'!K816</f>
        <v>0</v>
      </c>
      <c r="K807" s="15">
        <f>'[1]TCE - ANEXO III - Preencher'!L816</f>
        <v>71.443564530289706</v>
      </c>
      <c r="L807" s="15">
        <f>'[1]TCE - ANEXO III - Preencher'!M816</f>
        <v>2.12</v>
      </c>
      <c r="M807" s="15">
        <f t="shared" si="73"/>
        <v>69.323564530289701</v>
      </c>
      <c r="N807" s="15">
        <f>'[1]TCE - ANEXO III - Preencher'!O816</f>
        <v>1.7740445126630799</v>
      </c>
      <c r="O807" s="15">
        <f>'[1]TCE - ANEXO III - Preencher'!P816</f>
        <v>0</v>
      </c>
      <c r="P807" s="16">
        <f t="shared" si="74"/>
        <v>1.7740445126630799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2038.58</v>
      </c>
      <c r="Y807" s="15">
        <f>'[1]TCE - ANEXO III - Preencher'!Z816</f>
        <v>0</v>
      </c>
      <c r="Z807" s="16">
        <f t="shared" si="77"/>
        <v>2038.58</v>
      </c>
      <c r="AA807" s="17" t="str">
        <f>IF('[1]TCE - ANEXO III - Preencher'!AB816="","",'[1]TCE - ANEXO III - Preencher'!AB816)</f>
        <v>PISO ENFERMAGEM</v>
      </c>
      <c r="AB807" s="15">
        <f t="shared" si="72"/>
        <v>2512.6680090429527</v>
      </c>
    </row>
    <row r="808" spans="1:28" x14ac:dyDescent="0.25">
      <c r="A808" s="8">
        <f>IFERROR(VLOOKUP(B808,'[1]DADOS (OCULTAR)'!$Q$3:$S$136,3,0),"")</f>
        <v>10739225002323</v>
      </c>
      <c r="B808" s="9" t="str">
        <f>'[1]TCE - ANEXO III - Preencher'!C817</f>
        <v>HOSPITAL DOM MALAN - CG Nº 027/2022</v>
      </c>
      <c r="C808" s="10"/>
      <c r="D808" s="11" t="str">
        <f>'[1]TCE - ANEXO III - Preencher'!E817</f>
        <v>LUANA RODRIGUES LUZ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2235-05</v>
      </c>
      <c r="G808" s="13">
        <f>IF('[1]TCE - ANEXO III - Preencher'!H817="","",'[1]TCE - ANEXO III - Preencher'!H817)</f>
        <v>46143</v>
      </c>
      <c r="H808" s="14">
        <f>'[1]TCE - ANEXO III - Preencher'!I817</f>
        <v>0</v>
      </c>
      <c r="I808" s="14">
        <f>'[1]TCE - ANEXO III - Preencher'!J817</f>
        <v>410.86080000000004</v>
      </c>
      <c r="J808" s="14">
        <f>'[1]TCE - ANEXO III - Preencher'!K817</f>
        <v>0</v>
      </c>
      <c r="K808" s="15">
        <f>'[1]TCE - ANEXO III - Preencher'!L817</f>
        <v>71.443564530289706</v>
      </c>
      <c r="L808" s="15">
        <f>'[1]TCE - ANEXO III - Preencher'!M817</f>
        <v>2.12</v>
      </c>
      <c r="M808" s="15">
        <f t="shared" si="73"/>
        <v>69.323564530289701</v>
      </c>
      <c r="N808" s="15">
        <f>'[1]TCE - ANEXO III - Preencher'!O817</f>
        <v>1.7740445126630799</v>
      </c>
      <c r="O808" s="15">
        <f>'[1]TCE - ANEXO III - Preencher'!P817</f>
        <v>0</v>
      </c>
      <c r="P808" s="16">
        <f t="shared" si="74"/>
        <v>1.7740445126630799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2038.58</v>
      </c>
      <c r="Y808" s="15">
        <f>'[1]TCE - ANEXO III - Preencher'!Z817</f>
        <v>0</v>
      </c>
      <c r="Z808" s="16">
        <f t="shared" si="77"/>
        <v>2038.58</v>
      </c>
      <c r="AA808" s="17" t="str">
        <f>IF('[1]TCE - ANEXO III - Preencher'!AB817="","",'[1]TCE - ANEXO III - Preencher'!AB817)</f>
        <v>PISO ENFERMAGEM</v>
      </c>
      <c r="AB808" s="15">
        <f t="shared" si="72"/>
        <v>2520.5384090429525</v>
      </c>
    </row>
    <row r="809" spans="1:28" x14ac:dyDescent="0.25">
      <c r="A809" s="8">
        <f>IFERROR(VLOOKUP(B809,'[1]DADOS (OCULTAR)'!$Q$3:$S$136,3,0),"")</f>
        <v>10739225002323</v>
      </c>
      <c r="B809" s="9" t="str">
        <f>'[1]TCE - ANEXO III - Preencher'!C818</f>
        <v>HOSPITAL DOM MALAN - CG Nº 027/2022</v>
      </c>
      <c r="C809" s="10"/>
      <c r="D809" s="11" t="str">
        <f>'[1]TCE - ANEXO III - Preencher'!E818</f>
        <v>LUCAS DE OLIVEIRA SOUSA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4110-10</v>
      </c>
      <c r="G809" s="13">
        <f>IF('[1]TCE - ANEXO III - Preencher'!H818="","",'[1]TCE - ANEXO III - Preencher'!H818)</f>
        <v>46143</v>
      </c>
      <c r="H809" s="14">
        <f>'[1]TCE - ANEXO III - Preencher'!I818</f>
        <v>0</v>
      </c>
      <c r="I809" s="14">
        <f>'[1]TCE - ANEXO III - Preencher'!J818</f>
        <v>155.61600000000001</v>
      </c>
      <c r="J809" s="14">
        <f>'[1]TCE - ANEXO III - Preencher'!K818</f>
        <v>0</v>
      </c>
      <c r="K809" s="15">
        <f>'[1]TCE - ANEXO III - Preencher'!L818</f>
        <v>71.443564530289706</v>
      </c>
      <c r="L809" s="15">
        <f>'[1]TCE - ANEXO III - Preencher'!M818</f>
        <v>1.62</v>
      </c>
      <c r="M809" s="15">
        <f t="shared" si="73"/>
        <v>69.823564530289701</v>
      </c>
      <c r="N809" s="15">
        <f>'[1]TCE - ANEXO III - Preencher'!O818</f>
        <v>1.7740445126630799</v>
      </c>
      <c r="O809" s="15">
        <f>'[1]TCE - ANEXO III - Preencher'!P818</f>
        <v>0</v>
      </c>
      <c r="P809" s="16">
        <f t="shared" si="74"/>
        <v>1.7740445126630799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227.21360904295278</v>
      </c>
    </row>
    <row r="810" spans="1:28" x14ac:dyDescent="0.25">
      <c r="A810" s="8">
        <f>IFERROR(VLOOKUP(B810,'[1]DADOS (OCULTAR)'!$Q$3:$S$136,3,0),"")</f>
        <v>10739225002323</v>
      </c>
      <c r="B810" s="9" t="str">
        <f>'[1]TCE - ANEXO III - Preencher'!C819</f>
        <v>HOSPITAL DOM MALAN - CG Nº 027/2022</v>
      </c>
      <c r="C810" s="10"/>
      <c r="D810" s="11" t="str">
        <f>'[1]TCE - ANEXO III - Preencher'!E819</f>
        <v>LUCAS GABRIEL GONCALVES SANTANA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5143-10</v>
      </c>
      <c r="G810" s="13">
        <f>IF('[1]TCE - ANEXO III - Preencher'!H819="","",'[1]TCE - ANEXO III - Preencher'!H819)</f>
        <v>46143</v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1.7740445126630799</v>
      </c>
      <c r="O810" s="15">
        <f>'[1]TCE - ANEXO III - Preencher'!P819</f>
        <v>0</v>
      </c>
      <c r="P810" s="16">
        <f t="shared" si="74"/>
        <v>1.7740445126630799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1.7740445126630799</v>
      </c>
    </row>
    <row r="811" spans="1:28" x14ac:dyDescent="0.25">
      <c r="A811" s="8">
        <f>IFERROR(VLOOKUP(B811,'[1]DADOS (OCULTAR)'!$Q$3:$S$136,3,0),"")</f>
        <v>10739225002323</v>
      </c>
      <c r="B811" s="9" t="str">
        <f>'[1]TCE - ANEXO III - Preencher'!C820</f>
        <v>HOSPITAL DOM MALAN - CG Nº 027/2022</v>
      </c>
      <c r="C811" s="10"/>
      <c r="D811" s="11" t="str">
        <f>'[1]TCE - ANEXO III - Preencher'!E820</f>
        <v>LUCAS OLIVEIRA VIANA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5143-10</v>
      </c>
      <c r="G811" s="13">
        <f>IF('[1]TCE - ANEXO III - Preencher'!H820="","",'[1]TCE - ANEXO III - Preencher'!H820)</f>
        <v>46143</v>
      </c>
      <c r="H811" s="14">
        <f>'[1]TCE - ANEXO III - Preencher'!I820</f>
        <v>0</v>
      </c>
      <c r="I811" s="14">
        <f>'[1]TCE - ANEXO III - Preencher'!J820</f>
        <v>181.55200000000002</v>
      </c>
      <c r="J811" s="14">
        <f>'[1]TCE - ANEXO III - Preencher'!K820</f>
        <v>0</v>
      </c>
      <c r="K811" s="15">
        <f>'[1]TCE - ANEXO III - Preencher'!L820</f>
        <v>71.443564530289706</v>
      </c>
      <c r="L811" s="15">
        <f>'[1]TCE - ANEXO III - Preencher'!M820</f>
        <v>1.62</v>
      </c>
      <c r="M811" s="15">
        <f t="shared" si="73"/>
        <v>69.823564530289701</v>
      </c>
      <c r="N811" s="15">
        <f>'[1]TCE - ANEXO III - Preencher'!O820</f>
        <v>1.7740445126630799</v>
      </c>
      <c r="O811" s="15">
        <f>'[1]TCE - ANEXO III - Preencher'!P820</f>
        <v>0</v>
      </c>
      <c r="P811" s="16">
        <f t="shared" si="74"/>
        <v>1.7740445126630799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253.14960904295279</v>
      </c>
    </row>
    <row r="812" spans="1:28" x14ac:dyDescent="0.25">
      <c r="A812" s="8">
        <f>IFERROR(VLOOKUP(B812,'[1]DADOS (OCULTAR)'!$Q$3:$S$136,3,0),"")</f>
        <v>10739225002323</v>
      </c>
      <c r="B812" s="9" t="str">
        <f>'[1]TCE - ANEXO III - Preencher'!C821</f>
        <v>HOSPITAL DOM MALAN - CG Nº 027/2022</v>
      </c>
      <c r="C812" s="10"/>
      <c r="D812" s="11" t="str">
        <f>'[1]TCE - ANEXO III - Preencher'!E821</f>
        <v>LUCAS WILLIAN NUNES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2236-05</v>
      </c>
      <c r="G812" s="13">
        <f>IF('[1]TCE - ANEXO III - Preencher'!H821="","",'[1]TCE - ANEXO III - Preencher'!H821)</f>
        <v>46143</v>
      </c>
      <c r="H812" s="14">
        <f>'[1]TCE - ANEXO III - Preencher'!I821</f>
        <v>0</v>
      </c>
      <c r="I812" s="14">
        <f>'[1]TCE - ANEXO III - Preencher'!J821</f>
        <v>205.048</v>
      </c>
      <c r="J812" s="14">
        <f>'[1]TCE - ANEXO III - Preencher'!K821</f>
        <v>0</v>
      </c>
      <c r="K812" s="15">
        <f>'[1]TCE - ANEXO III - Preencher'!L821</f>
        <v>71.443564530289706</v>
      </c>
      <c r="L812" s="15">
        <f>'[1]TCE - ANEXO III - Preencher'!M821</f>
        <v>2.15</v>
      </c>
      <c r="M812" s="15">
        <f t="shared" si="73"/>
        <v>69.2935645302897</v>
      </c>
      <c r="N812" s="15">
        <f>'[1]TCE - ANEXO III - Preencher'!O821</f>
        <v>1.7740445126630799</v>
      </c>
      <c r="O812" s="15">
        <f>'[1]TCE - ANEXO III - Preencher'!P821</f>
        <v>0</v>
      </c>
      <c r="P812" s="16">
        <f t="shared" si="74"/>
        <v>1.7740445126630799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276.11560904295277</v>
      </c>
    </row>
    <row r="813" spans="1:28" x14ac:dyDescent="0.25">
      <c r="A813" s="8">
        <f>IFERROR(VLOOKUP(B813,'[1]DADOS (OCULTAR)'!$Q$3:$S$136,3,0),"")</f>
        <v>10739225002323</v>
      </c>
      <c r="B813" s="9" t="str">
        <f>'[1]TCE - ANEXO III - Preencher'!C822</f>
        <v>HOSPITAL DOM MALAN - CG Nº 027/2022</v>
      </c>
      <c r="C813" s="10"/>
      <c r="D813" s="11" t="str">
        <f>'[1]TCE - ANEXO III - Preencher'!E822</f>
        <v>LUCELIA DE SOUZA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3241-15</v>
      </c>
      <c r="G813" s="13">
        <f>IF('[1]TCE - ANEXO III - Preencher'!H822="","",'[1]TCE - ANEXO III - Preencher'!H822)</f>
        <v>46143</v>
      </c>
      <c r="H813" s="14">
        <f>'[1]TCE - ANEXO III - Preencher'!I822</f>
        <v>0</v>
      </c>
      <c r="I813" s="14">
        <f>'[1]TCE - ANEXO III - Preencher'!J822</f>
        <v>410.65519999999998</v>
      </c>
      <c r="J813" s="14">
        <f>'[1]TCE - ANEXO III - Preencher'!K822</f>
        <v>0</v>
      </c>
      <c r="K813" s="15">
        <f>'[1]TCE - ANEXO III - Preencher'!L822</f>
        <v>71.443564530289706</v>
      </c>
      <c r="L813" s="15">
        <f>'[1]TCE - ANEXO III - Preencher'!M822</f>
        <v>3.06</v>
      </c>
      <c r="M813" s="15">
        <f t="shared" si="73"/>
        <v>68.383564530289703</v>
      </c>
      <c r="N813" s="15">
        <f>'[1]TCE - ANEXO III - Preencher'!O822</f>
        <v>1.7740445126630799</v>
      </c>
      <c r="O813" s="15">
        <f>'[1]TCE - ANEXO III - Preencher'!P822</f>
        <v>0</v>
      </c>
      <c r="P813" s="16">
        <f t="shared" si="74"/>
        <v>1.7740445126630799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480.81280904295272</v>
      </c>
    </row>
    <row r="814" spans="1:28" x14ac:dyDescent="0.25">
      <c r="A814" s="8">
        <f>IFERROR(VLOOKUP(B814,'[1]DADOS (OCULTAR)'!$Q$3:$S$136,3,0),"")</f>
        <v>10739225002323</v>
      </c>
      <c r="B814" s="9" t="str">
        <f>'[1]TCE - ANEXO III - Preencher'!C823</f>
        <v>HOSPITAL DOM MALAN - CG Nº 027/2022</v>
      </c>
      <c r="C814" s="10"/>
      <c r="D814" s="11" t="str">
        <f>'[1]TCE - ANEXO III - Preencher'!E823</f>
        <v>LUCIA BARBOSA DE OLIVEIRA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4101-05</v>
      </c>
      <c r="G814" s="13">
        <f>IF('[1]TCE - ANEXO III - Preencher'!H823="","",'[1]TCE - ANEXO III - Preencher'!H823)</f>
        <v>46143</v>
      </c>
      <c r="H814" s="14">
        <f>'[1]TCE - ANEXO III - Preencher'!I823</f>
        <v>0</v>
      </c>
      <c r="I814" s="14">
        <f>'[1]TCE - ANEXO III - Preencher'!J823</f>
        <v>750.55439999999999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1.7740445126630799</v>
      </c>
      <c r="O814" s="15">
        <f>'[1]TCE - ANEXO III - Preencher'!P823</f>
        <v>0</v>
      </c>
      <c r="P814" s="16">
        <f t="shared" si="74"/>
        <v>1.7740445126630799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752.32844451266305</v>
      </c>
    </row>
    <row r="815" spans="1:28" x14ac:dyDescent="0.25">
      <c r="A815" s="8">
        <f>IFERROR(VLOOKUP(B815,'[1]DADOS (OCULTAR)'!$Q$3:$S$136,3,0),"")</f>
        <v>10739225002323</v>
      </c>
      <c r="B815" s="9" t="str">
        <f>'[1]TCE - ANEXO III - Preencher'!C824</f>
        <v>HOSPITAL DOM MALAN - CG Nº 027/2022</v>
      </c>
      <c r="C815" s="10"/>
      <c r="D815" s="11" t="str">
        <f>'[1]TCE - ANEXO III - Preencher'!E824</f>
        <v>LUCIA DE FATIMA DE OLIVEIRA MORENO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2410-05</v>
      </c>
      <c r="G815" s="13">
        <f>IF('[1]TCE - ANEXO III - Preencher'!H824="","",'[1]TCE - ANEXO III - Preencher'!H824)</f>
        <v>46143</v>
      </c>
      <c r="H815" s="14">
        <f>'[1]TCE - ANEXO III - Preencher'!I824</f>
        <v>0</v>
      </c>
      <c r="I815" s="14">
        <f>'[1]TCE - ANEXO III - Preencher'!J824</f>
        <v>945.9344000000001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1.7740445126630799</v>
      </c>
      <c r="O815" s="15">
        <f>'[1]TCE - ANEXO III - Preencher'!P824</f>
        <v>0</v>
      </c>
      <c r="P815" s="16">
        <f t="shared" si="74"/>
        <v>1.7740445126630799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947.70844451266316</v>
      </c>
    </row>
    <row r="816" spans="1:28" x14ac:dyDescent="0.25">
      <c r="A816" s="8">
        <f>IFERROR(VLOOKUP(B816,'[1]DADOS (OCULTAR)'!$Q$3:$S$136,3,0),"")</f>
        <v>10739225002323</v>
      </c>
      <c r="B816" s="9" t="str">
        <f>'[1]TCE - ANEXO III - Preencher'!C825</f>
        <v>HOSPITAL DOM MALAN - CG Nº 027/2022</v>
      </c>
      <c r="C816" s="10"/>
      <c r="D816" s="11" t="str">
        <f>'[1]TCE - ANEXO III - Preencher'!E825</f>
        <v>LUCIANA FERREIRA ALMEIDA SOUZA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2235-05</v>
      </c>
      <c r="G816" s="13">
        <f>IF('[1]TCE - ANEXO III - Preencher'!H825="","",'[1]TCE - ANEXO III - Preencher'!H825)</f>
        <v>46143</v>
      </c>
      <c r="H816" s="14">
        <f>'[1]TCE - ANEXO III - Preencher'!I825</f>
        <v>0</v>
      </c>
      <c r="I816" s="14">
        <f>'[1]TCE - ANEXO III - Preencher'!J825</f>
        <v>313.6936</v>
      </c>
      <c r="J816" s="14">
        <f>'[1]TCE - ANEXO III - Preencher'!K825</f>
        <v>0</v>
      </c>
      <c r="K816" s="15">
        <f>'[1]TCE - ANEXO III - Preencher'!L825</f>
        <v>71.443564530289706</v>
      </c>
      <c r="L816" s="15">
        <f>'[1]TCE - ANEXO III - Preencher'!M825</f>
        <v>2.12</v>
      </c>
      <c r="M816" s="15">
        <f t="shared" si="73"/>
        <v>69.323564530289701</v>
      </c>
      <c r="N816" s="15">
        <f>'[1]TCE - ANEXO III - Preencher'!O825</f>
        <v>1.7740445126630799</v>
      </c>
      <c r="O816" s="15">
        <f>'[1]TCE - ANEXO III - Preencher'!P825</f>
        <v>0</v>
      </c>
      <c r="P816" s="16">
        <f t="shared" si="74"/>
        <v>1.7740445126630799</v>
      </c>
      <c r="Q816" s="15">
        <f>'[1]TCE - ANEXO III - Preencher'!R825</f>
        <v>187.71394230769201</v>
      </c>
      <c r="R816" s="15">
        <f>'[1]TCE - ANEXO III - Preencher'!S825</f>
        <v>127.28</v>
      </c>
      <c r="S816" s="16">
        <f t="shared" si="75"/>
        <v>60.433942307692007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1359.0400000000002</v>
      </c>
      <c r="Y816" s="15">
        <f>'[1]TCE - ANEXO III - Preencher'!Z825</f>
        <v>0</v>
      </c>
      <c r="Z816" s="16">
        <f t="shared" si="77"/>
        <v>1359.0400000000002</v>
      </c>
      <c r="AA816" s="17" t="str">
        <f>IF('[1]TCE - ANEXO III - Preencher'!AB825="","",'[1]TCE - ANEXO III - Preencher'!AB825)</f>
        <v>PISO ENFERMAGEM</v>
      </c>
      <c r="AB816" s="15">
        <f t="shared" si="72"/>
        <v>1804.2651513506451</v>
      </c>
    </row>
    <row r="817" spans="1:28" x14ac:dyDescent="0.25">
      <c r="A817" s="8">
        <f>IFERROR(VLOOKUP(B817,'[1]DADOS (OCULTAR)'!$Q$3:$S$136,3,0),"")</f>
        <v>10739225002323</v>
      </c>
      <c r="B817" s="9" t="str">
        <f>'[1]TCE - ANEXO III - Preencher'!C826</f>
        <v>HOSPITAL DOM MALAN - CG Nº 027/2022</v>
      </c>
      <c r="C817" s="10"/>
      <c r="D817" s="11" t="str">
        <f>'[1]TCE - ANEXO III - Preencher'!E826</f>
        <v>LUCIANA RODRIGUES COELHO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>
        <f>IF('[1]TCE - ANEXO III - Preencher'!H826="","",'[1]TCE - ANEXO III - Preencher'!H826)</f>
        <v>46143</v>
      </c>
      <c r="H817" s="14">
        <f>'[1]TCE - ANEXO III - Preencher'!I826</f>
        <v>0</v>
      </c>
      <c r="I817" s="14">
        <f>'[1]TCE - ANEXO III - Preencher'!J826</f>
        <v>271.7448</v>
      </c>
      <c r="J817" s="14">
        <f>'[1]TCE - ANEXO III - Preencher'!K826</f>
        <v>0</v>
      </c>
      <c r="K817" s="15">
        <f>'[1]TCE - ANEXO III - Preencher'!L826</f>
        <v>71.443564530289706</v>
      </c>
      <c r="L817" s="15">
        <f>'[1]TCE - ANEXO III - Preencher'!M826</f>
        <v>1.53</v>
      </c>
      <c r="M817" s="15">
        <f t="shared" si="73"/>
        <v>69.913564530289705</v>
      </c>
      <c r="N817" s="15">
        <f>'[1]TCE - ANEXO III - Preencher'!O826</f>
        <v>1.7740445126630799</v>
      </c>
      <c r="O817" s="15">
        <f>'[1]TCE - ANEXO III - Preencher'!P826</f>
        <v>0</v>
      </c>
      <c r="P817" s="16">
        <f t="shared" si="74"/>
        <v>1.7740445126630799</v>
      </c>
      <c r="Q817" s="15">
        <f>'[1]TCE - ANEXO III - Preencher'!R826</f>
        <v>187.71394230769201</v>
      </c>
      <c r="R817" s="15">
        <f>'[1]TCE - ANEXO III - Preencher'!S826</f>
        <v>91.82</v>
      </c>
      <c r="S817" s="16">
        <f t="shared" si="75"/>
        <v>95.893942307692015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1563.94</v>
      </c>
      <c r="Y817" s="15">
        <f>'[1]TCE - ANEXO III - Preencher'!Z826</f>
        <v>0</v>
      </c>
      <c r="Z817" s="16">
        <f t="shared" si="77"/>
        <v>1563.94</v>
      </c>
      <c r="AA817" s="17" t="str">
        <f>IF('[1]TCE - ANEXO III - Preencher'!AB826="","",'[1]TCE - ANEXO III - Preencher'!AB826)</f>
        <v>PISO ENFERMAGEM</v>
      </c>
      <c r="AB817" s="15">
        <f t="shared" si="72"/>
        <v>2003.266351350645</v>
      </c>
    </row>
    <row r="818" spans="1:28" x14ac:dyDescent="0.25">
      <c r="A818" s="8">
        <f>IFERROR(VLOOKUP(B818,'[1]DADOS (OCULTAR)'!$Q$3:$S$136,3,0),"")</f>
        <v>10739225002323</v>
      </c>
      <c r="B818" s="9" t="str">
        <f>'[1]TCE - ANEXO III - Preencher'!C827</f>
        <v>HOSPITAL DOM MALAN - CG Nº 027/2022</v>
      </c>
      <c r="C818" s="10"/>
      <c r="D818" s="11" t="str">
        <f>'[1]TCE - ANEXO III - Preencher'!E827</f>
        <v>LUCIANA SANTOS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>
        <f>IF('[1]TCE - ANEXO III - Preencher'!H827="","",'[1]TCE - ANEXO III - Preencher'!H827)</f>
        <v>46143</v>
      </c>
      <c r="H818" s="14">
        <f>'[1]TCE - ANEXO III - Preencher'!I827</f>
        <v>0</v>
      </c>
      <c r="I818" s="14">
        <f>'[1]TCE - ANEXO III - Preencher'!J827</f>
        <v>364.55599999999998</v>
      </c>
      <c r="J818" s="14">
        <f>'[1]TCE - ANEXO III - Preencher'!K827</f>
        <v>0</v>
      </c>
      <c r="K818" s="15">
        <f>'[1]TCE - ANEXO III - Preencher'!L827</f>
        <v>71.443564530289706</v>
      </c>
      <c r="L818" s="15">
        <f>'[1]TCE - ANEXO III - Preencher'!M827</f>
        <v>1.64</v>
      </c>
      <c r="M818" s="15">
        <f t="shared" si="73"/>
        <v>69.803564530289705</v>
      </c>
      <c r="N818" s="15">
        <f>'[1]TCE - ANEXO III - Preencher'!O827</f>
        <v>1.7740445126630799</v>
      </c>
      <c r="O818" s="15">
        <f>'[1]TCE - ANEXO III - Preencher'!P827</f>
        <v>0</v>
      </c>
      <c r="P818" s="16">
        <f t="shared" si="74"/>
        <v>1.7740445126630799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1563.94</v>
      </c>
      <c r="Y818" s="15">
        <f>'[1]TCE - ANEXO III - Preencher'!Z827</f>
        <v>0</v>
      </c>
      <c r="Z818" s="16">
        <f t="shared" si="77"/>
        <v>1563.94</v>
      </c>
      <c r="AA818" s="17" t="str">
        <f>IF('[1]TCE - ANEXO III - Preencher'!AB827="","",'[1]TCE - ANEXO III - Preencher'!AB827)</f>
        <v>PISO ENFERMAGEM</v>
      </c>
      <c r="AB818" s="15">
        <f t="shared" si="72"/>
        <v>2000.0736090429527</v>
      </c>
    </row>
    <row r="819" spans="1:28" x14ac:dyDescent="0.25">
      <c r="A819" s="8">
        <f>IFERROR(VLOOKUP(B819,'[1]DADOS (OCULTAR)'!$Q$3:$S$136,3,0),"")</f>
        <v>10739225002323</v>
      </c>
      <c r="B819" s="9" t="str">
        <f>'[1]TCE - ANEXO III - Preencher'!C828</f>
        <v>HOSPITAL DOM MALAN - CG Nº 027/2022</v>
      </c>
      <c r="C819" s="10"/>
      <c r="D819" s="11" t="str">
        <f>'[1]TCE - ANEXO III - Preencher'!E828</f>
        <v>LUCIANA SANTOS DAMACENO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>
        <f>IF('[1]TCE - ANEXO III - Preencher'!H828="","",'[1]TCE - ANEXO III - Preencher'!H828)</f>
        <v>46143</v>
      </c>
      <c r="H819" s="14">
        <f>'[1]TCE - ANEXO III - Preencher'!I828</f>
        <v>0</v>
      </c>
      <c r="I819" s="14">
        <f>'[1]TCE - ANEXO III - Preencher'!J828</f>
        <v>282.21840000000003</v>
      </c>
      <c r="J819" s="14">
        <f>'[1]TCE - ANEXO III - Preencher'!K828</f>
        <v>0</v>
      </c>
      <c r="K819" s="15">
        <f>'[1]TCE - ANEXO III - Preencher'!L828</f>
        <v>71.443564530289706</v>
      </c>
      <c r="L819" s="15">
        <f>'[1]TCE - ANEXO III - Preencher'!M828</f>
        <v>1.64</v>
      </c>
      <c r="M819" s="15">
        <f t="shared" si="73"/>
        <v>69.803564530289705</v>
      </c>
      <c r="N819" s="15">
        <f>'[1]TCE - ANEXO III - Preencher'!O828</f>
        <v>1.7740445126630799</v>
      </c>
      <c r="O819" s="15">
        <f>'[1]TCE - ANEXO III - Preencher'!P828</f>
        <v>0</v>
      </c>
      <c r="P819" s="16">
        <f t="shared" si="74"/>
        <v>1.7740445126630799</v>
      </c>
      <c r="Q819" s="15">
        <f>'[1]TCE - ANEXO III - Preencher'!R828</f>
        <v>187.71394230769201</v>
      </c>
      <c r="R819" s="15">
        <f>'[1]TCE - ANEXO III - Preencher'!S828</f>
        <v>98.38</v>
      </c>
      <c r="S819" s="16">
        <f t="shared" si="75"/>
        <v>89.333942307692013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1563.94</v>
      </c>
      <c r="Y819" s="15">
        <f>'[1]TCE - ANEXO III - Preencher'!Z828</f>
        <v>0</v>
      </c>
      <c r="Z819" s="16">
        <f t="shared" si="77"/>
        <v>1563.94</v>
      </c>
      <c r="AA819" s="17" t="str">
        <f>IF('[1]TCE - ANEXO III - Preencher'!AB828="","",'[1]TCE - ANEXO III - Preencher'!AB828)</f>
        <v>PISO ENFERMAGEM</v>
      </c>
      <c r="AB819" s="15">
        <f t="shared" si="72"/>
        <v>2007.0699513506447</v>
      </c>
    </row>
    <row r="820" spans="1:28" x14ac:dyDescent="0.25">
      <c r="A820" s="8">
        <f>IFERROR(VLOOKUP(B820,'[1]DADOS (OCULTAR)'!$Q$3:$S$136,3,0),"")</f>
        <v>10739225002323</v>
      </c>
      <c r="B820" s="9" t="str">
        <f>'[1]TCE - ANEXO III - Preencher'!C829</f>
        <v>HOSPITAL DOM MALAN - CG Nº 027/2022</v>
      </c>
      <c r="C820" s="10"/>
      <c r="D820" s="11" t="str">
        <f>'[1]TCE - ANEXO III - Preencher'!E829</f>
        <v>LUCIANO ALVES NUNES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5163-45</v>
      </c>
      <c r="G820" s="13">
        <f>IF('[1]TCE - ANEXO III - Preencher'!H829="","",'[1]TCE - ANEXO III - Preencher'!H829)</f>
        <v>46143</v>
      </c>
      <c r="H820" s="14">
        <f>'[1]TCE - ANEXO III - Preencher'!I829</f>
        <v>0</v>
      </c>
      <c r="I820" s="14">
        <f>'[1]TCE - ANEXO III - Preencher'!J829</f>
        <v>167.3168</v>
      </c>
      <c r="J820" s="14">
        <f>'[1]TCE - ANEXO III - Preencher'!K829</f>
        <v>0</v>
      </c>
      <c r="K820" s="15">
        <f>'[1]TCE - ANEXO III - Preencher'!L829</f>
        <v>71.443564530289706</v>
      </c>
      <c r="L820" s="15">
        <f>'[1]TCE - ANEXO III - Preencher'!M829</f>
        <v>1.62</v>
      </c>
      <c r="M820" s="15">
        <f t="shared" si="73"/>
        <v>69.823564530289701</v>
      </c>
      <c r="N820" s="15">
        <f>'[1]TCE - ANEXO III - Preencher'!O829</f>
        <v>1.7740445126630799</v>
      </c>
      <c r="O820" s="15">
        <f>'[1]TCE - ANEXO III - Preencher'!P829</f>
        <v>0</v>
      </c>
      <c r="P820" s="16">
        <f t="shared" si="74"/>
        <v>1.7740445126630799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238.91440904295277</v>
      </c>
    </row>
    <row r="821" spans="1:28" x14ac:dyDescent="0.25">
      <c r="A821" s="8">
        <f>IFERROR(VLOOKUP(B821,'[1]DADOS (OCULTAR)'!$Q$3:$S$136,3,0),"")</f>
        <v>10739225002323</v>
      </c>
      <c r="B821" s="9" t="str">
        <f>'[1]TCE - ANEXO III - Preencher'!C830</f>
        <v>HOSPITAL DOM MALAN - CG Nº 027/2022</v>
      </c>
      <c r="C821" s="10"/>
      <c r="D821" s="11" t="str">
        <f>'[1]TCE - ANEXO III - Preencher'!E830</f>
        <v>LUCIANO DA SILVA SOUZA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5151-10</v>
      </c>
      <c r="G821" s="13">
        <f>IF('[1]TCE - ANEXO III - Preencher'!H830="","",'[1]TCE - ANEXO III - Preencher'!H830)</f>
        <v>46143</v>
      </c>
      <c r="H821" s="14">
        <f>'[1]TCE - ANEXO III - Preencher'!I830</f>
        <v>0</v>
      </c>
      <c r="I821" s="14">
        <f>'[1]TCE - ANEXO III - Preencher'!J830</f>
        <v>88.182400000000001</v>
      </c>
      <c r="J821" s="14">
        <f>'[1]TCE - ANEXO III - Preencher'!K830</f>
        <v>0</v>
      </c>
      <c r="K821" s="15">
        <f>'[1]TCE - ANEXO III - Preencher'!L830</f>
        <v>71.443564530289706</v>
      </c>
      <c r="L821" s="15">
        <f>'[1]TCE - ANEXO III - Preencher'!M830</f>
        <v>0.92</v>
      </c>
      <c r="M821" s="15">
        <f t="shared" si="73"/>
        <v>70.523564530289704</v>
      </c>
      <c r="N821" s="15">
        <f>'[1]TCE - ANEXO III - Preencher'!O830</f>
        <v>1.7740445126630799</v>
      </c>
      <c r="O821" s="15">
        <f>'[1]TCE - ANEXO III - Preencher'!P830</f>
        <v>0</v>
      </c>
      <c r="P821" s="16">
        <f t="shared" si="74"/>
        <v>1.7740445126630799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160.48000904295276</v>
      </c>
    </row>
    <row r="822" spans="1:28" x14ac:dyDescent="0.25">
      <c r="A822" s="8">
        <f>IFERROR(VLOOKUP(B822,'[1]DADOS (OCULTAR)'!$Q$3:$S$136,3,0),"")</f>
        <v>10739225002323</v>
      </c>
      <c r="B822" s="9" t="str">
        <f>'[1]TCE - ANEXO III - Preencher'!C831</f>
        <v>HOSPITAL DOM MALAN - CG Nº 027/2022</v>
      </c>
      <c r="C822" s="10"/>
      <c r="D822" s="11" t="str">
        <f>'[1]TCE - ANEXO III - Preencher'!E831</f>
        <v>LUCIENE CORREIA ALVES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>
        <f>IF('[1]TCE - ANEXO III - Preencher'!H831="","",'[1]TCE - ANEXO III - Preencher'!H831)</f>
        <v>46143</v>
      </c>
      <c r="H822" s="14">
        <f>'[1]TCE - ANEXO III - Preencher'!I831</f>
        <v>0</v>
      </c>
      <c r="I822" s="14">
        <f>'[1]TCE - ANEXO III - Preencher'!J831</f>
        <v>316.55200000000002</v>
      </c>
      <c r="J822" s="14">
        <f>'[1]TCE - ANEXO III - Preencher'!K831</f>
        <v>0</v>
      </c>
      <c r="K822" s="15">
        <f>'[1]TCE - ANEXO III - Preencher'!L831</f>
        <v>71.443564530289706</v>
      </c>
      <c r="L822" s="15">
        <f>'[1]TCE - ANEXO III - Preencher'!M831</f>
        <v>1.64</v>
      </c>
      <c r="M822" s="15">
        <f t="shared" si="73"/>
        <v>69.803564530289705</v>
      </c>
      <c r="N822" s="15">
        <f>'[1]TCE - ANEXO III - Preencher'!O831</f>
        <v>1.7740445126630799</v>
      </c>
      <c r="O822" s="15">
        <f>'[1]TCE - ANEXO III - Preencher'!P831</f>
        <v>0</v>
      </c>
      <c r="P822" s="16">
        <f t="shared" si="74"/>
        <v>1.7740445126630799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1563.94</v>
      </c>
      <c r="Y822" s="15">
        <f>'[1]TCE - ANEXO III - Preencher'!Z831</f>
        <v>0</v>
      </c>
      <c r="Z822" s="16">
        <f t="shared" si="77"/>
        <v>1563.94</v>
      </c>
      <c r="AA822" s="17" t="str">
        <f>IF('[1]TCE - ANEXO III - Preencher'!AB831="","",'[1]TCE - ANEXO III - Preencher'!AB831)</f>
        <v>PISO ENFERMAGEM</v>
      </c>
      <c r="AB822" s="15">
        <f t="shared" si="72"/>
        <v>1952.0696090429528</v>
      </c>
    </row>
    <row r="823" spans="1:28" x14ac:dyDescent="0.25">
      <c r="A823" s="8">
        <f>IFERROR(VLOOKUP(B823,'[1]DADOS (OCULTAR)'!$Q$3:$S$136,3,0),"")</f>
        <v>10739225002323</v>
      </c>
      <c r="B823" s="9" t="str">
        <f>'[1]TCE - ANEXO III - Preencher'!C832</f>
        <v>HOSPITAL DOM MALAN - CG Nº 027/2022</v>
      </c>
      <c r="C823" s="10"/>
      <c r="D823" s="11" t="str">
        <f>'[1]TCE - ANEXO III - Preencher'!E832</f>
        <v>LUCIENE DE ANDRADE SOUZA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>
        <f>IF('[1]TCE - ANEXO III - Preencher'!H832="","",'[1]TCE - ANEXO III - Preencher'!H832)</f>
        <v>46143</v>
      </c>
      <c r="H823" s="14">
        <f>'[1]TCE - ANEXO III - Preencher'!I832</f>
        <v>0</v>
      </c>
      <c r="I823" s="14">
        <f>'[1]TCE - ANEXO III - Preencher'!J832</f>
        <v>374.56400000000002</v>
      </c>
      <c r="J823" s="14">
        <f>'[1]TCE - ANEXO III - Preencher'!K832</f>
        <v>0</v>
      </c>
      <c r="K823" s="15">
        <f>'[1]TCE - ANEXO III - Preencher'!L832</f>
        <v>71.443564530289706</v>
      </c>
      <c r="L823" s="15">
        <f>'[1]TCE - ANEXO III - Preencher'!M832</f>
        <v>0.16</v>
      </c>
      <c r="M823" s="15">
        <f t="shared" si="73"/>
        <v>71.283564530289709</v>
      </c>
      <c r="N823" s="15">
        <f>'[1]TCE - ANEXO III - Preencher'!O832</f>
        <v>1.7740445126630799</v>
      </c>
      <c r="O823" s="15">
        <f>'[1]TCE - ANEXO III - Preencher'!P832</f>
        <v>0</v>
      </c>
      <c r="P823" s="16">
        <f t="shared" si="74"/>
        <v>1.7740445126630799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1563.94</v>
      </c>
      <c r="Y823" s="15">
        <f>'[1]TCE - ANEXO III - Preencher'!Z832</f>
        <v>0</v>
      </c>
      <c r="Z823" s="16">
        <f t="shared" si="77"/>
        <v>1563.94</v>
      </c>
      <c r="AA823" s="17" t="str">
        <f>IF('[1]TCE - ANEXO III - Preencher'!AB832="","",'[1]TCE - ANEXO III - Preencher'!AB832)</f>
        <v>PISO ENFERMAGEM</v>
      </c>
      <c r="AB823" s="15">
        <f t="shared" si="72"/>
        <v>2011.5616090429528</v>
      </c>
    </row>
    <row r="824" spans="1:28" x14ac:dyDescent="0.25">
      <c r="A824" s="8">
        <f>IFERROR(VLOOKUP(B824,'[1]DADOS (OCULTAR)'!$Q$3:$S$136,3,0),"")</f>
        <v>10739225002323</v>
      </c>
      <c r="B824" s="9" t="str">
        <f>'[1]TCE - ANEXO III - Preencher'!C833</f>
        <v>HOSPITAL DOM MALAN - CG Nº 027/2022</v>
      </c>
      <c r="C824" s="10"/>
      <c r="D824" s="11" t="str">
        <f>'[1]TCE - ANEXO III - Preencher'!E833</f>
        <v>LUCILENE BARBOSA DANTAS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>
        <f>IF('[1]TCE - ANEXO III - Preencher'!H833="","",'[1]TCE - ANEXO III - Preencher'!H833)</f>
        <v>46143</v>
      </c>
      <c r="H824" s="14">
        <f>'[1]TCE - ANEXO III - Preencher'!I833</f>
        <v>0</v>
      </c>
      <c r="I824" s="14">
        <f>'[1]TCE - ANEXO III - Preencher'!J833</f>
        <v>282.21840000000003</v>
      </c>
      <c r="J824" s="14">
        <f>'[1]TCE - ANEXO III - Preencher'!K833</f>
        <v>0</v>
      </c>
      <c r="K824" s="15">
        <f>'[1]TCE - ANEXO III - Preencher'!L833</f>
        <v>71.443564530289706</v>
      </c>
      <c r="L824" s="15">
        <f>'[1]TCE - ANEXO III - Preencher'!M833</f>
        <v>1.64</v>
      </c>
      <c r="M824" s="15">
        <f t="shared" si="73"/>
        <v>69.803564530289705</v>
      </c>
      <c r="N824" s="15">
        <f>'[1]TCE - ANEXO III - Preencher'!O833</f>
        <v>1.7740445126630799</v>
      </c>
      <c r="O824" s="15">
        <f>'[1]TCE - ANEXO III - Preencher'!P833</f>
        <v>0</v>
      </c>
      <c r="P824" s="16">
        <f t="shared" si="74"/>
        <v>1.7740445126630799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1563.94</v>
      </c>
      <c r="Y824" s="15">
        <f>'[1]TCE - ANEXO III - Preencher'!Z833</f>
        <v>0</v>
      </c>
      <c r="Z824" s="16">
        <f t="shared" si="77"/>
        <v>1563.94</v>
      </c>
      <c r="AA824" s="17" t="str">
        <f>IF('[1]TCE - ANEXO III - Preencher'!AB833="","",'[1]TCE - ANEXO III - Preencher'!AB833)</f>
        <v>PISO ENFERMAGEM</v>
      </c>
      <c r="AB824" s="15">
        <f t="shared" si="72"/>
        <v>1917.7360090429529</v>
      </c>
    </row>
    <row r="825" spans="1:28" x14ac:dyDescent="0.25">
      <c r="A825" s="8">
        <f>IFERROR(VLOOKUP(B825,'[1]DADOS (OCULTAR)'!$Q$3:$S$136,3,0),"")</f>
        <v>10739225002323</v>
      </c>
      <c r="B825" s="9" t="str">
        <f>'[1]TCE - ANEXO III - Preencher'!C834</f>
        <v>HOSPITAL DOM MALAN - CG Nº 027/2022</v>
      </c>
      <c r="C825" s="10"/>
      <c r="D825" s="11" t="str">
        <f>'[1]TCE - ANEXO III - Preencher'!E834</f>
        <v>LUCIMAR COELHO DE MOURA RIBEIRO</v>
      </c>
      <c r="E825" s="9" t="str">
        <f>IF('[1]TCE - ANEXO III - Preencher'!F834="4 - Assistência Odontológica","2 - Outros Profissionais da Saúde",'[1]TCE - ANEXO III - Preencher'!F834)</f>
        <v>1 - Médico</v>
      </c>
      <c r="F825" s="12" t="str">
        <f>'[1]TCE - ANEXO III - Preencher'!G834</f>
        <v>2251-24</v>
      </c>
      <c r="G825" s="13">
        <f>IF('[1]TCE - ANEXO III - Preencher'!H834="","",'[1]TCE - ANEXO III - Preencher'!H834)</f>
        <v>46143</v>
      </c>
      <c r="H825" s="14">
        <f>'[1]TCE - ANEXO III - Preencher'!I834</f>
        <v>0</v>
      </c>
      <c r="I825" s="14">
        <f>'[1]TCE - ANEXO III - Preencher'!J834</f>
        <v>1945.6144000000002</v>
      </c>
      <c r="J825" s="14">
        <f>'[1]TCE - ANEXO III - Preencher'!K834</f>
        <v>0</v>
      </c>
      <c r="K825" s="15">
        <f>'[1]TCE - ANEXO III - Preencher'!L834</f>
        <v>71.443564530289706</v>
      </c>
      <c r="L825" s="15">
        <f>'[1]TCE - ANEXO III - Preencher'!M834</f>
        <v>14.42</v>
      </c>
      <c r="M825" s="15">
        <f t="shared" si="73"/>
        <v>57.023564530289704</v>
      </c>
      <c r="N825" s="15">
        <f>'[1]TCE - ANEXO III - Preencher'!O834</f>
        <v>1.7740445126630799</v>
      </c>
      <c r="O825" s="15">
        <f>'[1]TCE - ANEXO III - Preencher'!P834</f>
        <v>0</v>
      </c>
      <c r="P825" s="16">
        <f t="shared" si="74"/>
        <v>1.7740445126630799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2004.4120090429528</v>
      </c>
    </row>
    <row r="826" spans="1:28" x14ac:dyDescent="0.25">
      <c r="A826" s="8">
        <f>IFERROR(VLOOKUP(B826,'[1]DADOS (OCULTAR)'!$Q$3:$S$136,3,0),"")</f>
        <v>10739225002323</v>
      </c>
      <c r="B826" s="9" t="str">
        <f>'[1]TCE - ANEXO III - Preencher'!C835</f>
        <v>HOSPITAL DOM MALAN - CG Nº 027/2022</v>
      </c>
      <c r="C826" s="10"/>
      <c r="D826" s="11" t="str">
        <f>'[1]TCE - ANEXO III - Preencher'!E835</f>
        <v>LUCINEIDE LIMA DE SOUZA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>
        <f>IF('[1]TCE - ANEXO III - Preencher'!H835="","",'[1]TCE - ANEXO III - Preencher'!H835)</f>
        <v>46143</v>
      </c>
      <c r="H826" s="14">
        <f>'[1]TCE - ANEXO III - Preencher'!I835</f>
        <v>0</v>
      </c>
      <c r="I826" s="14">
        <f>'[1]TCE - ANEXO III - Preencher'!J835</f>
        <v>316.83199999999999</v>
      </c>
      <c r="J826" s="14">
        <f>'[1]TCE - ANEXO III - Preencher'!K835</f>
        <v>0</v>
      </c>
      <c r="K826" s="15">
        <f>'[1]TCE - ANEXO III - Preencher'!L835</f>
        <v>71.443564530289706</v>
      </c>
      <c r="L826" s="15">
        <f>'[1]TCE - ANEXO III - Preencher'!M835</f>
        <v>1.64</v>
      </c>
      <c r="M826" s="15">
        <f t="shared" si="73"/>
        <v>69.803564530289705</v>
      </c>
      <c r="N826" s="15">
        <f>'[1]TCE - ANEXO III - Preencher'!O835</f>
        <v>1.7740445126630799</v>
      </c>
      <c r="O826" s="15">
        <f>'[1]TCE - ANEXO III - Preencher'!P835</f>
        <v>0</v>
      </c>
      <c r="P826" s="16">
        <f t="shared" si="74"/>
        <v>1.7740445126630799</v>
      </c>
      <c r="Q826" s="15">
        <f>'[1]TCE - ANEXO III - Preencher'!R835</f>
        <v>187.71394230769201</v>
      </c>
      <c r="R826" s="15">
        <f>'[1]TCE - ANEXO III - Preencher'!S835</f>
        <v>98.38</v>
      </c>
      <c r="S826" s="16">
        <f t="shared" si="75"/>
        <v>89.333942307692013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1563.94</v>
      </c>
      <c r="Y826" s="15">
        <f>'[1]TCE - ANEXO III - Preencher'!Z835</f>
        <v>0</v>
      </c>
      <c r="Z826" s="16">
        <f t="shared" si="77"/>
        <v>1563.94</v>
      </c>
      <c r="AA826" s="17" t="str">
        <f>IF('[1]TCE - ANEXO III - Preencher'!AB835="","",'[1]TCE - ANEXO III - Preencher'!AB835)</f>
        <v>PISO ENFERMAGEM</v>
      </c>
      <c r="AB826" s="15">
        <f t="shared" si="72"/>
        <v>2041.6835513506448</v>
      </c>
    </row>
    <row r="827" spans="1:28" x14ac:dyDescent="0.25">
      <c r="A827" s="8">
        <f>IFERROR(VLOOKUP(B827,'[1]DADOS (OCULTAR)'!$Q$3:$S$136,3,0),"")</f>
        <v>10739225002323</v>
      </c>
      <c r="B827" s="9" t="str">
        <f>'[1]TCE - ANEXO III - Preencher'!C836</f>
        <v>HOSPITAL DOM MALAN - CG Nº 027/2022</v>
      </c>
      <c r="C827" s="10"/>
      <c r="D827" s="11" t="str">
        <f>'[1]TCE - ANEXO III - Preencher'!E836</f>
        <v>LUCINEIDE MOURA DA SILVA SIQUEIRA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>
        <f>IF('[1]TCE - ANEXO III - Preencher'!H836="","",'[1]TCE - ANEXO III - Preencher'!H836)</f>
        <v>46143</v>
      </c>
      <c r="H827" s="14">
        <f>'[1]TCE - ANEXO III - Preencher'!I836</f>
        <v>0</v>
      </c>
      <c r="I827" s="14">
        <f>'[1]TCE - ANEXO III - Preencher'!J836</f>
        <v>305.73439999999999</v>
      </c>
      <c r="J827" s="14">
        <f>'[1]TCE - ANEXO III - Preencher'!K836</f>
        <v>0</v>
      </c>
      <c r="K827" s="15">
        <f>'[1]TCE - ANEXO III - Preencher'!L836</f>
        <v>71.443564530289706</v>
      </c>
      <c r="L827" s="15">
        <f>'[1]TCE - ANEXO III - Preencher'!M836</f>
        <v>1.37</v>
      </c>
      <c r="M827" s="15">
        <f t="shared" si="73"/>
        <v>70.073564530289701</v>
      </c>
      <c r="N827" s="15">
        <f>'[1]TCE - ANEXO III - Preencher'!O836</f>
        <v>1.7740445126630799</v>
      </c>
      <c r="O827" s="15">
        <f>'[1]TCE - ANEXO III - Preencher'!P836</f>
        <v>0</v>
      </c>
      <c r="P827" s="16">
        <f t="shared" si="74"/>
        <v>1.7740445126630799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1563.94</v>
      </c>
      <c r="Y827" s="15">
        <f>'[1]TCE - ANEXO III - Preencher'!Z836</f>
        <v>0</v>
      </c>
      <c r="Z827" s="16">
        <f t="shared" si="77"/>
        <v>1563.94</v>
      </c>
      <c r="AA827" s="17" t="str">
        <f>IF('[1]TCE - ANEXO III - Preencher'!AB836="","",'[1]TCE - ANEXO III - Preencher'!AB836)</f>
        <v>PISO ENFERMAGEM</v>
      </c>
      <c r="AB827" s="15">
        <f t="shared" si="72"/>
        <v>1941.522009042953</v>
      </c>
    </row>
    <row r="828" spans="1:28" x14ac:dyDescent="0.25">
      <c r="A828" s="8">
        <f>IFERROR(VLOOKUP(B828,'[1]DADOS (OCULTAR)'!$Q$3:$S$136,3,0),"")</f>
        <v>10739225002323</v>
      </c>
      <c r="B828" s="9" t="str">
        <f>'[1]TCE - ANEXO III - Preencher'!C837</f>
        <v>HOSPITAL DOM MALAN - CG Nº 027/2022</v>
      </c>
      <c r="C828" s="10"/>
      <c r="D828" s="11" t="str">
        <f>'[1]TCE - ANEXO III - Preencher'!E837</f>
        <v>LUDAIANE SANTOS DE OLIVEIRA BRITO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2235-05</v>
      </c>
      <c r="G828" s="13">
        <f>IF('[1]TCE - ANEXO III - Preencher'!H837="","",'[1]TCE - ANEXO III - Preencher'!H837)</f>
        <v>46143</v>
      </c>
      <c r="H828" s="14">
        <f>'[1]TCE - ANEXO III - Preencher'!I837</f>
        <v>0</v>
      </c>
      <c r="I828" s="14">
        <f>'[1]TCE - ANEXO III - Preencher'!J837</f>
        <v>383.59199999999998</v>
      </c>
      <c r="J828" s="14">
        <f>'[1]TCE - ANEXO III - Preencher'!K837</f>
        <v>0</v>
      </c>
      <c r="K828" s="15">
        <f>'[1]TCE - ANEXO III - Preencher'!L837</f>
        <v>71.443564530289706</v>
      </c>
      <c r="L828" s="15">
        <f>'[1]TCE - ANEXO III - Preencher'!M837</f>
        <v>1.77</v>
      </c>
      <c r="M828" s="15">
        <f t="shared" si="73"/>
        <v>69.67356453028971</v>
      </c>
      <c r="N828" s="15">
        <f>'[1]TCE - ANEXO III - Preencher'!O837</f>
        <v>1.7740445126630799</v>
      </c>
      <c r="O828" s="15">
        <f>'[1]TCE - ANEXO III - Preencher'!P837</f>
        <v>0</v>
      </c>
      <c r="P828" s="16">
        <f t="shared" si="74"/>
        <v>1.7740445126630799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2038.58</v>
      </c>
      <c r="Y828" s="15">
        <f>'[1]TCE - ANEXO III - Preencher'!Z837</f>
        <v>0</v>
      </c>
      <c r="Z828" s="16">
        <f t="shared" si="77"/>
        <v>2038.58</v>
      </c>
      <c r="AA828" s="17" t="str">
        <f>IF('[1]TCE - ANEXO III - Preencher'!AB837="","",'[1]TCE - ANEXO III - Preencher'!AB837)</f>
        <v>PISO ENFERMAGEM</v>
      </c>
      <c r="AB828" s="15">
        <f t="shared" si="72"/>
        <v>2493.6196090429526</v>
      </c>
    </row>
    <row r="829" spans="1:28" x14ac:dyDescent="0.25">
      <c r="A829" s="8">
        <f>IFERROR(VLOOKUP(B829,'[1]DADOS (OCULTAR)'!$Q$3:$S$136,3,0),"")</f>
        <v>10739225002323</v>
      </c>
      <c r="B829" s="9" t="str">
        <f>'[1]TCE - ANEXO III - Preencher'!C838</f>
        <v>HOSPITAL DOM MALAN - CG Nº 027/2022</v>
      </c>
      <c r="C829" s="10"/>
      <c r="D829" s="11" t="str">
        <f>'[1]TCE - ANEXO III - Preencher'!E838</f>
        <v>LUIZ CARLOS DE SOUZA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5134-30</v>
      </c>
      <c r="G829" s="13">
        <f>IF('[1]TCE - ANEXO III - Preencher'!H838="","",'[1]TCE - ANEXO III - Preencher'!H838)</f>
        <v>46143</v>
      </c>
      <c r="H829" s="14">
        <f>'[1]TCE - ANEXO III - Preencher'!I838</f>
        <v>0</v>
      </c>
      <c r="I829" s="14">
        <f>'[1]TCE - ANEXO III - Preencher'!J838</f>
        <v>246.3912</v>
      </c>
      <c r="J829" s="14">
        <f>'[1]TCE - ANEXO III - Preencher'!K838</f>
        <v>0</v>
      </c>
      <c r="K829" s="15">
        <f>'[1]TCE - ANEXO III - Preencher'!L838</f>
        <v>71.443564530289706</v>
      </c>
      <c r="L829" s="15">
        <f>'[1]TCE - ANEXO III - Preencher'!M838</f>
        <v>0.11</v>
      </c>
      <c r="M829" s="15">
        <f t="shared" si="73"/>
        <v>71.333564530289706</v>
      </c>
      <c r="N829" s="15">
        <f>'[1]TCE - ANEXO III - Preencher'!O838</f>
        <v>1.7740445126630799</v>
      </c>
      <c r="O829" s="15">
        <f>'[1]TCE - ANEXO III - Preencher'!P838</f>
        <v>0</v>
      </c>
      <c r="P829" s="16">
        <f t="shared" si="74"/>
        <v>1.7740445126630799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319.49880904295276</v>
      </c>
    </row>
    <row r="830" spans="1:28" x14ac:dyDescent="0.25">
      <c r="A830" s="8">
        <f>IFERROR(VLOOKUP(B830,'[1]DADOS (OCULTAR)'!$Q$3:$S$136,3,0),"")</f>
        <v>10739225002323</v>
      </c>
      <c r="B830" s="9" t="str">
        <f>'[1]TCE - ANEXO III - Preencher'!C839</f>
        <v>HOSPITAL DOM MALAN - CG Nº 027/2022</v>
      </c>
      <c r="C830" s="10"/>
      <c r="D830" s="11" t="str">
        <f>'[1]TCE - ANEXO III - Preencher'!E839</f>
        <v>LUIZ JOSE LUCAS FILHO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5163-45</v>
      </c>
      <c r="G830" s="13">
        <f>IF('[1]TCE - ANEXO III - Preencher'!H839="","",'[1]TCE - ANEXO III - Preencher'!H839)</f>
        <v>46143</v>
      </c>
      <c r="H830" s="14">
        <f>'[1]TCE - ANEXO III - Preencher'!I839</f>
        <v>0</v>
      </c>
      <c r="I830" s="14">
        <f>'[1]TCE - ANEXO III - Preencher'!J839</f>
        <v>275.69599999999997</v>
      </c>
      <c r="J830" s="14">
        <f>'[1]TCE - ANEXO III - Preencher'!K839</f>
        <v>0</v>
      </c>
      <c r="K830" s="15">
        <f>'[1]TCE - ANEXO III - Preencher'!L839</f>
        <v>71.443564530289706</v>
      </c>
      <c r="L830" s="15">
        <f>'[1]TCE - ANEXO III - Preencher'!M839</f>
        <v>1.62</v>
      </c>
      <c r="M830" s="15">
        <f t="shared" si="73"/>
        <v>69.823564530289701</v>
      </c>
      <c r="N830" s="15">
        <f>'[1]TCE - ANEXO III - Preencher'!O839</f>
        <v>1.7740445126630799</v>
      </c>
      <c r="O830" s="15">
        <f>'[1]TCE - ANEXO III - Preencher'!P839</f>
        <v>0</v>
      </c>
      <c r="P830" s="16">
        <f t="shared" si="74"/>
        <v>1.7740445126630799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347.29360904295277</v>
      </c>
    </row>
    <row r="831" spans="1:28" x14ac:dyDescent="0.25">
      <c r="A831" s="8">
        <f>IFERROR(VLOOKUP(B831,'[1]DADOS (OCULTAR)'!$Q$3:$S$136,3,0),"")</f>
        <v>10739225002323</v>
      </c>
      <c r="B831" s="9" t="str">
        <f>'[1]TCE - ANEXO III - Preencher'!C840</f>
        <v>HOSPITAL DOM MALAN - CG Nº 027/2022</v>
      </c>
      <c r="C831" s="10"/>
      <c r="D831" s="11" t="str">
        <f>'[1]TCE - ANEXO III - Preencher'!E840</f>
        <v>LUZENILDE MARIA ALVES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>
        <f>IF('[1]TCE - ANEXO III - Preencher'!H840="","",'[1]TCE - ANEXO III - Preencher'!H840)</f>
        <v>46143</v>
      </c>
      <c r="H831" s="14">
        <f>'[1]TCE - ANEXO III - Preencher'!I840</f>
        <v>0</v>
      </c>
      <c r="I831" s="14">
        <f>'[1]TCE - ANEXO III - Preencher'!J840</f>
        <v>125.6824</v>
      </c>
      <c r="J831" s="14">
        <f>'[1]TCE - ANEXO III - Preencher'!K840</f>
        <v>0</v>
      </c>
      <c r="K831" s="15">
        <f>'[1]TCE - ANEXO III - Preencher'!L840</f>
        <v>71.443564530289706</v>
      </c>
      <c r="L831" s="15">
        <f>'[1]TCE - ANEXO III - Preencher'!M840</f>
        <v>1.31</v>
      </c>
      <c r="M831" s="15">
        <f t="shared" si="73"/>
        <v>70.133564530289703</v>
      </c>
      <c r="N831" s="15">
        <f>'[1]TCE - ANEXO III - Preencher'!O840</f>
        <v>1.7740445126630799</v>
      </c>
      <c r="O831" s="15">
        <f>'[1]TCE - ANEXO III - Preencher'!P840</f>
        <v>0</v>
      </c>
      <c r="P831" s="16">
        <f t="shared" si="74"/>
        <v>1.7740445126630799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81.02</v>
      </c>
      <c r="U831" s="15">
        <f>'[1]TCE - ANEXO III - Preencher'!V840</f>
        <v>0</v>
      </c>
      <c r="V831" s="16">
        <f t="shared" si="76"/>
        <v>81.02</v>
      </c>
      <c r="W831" s="17" t="str">
        <f>IF('[1]TCE - ANEXO III - Preencher'!X840="","",'[1]TCE - ANEXO III - Preencher'!X840)</f>
        <v>AUXILIO CRECHE</v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278.61000904295275</v>
      </c>
    </row>
    <row r="832" spans="1:28" x14ac:dyDescent="0.25">
      <c r="A832" s="8">
        <f>IFERROR(VLOOKUP(B832,'[1]DADOS (OCULTAR)'!$Q$3:$S$136,3,0),"")</f>
        <v>10739225002323</v>
      </c>
      <c r="B832" s="9" t="str">
        <f>'[1]TCE - ANEXO III - Preencher'!C841</f>
        <v>HOSPITAL DOM MALAN - CG Nº 027/2022</v>
      </c>
      <c r="C832" s="10"/>
      <c r="D832" s="11" t="str">
        <f>'[1]TCE - ANEXO III - Preencher'!E841</f>
        <v>LUZIA RODRIGUES OLIVEIRA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2235-05</v>
      </c>
      <c r="G832" s="13">
        <f>IF('[1]TCE - ANEXO III - Preencher'!H841="","",'[1]TCE - ANEXO III - Preencher'!H841)</f>
        <v>46143</v>
      </c>
      <c r="H832" s="14">
        <f>'[1]TCE - ANEXO III - Preencher'!I841</f>
        <v>0</v>
      </c>
      <c r="I832" s="14">
        <f>'[1]TCE - ANEXO III - Preencher'!J841</f>
        <v>314.97280000000001</v>
      </c>
      <c r="J832" s="14">
        <f>'[1]TCE - ANEXO III - Preencher'!K841</f>
        <v>0</v>
      </c>
      <c r="K832" s="15">
        <f>'[1]TCE - ANEXO III - Preencher'!L841</f>
        <v>71.443564530289706</v>
      </c>
      <c r="L832" s="15">
        <f>'[1]TCE - ANEXO III - Preencher'!M841</f>
        <v>2.12</v>
      </c>
      <c r="M832" s="15">
        <f t="shared" si="73"/>
        <v>69.323564530289701</v>
      </c>
      <c r="N832" s="15">
        <f>'[1]TCE - ANEXO III - Preencher'!O841</f>
        <v>1.7740445126630799</v>
      </c>
      <c r="O832" s="15">
        <f>'[1]TCE - ANEXO III - Preencher'!P841</f>
        <v>0</v>
      </c>
      <c r="P832" s="16">
        <f t="shared" si="74"/>
        <v>1.7740445126630799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1427</v>
      </c>
      <c r="Y832" s="15">
        <f>'[1]TCE - ANEXO III - Preencher'!Z841</f>
        <v>0</v>
      </c>
      <c r="Z832" s="16">
        <f t="shared" si="77"/>
        <v>1427</v>
      </c>
      <c r="AA832" s="17" t="str">
        <f>IF('[1]TCE - ANEXO III - Preencher'!AB841="","",'[1]TCE - ANEXO III - Preencher'!AB841)</f>
        <v>PISO ENFERMAGEM</v>
      </c>
      <c r="AB832" s="15">
        <f t="shared" si="72"/>
        <v>1813.0704090429526</v>
      </c>
    </row>
    <row r="833" spans="1:28" x14ac:dyDescent="0.25">
      <c r="A833" s="8">
        <f>IFERROR(VLOOKUP(B833,'[1]DADOS (OCULTAR)'!$Q$3:$S$136,3,0),"")</f>
        <v>10739225002323</v>
      </c>
      <c r="B833" s="9" t="str">
        <f>'[1]TCE - ANEXO III - Preencher'!C842</f>
        <v>HOSPITAL DOM MALAN - CG Nº 027/2022</v>
      </c>
      <c r="C833" s="10"/>
      <c r="D833" s="11" t="str">
        <f>'[1]TCE - ANEXO III - Preencher'!E842</f>
        <v>LUZINALDO BRASILEIRO BARBOSA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5174-10</v>
      </c>
      <c r="G833" s="13">
        <f>IF('[1]TCE - ANEXO III - Preencher'!H842="","",'[1]TCE - ANEXO III - Preencher'!H842)</f>
        <v>46143</v>
      </c>
      <c r="H833" s="14">
        <f>'[1]TCE - ANEXO III - Preencher'!I842</f>
        <v>0</v>
      </c>
      <c r="I833" s="14">
        <f>'[1]TCE - ANEXO III - Preencher'!J842</f>
        <v>155.61600000000001</v>
      </c>
      <c r="J833" s="14">
        <f>'[1]TCE - ANEXO III - Preencher'!K842</f>
        <v>0</v>
      </c>
      <c r="K833" s="15">
        <f>'[1]TCE - ANEXO III - Preencher'!L842</f>
        <v>71.443564530289706</v>
      </c>
      <c r="L833" s="15">
        <f>'[1]TCE - ANEXO III - Preencher'!M842</f>
        <v>1.62</v>
      </c>
      <c r="M833" s="15">
        <f t="shared" si="73"/>
        <v>69.823564530289701</v>
      </c>
      <c r="N833" s="15">
        <f>'[1]TCE - ANEXO III - Preencher'!O842</f>
        <v>1.7740445126630799</v>
      </c>
      <c r="O833" s="15">
        <f>'[1]TCE - ANEXO III - Preencher'!P842</f>
        <v>0</v>
      </c>
      <c r="P833" s="16">
        <f t="shared" si="74"/>
        <v>1.7740445126630799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227.21360904295278</v>
      </c>
    </row>
    <row r="834" spans="1:28" x14ac:dyDescent="0.25">
      <c r="A834" s="8">
        <f>IFERROR(VLOOKUP(B834,'[1]DADOS (OCULTAR)'!$Q$3:$S$136,3,0),"")</f>
        <v>10739225002323</v>
      </c>
      <c r="B834" s="9" t="str">
        <f>'[1]TCE - ANEXO III - Preencher'!C843</f>
        <v>HOSPITAL DOM MALAN - CG Nº 027/2022</v>
      </c>
      <c r="C834" s="10"/>
      <c r="D834" s="11" t="str">
        <f>'[1]TCE - ANEXO III - Preencher'!E843</f>
        <v>LUZIVANIA DIAS MOTA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>
        <f>IF('[1]TCE - ANEXO III - Preencher'!H843="","",'[1]TCE - ANEXO III - Preencher'!H843)</f>
        <v>46143</v>
      </c>
      <c r="H834" s="14">
        <f>'[1]TCE - ANEXO III - Preencher'!I843</f>
        <v>0</v>
      </c>
      <c r="I834" s="14">
        <f>'[1]TCE - ANEXO III - Preencher'!J843</f>
        <v>282.21840000000003</v>
      </c>
      <c r="J834" s="14">
        <f>'[1]TCE - ANEXO III - Preencher'!K843</f>
        <v>0</v>
      </c>
      <c r="K834" s="15">
        <f>'[1]TCE - ANEXO III - Preencher'!L843</f>
        <v>71.443564530289706</v>
      </c>
      <c r="L834" s="15">
        <f>'[1]TCE - ANEXO III - Preencher'!M843</f>
        <v>1.64</v>
      </c>
      <c r="M834" s="15">
        <f t="shared" si="73"/>
        <v>69.803564530289705</v>
      </c>
      <c r="N834" s="15">
        <f>'[1]TCE - ANEXO III - Preencher'!O843</f>
        <v>1.7740445126630799</v>
      </c>
      <c r="O834" s="15">
        <f>'[1]TCE - ANEXO III - Preencher'!P843</f>
        <v>0</v>
      </c>
      <c r="P834" s="16">
        <f t="shared" si="74"/>
        <v>1.7740445126630799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1563.94</v>
      </c>
      <c r="Y834" s="15">
        <f>'[1]TCE - ANEXO III - Preencher'!Z843</f>
        <v>0</v>
      </c>
      <c r="Z834" s="16">
        <f t="shared" si="77"/>
        <v>1563.94</v>
      </c>
      <c r="AA834" s="17" t="str">
        <f>IF('[1]TCE - ANEXO III - Preencher'!AB843="","",'[1]TCE - ANEXO III - Preencher'!AB843)</f>
        <v>PISO ENFERMAGEM</v>
      </c>
      <c r="AB834" s="15">
        <f t="shared" si="72"/>
        <v>1917.7360090429529</v>
      </c>
    </row>
    <row r="835" spans="1:28" x14ac:dyDescent="0.25">
      <c r="A835" s="8">
        <f>IFERROR(VLOOKUP(B835,'[1]DADOS (OCULTAR)'!$Q$3:$S$136,3,0),"")</f>
        <v>10739225002323</v>
      </c>
      <c r="B835" s="9" t="str">
        <f>'[1]TCE - ANEXO III - Preencher'!C844</f>
        <v>HOSPITAL DOM MALAN - CG Nº 027/2022</v>
      </c>
      <c r="C835" s="10"/>
      <c r="D835" s="11" t="str">
        <f>'[1]TCE - ANEXO III - Preencher'!E844</f>
        <v>LYS FERREIRA DE CASTRO FARIAS</v>
      </c>
      <c r="E835" s="9" t="str">
        <f>IF('[1]TCE - ANEXO III - Preencher'!F844="4 - Assistência Odontológica","2 - Outros Profissionais da Saúde",'[1]TCE - ANEXO III - Preencher'!F844)</f>
        <v>1 - Médico</v>
      </c>
      <c r="F835" s="12" t="str">
        <f>'[1]TCE - ANEXO III - Preencher'!G844</f>
        <v>2251-24</v>
      </c>
      <c r="G835" s="13">
        <f>IF('[1]TCE - ANEXO III - Preencher'!H844="","",'[1]TCE - ANEXO III - Preencher'!H844)</f>
        <v>46143</v>
      </c>
      <c r="H835" s="14">
        <f>'[1]TCE - ANEXO III - Preencher'!I844</f>
        <v>0</v>
      </c>
      <c r="I835" s="14">
        <f>'[1]TCE - ANEXO III - Preencher'!J844</f>
        <v>2089.48</v>
      </c>
      <c r="J835" s="14">
        <f>'[1]TCE - ANEXO III - Preencher'!K844</f>
        <v>0</v>
      </c>
      <c r="K835" s="15">
        <f>'[1]TCE - ANEXO III - Preencher'!L844</f>
        <v>71.443564530289706</v>
      </c>
      <c r="L835" s="15">
        <f>'[1]TCE - ANEXO III - Preencher'!M844</f>
        <v>7.21</v>
      </c>
      <c r="M835" s="15">
        <f t="shared" si="73"/>
        <v>64.233564530289712</v>
      </c>
      <c r="N835" s="15">
        <f>'[1]TCE - ANEXO III - Preencher'!O844</f>
        <v>1.7740445126630799</v>
      </c>
      <c r="O835" s="15">
        <f>'[1]TCE - ANEXO III - Preencher'!P844</f>
        <v>0</v>
      </c>
      <c r="P835" s="16">
        <f t="shared" si="74"/>
        <v>1.7740445126630799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2155.487609042953</v>
      </c>
    </row>
    <row r="836" spans="1:28" x14ac:dyDescent="0.25">
      <c r="A836" s="8">
        <f>IFERROR(VLOOKUP(B836,'[1]DADOS (OCULTAR)'!$Q$3:$S$136,3,0),"")</f>
        <v>10739225002323</v>
      </c>
      <c r="B836" s="9" t="str">
        <f>'[1]TCE - ANEXO III - Preencher'!C845</f>
        <v>HOSPITAL DOM MALAN - CG Nº 027/2022</v>
      </c>
      <c r="C836" s="10"/>
      <c r="D836" s="11" t="str">
        <f>'[1]TCE - ANEXO III - Preencher'!E845</f>
        <v>MACELLE RODRIGUES GAMA</v>
      </c>
      <c r="E836" s="9" t="str">
        <f>IF('[1]TCE - ANEXO III - Preencher'!F845="4 - Assistência Odontológica","2 - Outros Profissionais da Saúde",'[1]TCE - ANEXO III - Preencher'!F845)</f>
        <v>1 - Médico</v>
      </c>
      <c r="F836" s="12" t="str">
        <f>'[1]TCE - ANEXO III - Preencher'!G845</f>
        <v>2251-24</v>
      </c>
      <c r="G836" s="13">
        <f>IF('[1]TCE - ANEXO III - Preencher'!H845="","",'[1]TCE - ANEXO III - Preencher'!H845)</f>
        <v>46143</v>
      </c>
      <c r="H836" s="14">
        <f>'[1]TCE - ANEXO III - Preencher'!I845</f>
        <v>0</v>
      </c>
      <c r="I836" s="14">
        <f>'[1]TCE - ANEXO III - Preencher'!J845</f>
        <v>1249.1872000000001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1.7740445126630799</v>
      </c>
      <c r="O836" s="15">
        <f>'[1]TCE - ANEXO III - Preencher'!P845</f>
        <v>0</v>
      </c>
      <c r="P836" s="16">
        <f t="shared" ref="P836:P899" si="80">N836-O836</f>
        <v>1.7740445126630799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1250.9612445126631</v>
      </c>
    </row>
    <row r="837" spans="1:28" x14ac:dyDescent="0.25">
      <c r="A837" s="8">
        <f>IFERROR(VLOOKUP(B837,'[1]DADOS (OCULTAR)'!$Q$3:$S$136,3,0),"")</f>
        <v>10739225002323</v>
      </c>
      <c r="B837" s="9" t="str">
        <f>'[1]TCE - ANEXO III - Preencher'!C846</f>
        <v>HOSPITAL DOM MALAN - CG Nº 027/2022</v>
      </c>
      <c r="C837" s="10"/>
      <c r="D837" s="11" t="str">
        <f>'[1]TCE - ANEXO III - Preencher'!E846</f>
        <v>MACIANA DE MACEDO DAMASCENO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>
        <f>IF('[1]TCE - ANEXO III - Preencher'!H846="","",'[1]TCE - ANEXO III - Preencher'!H846)</f>
        <v>46143</v>
      </c>
      <c r="H837" s="14">
        <f>'[1]TCE - ANEXO III - Preencher'!I846</f>
        <v>0</v>
      </c>
      <c r="I837" s="14">
        <f>'[1]TCE - ANEXO III - Preencher'!J846</f>
        <v>318.04480000000001</v>
      </c>
      <c r="J837" s="14">
        <f>'[1]TCE - ANEXO III - Preencher'!K846</f>
        <v>0</v>
      </c>
      <c r="K837" s="15">
        <f>'[1]TCE - ANEXO III - Preencher'!L846</f>
        <v>71.443564530289706</v>
      </c>
      <c r="L837" s="15">
        <f>'[1]TCE - ANEXO III - Preencher'!M846</f>
        <v>1.64</v>
      </c>
      <c r="M837" s="15">
        <f t="shared" si="79"/>
        <v>69.803564530289705</v>
      </c>
      <c r="N837" s="15">
        <f>'[1]TCE - ANEXO III - Preencher'!O846</f>
        <v>1.7740445126630799</v>
      </c>
      <c r="O837" s="15">
        <f>'[1]TCE - ANEXO III - Preencher'!P846</f>
        <v>0</v>
      </c>
      <c r="P837" s="16">
        <f t="shared" si="80"/>
        <v>1.7740445126630799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1563.94</v>
      </c>
      <c r="Y837" s="15">
        <f>'[1]TCE - ANEXO III - Preencher'!Z846</f>
        <v>0</v>
      </c>
      <c r="Z837" s="16">
        <f t="shared" si="83"/>
        <v>1563.94</v>
      </c>
      <c r="AA837" s="17" t="str">
        <f>IF('[1]TCE - ANEXO III - Preencher'!AB846="","",'[1]TCE - ANEXO III - Preencher'!AB846)</f>
        <v>PISO ENFERMAGEM</v>
      </c>
      <c r="AB837" s="15">
        <f t="shared" si="78"/>
        <v>1953.5624090429528</v>
      </c>
    </row>
    <row r="838" spans="1:28" x14ac:dyDescent="0.25">
      <c r="A838" s="8">
        <f>IFERROR(VLOOKUP(B838,'[1]DADOS (OCULTAR)'!$Q$3:$S$136,3,0),"")</f>
        <v>10739225002323</v>
      </c>
      <c r="B838" s="9" t="str">
        <f>'[1]TCE - ANEXO III - Preencher'!C847</f>
        <v>HOSPITAL DOM MALAN - CG Nº 027/2022</v>
      </c>
      <c r="C838" s="10"/>
      <c r="D838" s="11" t="str">
        <f>'[1]TCE - ANEXO III - Preencher'!E847</f>
        <v>MACIEL DE OLIVEIRA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5174-10</v>
      </c>
      <c r="G838" s="13">
        <f>IF('[1]TCE - ANEXO III - Preencher'!H847="","",'[1]TCE - ANEXO III - Preencher'!H847)</f>
        <v>46143</v>
      </c>
      <c r="H838" s="14">
        <f>'[1]TCE - ANEXO III - Preencher'!I847</f>
        <v>0</v>
      </c>
      <c r="I838" s="14">
        <f>'[1]TCE - ANEXO III - Preencher'!J847</f>
        <v>20.748800000000003</v>
      </c>
      <c r="J838" s="14">
        <f>'[1]TCE - ANEXO III - Preencher'!K847</f>
        <v>0</v>
      </c>
      <c r="K838" s="15">
        <f>'[1]TCE - ANEXO III - Preencher'!L847</f>
        <v>71.443564530289706</v>
      </c>
      <c r="L838" s="15">
        <f>'[1]TCE - ANEXO III - Preencher'!M847</f>
        <v>0.22</v>
      </c>
      <c r="M838" s="15">
        <f t="shared" si="79"/>
        <v>71.223564530289707</v>
      </c>
      <c r="N838" s="15">
        <f>'[1]TCE - ANEXO III - Preencher'!O847</f>
        <v>1.7740445126630799</v>
      </c>
      <c r="O838" s="15">
        <f>'[1]TCE - ANEXO III - Preencher'!P847</f>
        <v>0</v>
      </c>
      <c r="P838" s="16">
        <f t="shared" si="80"/>
        <v>1.7740445126630799</v>
      </c>
      <c r="Q838" s="15">
        <f>'[1]TCE - ANEXO III - Preencher'!R847</f>
        <v>187.71394230769201</v>
      </c>
      <c r="R838" s="15">
        <f>'[1]TCE - ANEXO III - Preencher'!S847</f>
        <v>12.97</v>
      </c>
      <c r="S838" s="16">
        <f t="shared" si="81"/>
        <v>174.74394230769201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268.4903513506448</v>
      </c>
    </row>
    <row r="839" spans="1:28" x14ac:dyDescent="0.25">
      <c r="A839" s="8">
        <f>IFERROR(VLOOKUP(B839,'[1]DADOS (OCULTAR)'!$Q$3:$S$136,3,0),"")</f>
        <v>10739225002323</v>
      </c>
      <c r="B839" s="9" t="str">
        <f>'[1]TCE - ANEXO III - Preencher'!C848</f>
        <v>HOSPITAL DOM MALAN - CG Nº 027/2022</v>
      </c>
      <c r="C839" s="10"/>
      <c r="D839" s="11" t="str">
        <f>'[1]TCE - ANEXO III - Preencher'!E848</f>
        <v>MACIEL MAURICIO URCULINO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>
        <f>IF('[1]TCE - ANEXO III - Preencher'!H848="","",'[1]TCE - ANEXO III - Preencher'!H848)</f>
        <v>46143</v>
      </c>
      <c r="H839" s="14">
        <f>'[1]TCE - ANEXO III - Preencher'!I848</f>
        <v>0</v>
      </c>
      <c r="I839" s="14">
        <f>'[1]TCE - ANEXO III - Preencher'!J848</f>
        <v>303.47040000000004</v>
      </c>
      <c r="J839" s="14">
        <f>'[1]TCE - ANEXO III - Preencher'!K848</f>
        <v>0</v>
      </c>
      <c r="K839" s="15">
        <f>'[1]TCE - ANEXO III - Preencher'!L848</f>
        <v>71.443564530289706</v>
      </c>
      <c r="L839" s="15">
        <f>'[1]TCE - ANEXO III - Preencher'!M848</f>
        <v>1.64</v>
      </c>
      <c r="M839" s="15">
        <f t="shared" si="79"/>
        <v>69.803564530289705</v>
      </c>
      <c r="N839" s="15">
        <f>'[1]TCE - ANEXO III - Preencher'!O848</f>
        <v>1.7740445126630799</v>
      </c>
      <c r="O839" s="15">
        <f>'[1]TCE - ANEXO III - Preencher'!P848</f>
        <v>0</v>
      </c>
      <c r="P839" s="16">
        <f t="shared" si="80"/>
        <v>1.7740445126630799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1563.94</v>
      </c>
      <c r="Y839" s="15">
        <f>'[1]TCE - ANEXO III - Preencher'!Z848</f>
        <v>0</v>
      </c>
      <c r="Z839" s="16">
        <f t="shared" si="83"/>
        <v>1563.94</v>
      </c>
      <c r="AA839" s="17" t="str">
        <f>IF('[1]TCE - ANEXO III - Preencher'!AB848="","",'[1]TCE - ANEXO III - Preencher'!AB848)</f>
        <v>PISO ENFERMAGEM</v>
      </c>
      <c r="AB839" s="15">
        <f t="shared" si="78"/>
        <v>1938.9880090429529</v>
      </c>
    </row>
    <row r="840" spans="1:28" x14ac:dyDescent="0.25">
      <c r="A840" s="8">
        <f>IFERROR(VLOOKUP(B840,'[1]DADOS (OCULTAR)'!$Q$3:$S$136,3,0),"")</f>
        <v>10739225002323</v>
      </c>
      <c r="B840" s="9" t="str">
        <f>'[1]TCE - ANEXO III - Preencher'!C849</f>
        <v>HOSPITAL DOM MALAN - CG Nº 027/2022</v>
      </c>
      <c r="C840" s="10"/>
      <c r="D840" s="11" t="str">
        <f>'[1]TCE - ANEXO III - Preencher'!E849</f>
        <v>MADELEINE CRISTINE DE CARVALHO PEREIRA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4110-10</v>
      </c>
      <c r="G840" s="13">
        <f>IF('[1]TCE - ANEXO III - Preencher'!H849="","",'[1]TCE - ANEXO III - Preencher'!H849)</f>
        <v>46143</v>
      </c>
      <c r="H840" s="14">
        <f>'[1]TCE - ANEXO III - Preencher'!I849</f>
        <v>0</v>
      </c>
      <c r="I840" s="14">
        <f>'[1]TCE - ANEXO III - Preencher'!J849</f>
        <v>145.24160000000001</v>
      </c>
      <c r="J840" s="14">
        <f>'[1]TCE - ANEXO III - Preencher'!K849</f>
        <v>0</v>
      </c>
      <c r="K840" s="15">
        <f>'[1]TCE - ANEXO III - Preencher'!L849</f>
        <v>71.443564530289706</v>
      </c>
      <c r="L840" s="15">
        <f>'[1]TCE - ANEXO III - Preencher'!M849</f>
        <v>1.51</v>
      </c>
      <c r="M840" s="15">
        <f t="shared" si="79"/>
        <v>69.933564530289701</v>
      </c>
      <c r="N840" s="15">
        <f>'[1]TCE - ANEXO III - Preencher'!O849</f>
        <v>1.7740445126630799</v>
      </c>
      <c r="O840" s="15">
        <f>'[1]TCE - ANEXO III - Preencher'!P849</f>
        <v>0</v>
      </c>
      <c r="P840" s="16">
        <f t="shared" si="80"/>
        <v>1.7740445126630799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216.94920904295276</v>
      </c>
    </row>
    <row r="841" spans="1:28" x14ac:dyDescent="0.25">
      <c r="A841" s="8">
        <f>IFERROR(VLOOKUP(B841,'[1]DADOS (OCULTAR)'!$Q$3:$S$136,3,0),"")</f>
        <v>10739225002323</v>
      </c>
      <c r="B841" s="9" t="str">
        <f>'[1]TCE - ANEXO III - Preencher'!C850</f>
        <v>HOSPITAL DOM MALAN - CG Nº 027/2022</v>
      </c>
      <c r="C841" s="10"/>
      <c r="D841" s="11" t="str">
        <f>'[1]TCE - ANEXO III - Preencher'!E850</f>
        <v>MAGADIEL DOS SANTOS LIRA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2234-05</v>
      </c>
      <c r="G841" s="13">
        <f>IF('[1]TCE - ANEXO III - Preencher'!H850="","",'[1]TCE - ANEXO III - Preencher'!H850)</f>
        <v>46143</v>
      </c>
      <c r="H841" s="14">
        <f>'[1]TCE - ANEXO III - Preencher'!I850</f>
        <v>0</v>
      </c>
      <c r="I841" s="14">
        <f>'[1]TCE - ANEXO III - Preencher'!J850</f>
        <v>376.87919999999997</v>
      </c>
      <c r="J841" s="14">
        <f>'[1]TCE - ANEXO III - Preencher'!K850</f>
        <v>0</v>
      </c>
      <c r="K841" s="15">
        <f>'[1]TCE - ANEXO III - Preencher'!L850</f>
        <v>71.443564530289706</v>
      </c>
      <c r="L841" s="15">
        <f>'[1]TCE - ANEXO III - Preencher'!M850</f>
        <v>4.22</v>
      </c>
      <c r="M841" s="15">
        <f t="shared" si="79"/>
        <v>67.223564530289707</v>
      </c>
      <c r="N841" s="15">
        <f>'[1]TCE - ANEXO III - Preencher'!O850</f>
        <v>1.7740445126630799</v>
      </c>
      <c r="O841" s="15">
        <f>'[1]TCE - ANEXO III - Preencher'!P850</f>
        <v>0</v>
      </c>
      <c r="P841" s="16">
        <f t="shared" si="80"/>
        <v>1.7740445126630799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445.87680904295274</v>
      </c>
    </row>
    <row r="842" spans="1:28" x14ac:dyDescent="0.25">
      <c r="A842" s="8">
        <f>IFERROR(VLOOKUP(B842,'[1]DADOS (OCULTAR)'!$Q$3:$S$136,3,0),"")</f>
        <v>10739225002323</v>
      </c>
      <c r="B842" s="9" t="str">
        <f>'[1]TCE - ANEXO III - Preencher'!C851</f>
        <v>HOSPITAL DOM MALAN - CG Nº 027/2022</v>
      </c>
      <c r="C842" s="10"/>
      <c r="D842" s="11" t="str">
        <f>'[1]TCE - ANEXO III - Preencher'!E851</f>
        <v>MAGDA LINARD DA SILVA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>
        <f>IF('[1]TCE - ANEXO III - Preencher'!H851="","",'[1]TCE - ANEXO III - Preencher'!H851)</f>
        <v>46143</v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1.7740445126630799</v>
      </c>
      <c r="O842" s="15">
        <f>'[1]TCE - ANEXO III - Preencher'!P851</f>
        <v>0</v>
      </c>
      <c r="P842" s="16">
        <f t="shared" si="80"/>
        <v>1.7740445126630799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1.7740445126630799</v>
      </c>
    </row>
    <row r="843" spans="1:28" x14ac:dyDescent="0.25">
      <c r="A843" s="8">
        <f>IFERROR(VLOOKUP(B843,'[1]DADOS (OCULTAR)'!$Q$3:$S$136,3,0),"")</f>
        <v>10739225002323</v>
      </c>
      <c r="B843" s="9" t="str">
        <f>'[1]TCE - ANEXO III - Preencher'!C852</f>
        <v>HOSPITAL DOM MALAN - CG Nº 027/2022</v>
      </c>
      <c r="C843" s="10"/>
      <c r="D843" s="11" t="str">
        <f>'[1]TCE - ANEXO III - Preencher'!E852</f>
        <v>MAIARA OLIVEIRA SANTOS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>
        <f>IF('[1]TCE - ANEXO III - Preencher'!H852="","",'[1]TCE - ANEXO III - Preencher'!H852)</f>
        <v>46143</v>
      </c>
      <c r="H843" s="14">
        <f>'[1]TCE - ANEXO III - Preencher'!I852</f>
        <v>0</v>
      </c>
      <c r="I843" s="14">
        <f>'[1]TCE - ANEXO III - Preencher'!J852</f>
        <v>270.10560000000004</v>
      </c>
      <c r="J843" s="14">
        <f>'[1]TCE - ANEXO III - Preencher'!K852</f>
        <v>0</v>
      </c>
      <c r="K843" s="15">
        <f>'[1]TCE - ANEXO III - Preencher'!L852</f>
        <v>71.443564530289706</v>
      </c>
      <c r="L843" s="15">
        <f>'[1]TCE - ANEXO III - Preencher'!M852</f>
        <v>1.64</v>
      </c>
      <c r="M843" s="15">
        <f t="shared" si="79"/>
        <v>69.803564530289705</v>
      </c>
      <c r="N843" s="15">
        <f>'[1]TCE - ANEXO III - Preencher'!O852</f>
        <v>1.7740445126630799</v>
      </c>
      <c r="O843" s="15">
        <f>'[1]TCE - ANEXO III - Preencher'!P852</f>
        <v>0</v>
      </c>
      <c r="P843" s="16">
        <f t="shared" si="80"/>
        <v>1.7740445126630799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1146.8800000000001</v>
      </c>
      <c r="Y843" s="15">
        <f>'[1]TCE - ANEXO III - Preencher'!Z852</f>
        <v>0</v>
      </c>
      <c r="Z843" s="16">
        <f t="shared" si="83"/>
        <v>1146.8800000000001</v>
      </c>
      <c r="AA843" s="17" t="str">
        <f>IF('[1]TCE - ANEXO III - Preencher'!AB852="","",'[1]TCE - ANEXO III - Preencher'!AB852)</f>
        <v>PISO ENFERMAGEM</v>
      </c>
      <c r="AB843" s="15">
        <f t="shared" si="78"/>
        <v>1488.5632090429528</v>
      </c>
    </row>
    <row r="844" spans="1:28" x14ac:dyDescent="0.25">
      <c r="A844" s="8">
        <f>IFERROR(VLOOKUP(B844,'[1]DADOS (OCULTAR)'!$Q$3:$S$136,3,0),"")</f>
        <v>10739225002323</v>
      </c>
      <c r="B844" s="9" t="str">
        <f>'[1]TCE - ANEXO III - Preencher'!C853</f>
        <v>HOSPITAL DOM MALAN - CG Nº 027/2022</v>
      </c>
      <c r="C844" s="10"/>
      <c r="D844" s="11" t="str">
        <f>'[1]TCE - ANEXO III - Preencher'!E853</f>
        <v>MAIARA PEREIRA DOS SANTOS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2235-05</v>
      </c>
      <c r="G844" s="13">
        <f>IF('[1]TCE - ANEXO III - Preencher'!H853="","",'[1]TCE - ANEXO III - Preencher'!H853)</f>
        <v>46143</v>
      </c>
      <c r="H844" s="14">
        <f>'[1]TCE - ANEXO III - Preencher'!I853</f>
        <v>0</v>
      </c>
      <c r="I844" s="14">
        <f>'[1]TCE - ANEXO III - Preencher'!J853</f>
        <v>410.30080000000004</v>
      </c>
      <c r="J844" s="14">
        <f>'[1]TCE - ANEXO III - Preencher'!K853</f>
        <v>0</v>
      </c>
      <c r="K844" s="15">
        <f>'[1]TCE - ANEXO III - Preencher'!L853</f>
        <v>71.443564530289706</v>
      </c>
      <c r="L844" s="15">
        <f>'[1]TCE - ANEXO III - Preencher'!M853</f>
        <v>2.12</v>
      </c>
      <c r="M844" s="15">
        <f t="shared" si="79"/>
        <v>69.323564530289701</v>
      </c>
      <c r="N844" s="15">
        <f>'[1]TCE - ANEXO III - Preencher'!O853</f>
        <v>1.7740445126630799</v>
      </c>
      <c r="O844" s="15">
        <f>'[1]TCE - ANEXO III - Preencher'!P853</f>
        <v>0</v>
      </c>
      <c r="P844" s="16">
        <f t="shared" si="80"/>
        <v>1.7740445126630799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138.38999999999999</v>
      </c>
      <c r="U844" s="15">
        <f>'[1]TCE - ANEXO III - Preencher'!V853</f>
        <v>0</v>
      </c>
      <c r="V844" s="16">
        <f t="shared" si="82"/>
        <v>138.38999999999999</v>
      </c>
      <c r="W844" s="17" t="str">
        <f>IF('[1]TCE - ANEXO III - Preencher'!X853="","",'[1]TCE - ANEXO III - Preencher'!X853)</f>
        <v>AUXILIO CRECHE</v>
      </c>
      <c r="X844" s="15">
        <f>'[1]TCE - ANEXO III - Preencher'!Y853</f>
        <v>2038.58</v>
      </c>
      <c r="Y844" s="15">
        <f>'[1]TCE - ANEXO III - Preencher'!Z853</f>
        <v>0</v>
      </c>
      <c r="Z844" s="16">
        <f t="shared" si="83"/>
        <v>2038.58</v>
      </c>
      <c r="AA844" s="17" t="str">
        <f>IF('[1]TCE - ANEXO III - Preencher'!AB853="","",'[1]TCE - ANEXO III - Preencher'!AB853)</f>
        <v>PISO ENFERMAGEM</v>
      </c>
      <c r="AB844" s="15">
        <f t="shared" si="78"/>
        <v>2658.3684090429529</v>
      </c>
    </row>
    <row r="845" spans="1:28" x14ac:dyDescent="0.25">
      <c r="A845" s="8">
        <f>IFERROR(VLOOKUP(B845,'[1]DADOS (OCULTAR)'!$Q$3:$S$136,3,0),"")</f>
        <v>10739225002323</v>
      </c>
      <c r="B845" s="9" t="str">
        <f>'[1]TCE - ANEXO III - Preencher'!C854</f>
        <v>HOSPITAL DOM MALAN - CG Nº 027/2022</v>
      </c>
      <c r="C845" s="10"/>
      <c r="D845" s="11" t="str">
        <f>'[1]TCE - ANEXO III - Preencher'!E854</f>
        <v>MAISE AVELINO DE SOUSA QUEIROZ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>
        <f>IF('[1]TCE - ANEXO III - Preencher'!H854="","",'[1]TCE - ANEXO III - Preencher'!H854)</f>
        <v>46143</v>
      </c>
      <c r="H845" s="14">
        <f>'[1]TCE - ANEXO III - Preencher'!I854</f>
        <v>0</v>
      </c>
      <c r="I845" s="14">
        <f>'[1]TCE - ANEXO III - Preencher'!J854</f>
        <v>313.81200000000001</v>
      </c>
      <c r="J845" s="14">
        <f>'[1]TCE - ANEXO III - Preencher'!K854</f>
        <v>0</v>
      </c>
      <c r="K845" s="15">
        <f>'[1]TCE - ANEXO III - Preencher'!L854</f>
        <v>71.443564530289706</v>
      </c>
      <c r="L845" s="15">
        <f>'[1]TCE - ANEXO III - Preencher'!M854</f>
        <v>1.64</v>
      </c>
      <c r="M845" s="15">
        <f t="shared" si="79"/>
        <v>69.803564530289705</v>
      </c>
      <c r="N845" s="15">
        <f>'[1]TCE - ANEXO III - Preencher'!O854</f>
        <v>1.7740445126630799</v>
      </c>
      <c r="O845" s="15">
        <f>'[1]TCE - ANEXO III - Preencher'!P854</f>
        <v>0</v>
      </c>
      <c r="P845" s="16">
        <f t="shared" si="80"/>
        <v>1.7740445126630799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1563.94</v>
      </c>
      <c r="Y845" s="15">
        <f>'[1]TCE - ANEXO III - Preencher'!Z854</f>
        <v>0</v>
      </c>
      <c r="Z845" s="16">
        <f t="shared" si="83"/>
        <v>1563.94</v>
      </c>
      <c r="AA845" s="17" t="str">
        <f>IF('[1]TCE - ANEXO III - Preencher'!AB854="","",'[1]TCE - ANEXO III - Preencher'!AB854)</f>
        <v>PISO ENFERMAGEM</v>
      </c>
      <c r="AB845" s="15">
        <f t="shared" si="78"/>
        <v>1949.3296090429528</v>
      </c>
    </row>
    <row r="846" spans="1:28" x14ac:dyDescent="0.25">
      <c r="A846" s="8">
        <f>IFERROR(VLOOKUP(B846,'[1]DADOS (OCULTAR)'!$Q$3:$S$136,3,0),"")</f>
        <v>10739225002323</v>
      </c>
      <c r="B846" s="9" t="str">
        <f>'[1]TCE - ANEXO III - Preencher'!C855</f>
        <v>HOSPITAL DOM MALAN - CG Nº 027/2022</v>
      </c>
      <c r="C846" s="10"/>
      <c r="D846" s="11" t="str">
        <f>'[1]TCE - ANEXO III - Preencher'!E855</f>
        <v>MANOEL JOAO DA SILVA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5132-20</v>
      </c>
      <c r="G846" s="13">
        <f>IF('[1]TCE - ANEXO III - Preencher'!H855="","",'[1]TCE - ANEXO III - Preencher'!H855)</f>
        <v>46143</v>
      </c>
      <c r="H846" s="14">
        <f>'[1]TCE - ANEXO III - Preencher'!I855</f>
        <v>0</v>
      </c>
      <c r="I846" s="14">
        <f>'[1]TCE - ANEXO III - Preencher'!J855</f>
        <v>166.25839999999999</v>
      </c>
      <c r="J846" s="14">
        <f>'[1]TCE - ANEXO III - Preencher'!K855</f>
        <v>0</v>
      </c>
      <c r="K846" s="15">
        <f>'[1]TCE - ANEXO III - Preencher'!L855</f>
        <v>71.443564530289706</v>
      </c>
      <c r="L846" s="15">
        <f>'[1]TCE - ANEXO III - Preencher'!M855</f>
        <v>1.3</v>
      </c>
      <c r="M846" s="15">
        <f t="shared" si="79"/>
        <v>70.143564530289709</v>
      </c>
      <c r="N846" s="15">
        <f>'[1]TCE - ANEXO III - Preencher'!O855</f>
        <v>1.7740445126630799</v>
      </c>
      <c r="O846" s="15">
        <f>'[1]TCE - ANEXO III - Preencher'!P855</f>
        <v>0</v>
      </c>
      <c r="P846" s="16">
        <f t="shared" si="80"/>
        <v>1.7740445126630799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238.17600904295278</v>
      </c>
    </row>
    <row r="847" spans="1:28" x14ac:dyDescent="0.25">
      <c r="A847" s="8">
        <f>IFERROR(VLOOKUP(B847,'[1]DADOS (OCULTAR)'!$Q$3:$S$136,3,0),"")</f>
        <v>10739225002323</v>
      </c>
      <c r="B847" s="9" t="str">
        <f>'[1]TCE - ANEXO III - Preencher'!C856</f>
        <v>HOSPITAL DOM MALAN - CG Nº 027/2022</v>
      </c>
      <c r="C847" s="10"/>
      <c r="D847" s="11" t="str">
        <f>'[1]TCE - ANEXO III - Preencher'!E856</f>
        <v>MANUELA JESUS DE SOUSA PEREIRA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>
        <f>IF('[1]TCE - ANEXO III - Preencher'!H856="","",'[1]TCE - ANEXO III - Preencher'!H856)</f>
        <v>46143</v>
      </c>
      <c r="H847" s="14">
        <f>'[1]TCE - ANEXO III - Preencher'!I856</f>
        <v>0</v>
      </c>
      <c r="I847" s="14">
        <f>'[1]TCE - ANEXO III - Preencher'!J856</f>
        <v>160.6464</v>
      </c>
      <c r="J847" s="14">
        <f>'[1]TCE - ANEXO III - Preencher'!K856</f>
        <v>0</v>
      </c>
      <c r="K847" s="15">
        <f>'[1]TCE - ANEXO III - Preencher'!L856</f>
        <v>71.443564530289706</v>
      </c>
      <c r="L847" s="15">
        <f>'[1]TCE - ANEXO III - Preencher'!M856</f>
        <v>1.59</v>
      </c>
      <c r="M847" s="15">
        <f t="shared" si="79"/>
        <v>69.853564530289702</v>
      </c>
      <c r="N847" s="15">
        <f>'[1]TCE - ANEXO III - Preencher'!O856</f>
        <v>1.7740445126630799</v>
      </c>
      <c r="O847" s="15">
        <f>'[1]TCE - ANEXO III - Preencher'!P856</f>
        <v>0</v>
      </c>
      <c r="P847" s="16">
        <f t="shared" si="80"/>
        <v>1.7740445126630799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81.02</v>
      </c>
      <c r="U847" s="15">
        <f>'[1]TCE - ANEXO III - Preencher'!V856</f>
        <v>0</v>
      </c>
      <c r="V847" s="16">
        <f t="shared" si="82"/>
        <v>81.02</v>
      </c>
      <c r="W847" s="17" t="str">
        <f>IF('[1]TCE - ANEXO III - Preencher'!X856="","",'[1]TCE - ANEXO III - Preencher'!X856)</f>
        <v>AUXILIO CRECHE</v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313.29400904295278</v>
      </c>
    </row>
    <row r="848" spans="1:28" x14ac:dyDescent="0.25">
      <c r="A848" s="8">
        <f>IFERROR(VLOOKUP(B848,'[1]DADOS (OCULTAR)'!$Q$3:$S$136,3,0),"")</f>
        <v>10739225002323</v>
      </c>
      <c r="B848" s="9" t="str">
        <f>'[1]TCE - ANEXO III - Preencher'!C857</f>
        <v>HOSPITAL DOM MALAN - CG Nº 027/2022</v>
      </c>
      <c r="C848" s="10"/>
      <c r="D848" s="11" t="str">
        <f>'[1]TCE - ANEXO III - Preencher'!E857</f>
        <v>MARCELA MORENO GALDINO MARQUES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2410-05</v>
      </c>
      <c r="G848" s="13">
        <f>IF('[1]TCE - ANEXO III - Preencher'!H857="","",'[1]TCE - ANEXO III - Preencher'!H857)</f>
        <v>46143</v>
      </c>
      <c r="H848" s="14">
        <f>'[1]TCE - ANEXO III - Preencher'!I857</f>
        <v>0</v>
      </c>
      <c r="I848" s="14">
        <f>'[1]TCE - ANEXO III - Preencher'!J857</f>
        <v>549.25199999999995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1.7740445126630799</v>
      </c>
      <c r="O848" s="15">
        <f>'[1]TCE - ANEXO III - Preencher'!P857</f>
        <v>0</v>
      </c>
      <c r="P848" s="16">
        <f t="shared" si="80"/>
        <v>1.7740445126630799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551.02604451266302</v>
      </c>
    </row>
    <row r="849" spans="1:28" x14ac:dyDescent="0.25">
      <c r="A849" s="8">
        <f>IFERROR(VLOOKUP(B849,'[1]DADOS (OCULTAR)'!$Q$3:$S$136,3,0),"")</f>
        <v>10739225002323</v>
      </c>
      <c r="B849" s="9" t="str">
        <f>'[1]TCE - ANEXO III - Preencher'!C858</f>
        <v>HOSPITAL DOM MALAN - CG Nº 027/2022</v>
      </c>
      <c r="C849" s="10"/>
      <c r="D849" s="11" t="str">
        <f>'[1]TCE - ANEXO III - Preencher'!E858</f>
        <v>MARCELA PRICILLA DA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3241-15</v>
      </c>
      <c r="G849" s="13">
        <f>IF('[1]TCE - ANEXO III - Preencher'!H858="","",'[1]TCE - ANEXO III - Preencher'!H858)</f>
        <v>46143</v>
      </c>
      <c r="H849" s="14">
        <f>'[1]TCE - ANEXO III - Preencher'!I858</f>
        <v>0</v>
      </c>
      <c r="I849" s="14">
        <f>'[1]TCE - ANEXO III - Preencher'!J858</f>
        <v>385.16080000000005</v>
      </c>
      <c r="J849" s="14">
        <f>'[1]TCE - ANEXO III - Preencher'!K858</f>
        <v>0</v>
      </c>
      <c r="K849" s="15">
        <f>'[1]TCE - ANEXO III - Preencher'!L858</f>
        <v>71.443564530289706</v>
      </c>
      <c r="L849" s="15">
        <f>'[1]TCE - ANEXO III - Preencher'!M858</f>
        <v>3.06</v>
      </c>
      <c r="M849" s="15">
        <f t="shared" si="79"/>
        <v>68.383564530289703</v>
      </c>
      <c r="N849" s="15">
        <f>'[1]TCE - ANEXO III - Preencher'!O858</f>
        <v>1.7740445126630799</v>
      </c>
      <c r="O849" s="15">
        <f>'[1]TCE - ANEXO III - Preencher'!P858</f>
        <v>0</v>
      </c>
      <c r="P849" s="16">
        <f t="shared" si="80"/>
        <v>1.7740445126630799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455.31840904295279</v>
      </c>
    </row>
    <row r="850" spans="1:28" x14ac:dyDescent="0.25">
      <c r="A850" s="8">
        <f>IFERROR(VLOOKUP(B850,'[1]DADOS (OCULTAR)'!$Q$3:$S$136,3,0),"")</f>
        <v>10739225002323</v>
      </c>
      <c r="B850" s="9" t="str">
        <f>'[1]TCE - ANEXO III - Preencher'!C859</f>
        <v>HOSPITAL DOM MALAN - CG Nº 027/2022</v>
      </c>
      <c r="C850" s="10"/>
      <c r="D850" s="11" t="str">
        <f>'[1]TCE - ANEXO III - Preencher'!E859</f>
        <v>MARCELA VITORIA PEREIRA SANTOS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4110-10</v>
      </c>
      <c r="G850" s="13">
        <f>IF('[1]TCE - ANEXO III - Preencher'!H859="","",'[1]TCE - ANEXO III - Preencher'!H859)</f>
        <v>46143</v>
      </c>
      <c r="H850" s="14">
        <f>'[1]TCE - ANEXO III - Preencher'!I859</f>
        <v>0</v>
      </c>
      <c r="I850" s="14">
        <f>'[1]TCE - ANEXO III - Preencher'!J859</f>
        <v>191.9264</v>
      </c>
      <c r="J850" s="14">
        <f>'[1]TCE - ANEXO III - Preencher'!K859</f>
        <v>0</v>
      </c>
      <c r="K850" s="15">
        <f>'[1]TCE - ANEXO III - Preencher'!L859</f>
        <v>71.443564530289706</v>
      </c>
      <c r="L850" s="15">
        <f>'[1]TCE - ANEXO III - Preencher'!M859</f>
        <v>0.49</v>
      </c>
      <c r="M850" s="15">
        <f t="shared" si="79"/>
        <v>70.953564530289711</v>
      </c>
      <c r="N850" s="15">
        <f>'[1]TCE - ANEXO III - Preencher'!O859</f>
        <v>1.7740445126630799</v>
      </c>
      <c r="O850" s="15">
        <f>'[1]TCE - ANEXO III - Preencher'!P859</f>
        <v>0</v>
      </c>
      <c r="P850" s="16">
        <f t="shared" si="80"/>
        <v>1.7740445126630799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264.65400904295279</v>
      </c>
    </row>
    <row r="851" spans="1:28" x14ac:dyDescent="0.25">
      <c r="A851" s="8">
        <f>IFERROR(VLOOKUP(B851,'[1]DADOS (OCULTAR)'!$Q$3:$S$136,3,0),"")</f>
        <v>10739225002323</v>
      </c>
      <c r="B851" s="9" t="str">
        <f>'[1]TCE - ANEXO III - Preencher'!C860</f>
        <v>HOSPITAL DOM MALAN - CG Nº 027/2022</v>
      </c>
      <c r="C851" s="10"/>
      <c r="D851" s="11" t="str">
        <f>'[1]TCE - ANEXO III - Preencher'!E860</f>
        <v>MARCELINA RODRIGUES LIMA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>
        <f>IF('[1]TCE - ANEXO III - Preencher'!H860="","",'[1]TCE - ANEXO III - Preencher'!H860)</f>
        <v>46143</v>
      </c>
      <c r="H851" s="14">
        <f>'[1]TCE - ANEXO III - Preencher'!I860</f>
        <v>0</v>
      </c>
      <c r="I851" s="14">
        <f>'[1]TCE - ANEXO III - Preencher'!J860</f>
        <v>326.02960000000002</v>
      </c>
      <c r="J851" s="14">
        <f>'[1]TCE - ANEXO III - Preencher'!K860</f>
        <v>0</v>
      </c>
      <c r="K851" s="15">
        <f>'[1]TCE - ANEXO III - Preencher'!L860</f>
        <v>71.443564530289706</v>
      </c>
      <c r="L851" s="15">
        <f>'[1]TCE - ANEXO III - Preencher'!M860</f>
        <v>1.37</v>
      </c>
      <c r="M851" s="15">
        <f t="shared" si="79"/>
        <v>70.073564530289701</v>
      </c>
      <c r="N851" s="15">
        <f>'[1]TCE - ANEXO III - Preencher'!O860</f>
        <v>1.7740445126630799</v>
      </c>
      <c r="O851" s="15">
        <f>'[1]TCE - ANEXO III - Preencher'!P860</f>
        <v>0</v>
      </c>
      <c r="P851" s="16">
        <f t="shared" si="80"/>
        <v>1.7740445126630799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1563.94</v>
      </c>
      <c r="Y851" s="15">
        <f>'[1]TCE - ANEXO III - Preencher'!Z860</f>
        <v>0</v>
      </c>
      <c r="Z851" s="16">
        <f t="shared" si="83"/>
        <v>1563.94</v>
      </c>
      <c r="AA851" s="17" t="str">
        <f>IF('[1]TCE - ANEXO III - Preencher'!AB860="","",'[1]TCE - ANEXO III - Preencher'!AB860)</f>
        <v>PISO ENFERMAGEM</v>
      </c>
      <c r="AB851" s="15">
        <f t="shared" si="78"/>
        <v>1961.817209042953</v>
      </c>
    </row>
    <row r="852" spans="1:28" x14ac:dyDescent="0.25">
      <c r="A852" s="8">
        <f>IFERROR(VLOOKUP(B852,'[1]DADOS (OCULTAR)'!$Q$3:$S$136,3,0),"")</f>
        <v>10739225002323</v>
      </c>
      <c r="B852" s="9" t="str">
        <f>'[1]TCE - ANEXO III - Preencher'!C861</f>
        <v>HOSPITAL DOM MALAN - CG Nº 027/2022</v>
      </c>
      <c r="C852" s="10"/>
      <c r="D852" s="11" t="str">
        <f>'[1]TCE - ANEXO III - Preencher'!E861</f>
        <v>MARCELO HENRIQUE DE AMARIZ GOMES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3172-10</v>
      </c>
      <c r="G852" s="13">
        <f>IF('[1]TCE - ANEXO III - Preencher'!H861="","",'[1]TCE - ANEXO III - Preencher'!H861)</f>
        <v>46143</v>
      </c>
      <c r="H852" s="14">
        <f>'[1]TCE - ANEXO III - Preencher'!I861</f>
        <v>0</v>
      </c>
      <c r="I852" s="14">
        <f>'[1]TCE - ANEXO III - Preencher'!J861</f>
        <v>208.16480000000001</v>
      </c>
      <c r="J852" s="14">
        <f>'[1]TCE - ANEXO III - Preencher'!K861</f>
        <v>0</v>
      </c>
      <c r="K852" s="15">
        <f>'[1]TCE - ANEXO III - Preencher'!L861</f>
        <v>71.443564530289706</v>
      </c>
      <c r="L852" s="15">
        <f>'[1]TCE - ANEXO III - Preencher'!M861</f>
        <v>2.2799999999999998</v>
      </c>
      <c r="M852" s="15">
        <f t="shared" si="79"/>
        <v>69.163564530289705</v>
      </c>
      <c r="N852" s="15">
        <f>'[1]TCE - ANEXO III - Preencher'!O861</f>
        <v>1.7740445126630799</v>
      </c>
      <c r="O852" s="15">
        <f>'[1]TCE - ANEXO III - Preencher'!P861</f>
        <v>0</v>
      </c>
      <c r="P852" s="16">
        <f t="shared" si="80"/>
        <v>1.7740445126630799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279.10240904295279</v>
      </c>
    </row>
    <row r="853" spans="1:28" x14ac:dyDescent="0.25">
      <c r="A853" s="8">
        <f>IFERROR(VLOOKUP(B853,'[1]DADOS (OCULTAR)'!$Q$3:$S$136,3,0),"")</f>
        <v>10739225002323</v>
      </c>
      <c r="B853" s="9" t="str">
        <f>'[1]TCE - ANEXO III - Preencher'!C862</f>
        <v>HOSPITAL DOM MALAN - CG Nº 027/2022</v>
      </c>
      <c r="C853" s="10"/>
      <c r="D853" s="11" t="str">
        <f>'[1]TCE - ANEXO III - Preencher'!E862</f>
        <v>MARCELO JOSe COELHO AMORIM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>
        <f>IF('[1]TCE - ANEXO III - Preencher'!H862="","",'[1]TCE - ANEXO III - Preencher'!H862)</f>
        <v>46143</v>
      </c>
      <c r="H853" s="14">
        <f>'[1]TCE - ANEXO III - Preencher'!I862</f>
        <v>0</v>
      </c>
      <c r="I853" s="14">
        <f>'[1]TCE - ANEXO III - Preencher'!J862</f>
        <v>312.57839999999999</v>
      </c>
      <c r="J853" s="14">
        <f>'[1]TCE - ANEXO III - Preencher'!K862</f>
        <v>0</v>
      </c>
      <c r="K853" s="15">
        <f>'[1]TCE - ANEXO III - Preencher'!L862</f>
        <v>71.443564530289706</v>
      </c>
      <c r="L853" s="15">
        <f>'[1]TCE - ANEXO III - Preencher'!M862</f>
        <v>1.64</v>
      </c>
      <c r="M853" s="15">
        <f t="shared" si="79"/>
        <v>69.803564530289705</v>
      </c>
      <c r="N853" s="15">
        <f>'[1]TCE - ANEXO III - Preencher'!O862</f>
        <v>1.7740445126630799</v>
      </c>
      <c r="O853" s="15">
        <f>'[1]TCE - ANEXO III - Preencher'!P862</f>
        <v>0</v>
      </c>
      <c r="P853" s="16">
        <f t="shared" si="80"/>
        <v>1.7740445126630799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1563.94</v>
      </c>
      <c r="Y853" s="15">
        <f>'[1]TCE - ANEXO III - Preencher'!Z862</f>
        <v>0</v>
      </c>
      <c r="Z853" s="16">
        <f t="shared" si="83"/>
        <v>1563.94</v>
      </c>
      <c r="AA853" s="17" t="str">
        <f>IF('[1]TCE - ANEXO III - Preencher'!AB862="","",'[1]TCE - ANEXO III - Preencher'!AB862)</f>
        <v>PISO ENFERMAGEM</v>
      </c>
      <c r="AB853" s="15">
        <f t="shared" si="78"/>
        <v>1948.0960090429528</v>
      </c>
    </row>
    <row r="854" spans="1:28" x14ac:dyDescent="0.25">
      <c r="A854" s="8">
        <f>IFERROR(VLOOKUP(B854,'[1]DADOS (OCULTAR)'!$Q$3:$S$136,3,0),"")</f>
        <v>10739225002323</v>
      </c>
      <c r="B854" s="9" t="str">
        <f>'[1]TCE - ANEXO III - Preencher'!C863</f>
        <v>HOSPITAL DOM MALAN - CG Nº 027/2022</v>
      </c>
      <c r="C854" s="10"/>
      <c r="D854" s="11" t="str">
        <f>'[1]TCE - ANEXO III - Preencher'!E863</f>
        <v>MARCELO MARQUES DE SOUZA LIMA</v>
      </c>
      <c r="E854" s="9" t="str">
        <f>IF('[1]TCE - ANEXO III - Preencher'!F863="4 - Assistência Odontológica","2 - Outros Profissionais da Saúde",'[1]TCE - ANEXO III - Preencher'!F863)</f>
        <v>1 - Médico</v>
      </c>
      <c r="F854" s="12" t="str">
        <f>'[1]TCE - ANEXO III - Preencher'!G863</f>
        <v>2253-20</v>
      </c>
      <c r="G854" s="13">
        <f>IF('[1]TCE - ANEXO III - Preencher'!H863="","",'[1]TCE - ANEXO III - Preencher'!H863)</f>
        <v>46143</v>
      </c>
      <c r="H854" s="14">
        <f>'[1]TCE - ANEXO III - Preencher'!I863</f>
        <v>0</v>
      </c>
      <c r="I854" s="14">
        <f>'[1]TCE - ANEXO III - Preencher'!J863</f>
        <v>1379.2439999999999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1.7740445126630799</v>
      </c>
      <c r="O854" s="15">
        <f>'[1]TCE - ANEXO III - Preencher'!P863</f>
        <v>0</v>
      </c>
      <c r="P854" s="16">
        <f t="shared" si="80"/>
        <v>1.7740445126630799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1381.018044512663</v>
      </c>
    </row>
    <row r="855" spans="1:28" x14ac:dyDescent="0.25">
      <c r="A855" s="8">
        <f>IFERROR(VLOOKUP(B855,'[1]DADOS (OCULTAR)'!$Q$3:$S$136,3,0),"")</f>
        <v>10739225002323</v>
      </c>
      <c r="B855" s="9" t="str">
        <f>'[1]TCE - ANEXO III - Preencher'!C864</f>
        <v>HOSPITAL DOM MALAN - CG Nº 027/2022</v>
      </c>
      <c r="C855" s="10"/>
      <c r="D855" s="11" t="str">
        <f>'[1]TCE - ANEXO III - Preencher'!E864</f>
        <v>MARCELO MOREIRA ROCHA</v>
      </c>
      <c r="E855" s="9" t="str">
        <f>IF('[1]TCE - ANEXO III - Preencher'!F864="4 - Assistência Odontológica","2 - Outros Profissionais da Saúde",'[1]TCE - ANEXO III - Preencher'!F864)</f>
        <v>1 - Médico</v>
      </c>
      <c r="F855" s="12" t="str">
        <f>'[1]TCE - ANEXO III - Preencher'!G864</f>
        <v>2251-24</v>
      </c>
      <c r="G855" s="13">
        <f>IF('[1]TCE - ANEXO III - Preencher'!H864="","",'[1]TCE - ANEXO III - Preencher'!H864)</f>
        <v>46143</v>
      </c>
      <c r="H855" s="14">
        <f>'[1]TCE - ANEXO III - Preencher'!I864</f>
        <v>0</v>
      </c>
      <c r="I855" s="14">
        <f>'[1]TCE - ANEXO III - Preencher'!J864</f>
        <v>1355.7920000000001</v>
      </c>
      <c r="J855" s="14">
        <f>'[1]TCE - ANEXO III - Preencher'!K864</f>
        <v>0</v>
      </c>
      <c r="K855" s="15">
        <f>'[1]TCE - ANEXO III - Preencher'!L864</f>
        <v>71.443564530289706</v>
      </c>
      <c r="L855" s="15">
        <f>'[1]TCE - ANEXO III - Preencher'!M864</f>
        <v>9.6199999999999992</v>
      </c>
      <c r="M855" s="15">
        <f t="shared" si="79"/>
        <v>61.823564530289708</v>
      </c>
      <c r="N855" s="15">
        <f>'[1]TCE - ANEXO III - Preencher'!O864</f>
        <v>1.7740445126630799</v>
      </c>
      <c r="O855" s="15">
        <f>'[1]TCE - ANEXO III - Preencher'!P864</f>
        <v>0</v>
      </c>
      <c r="P855" s="16">
        <f t="shared" si="80"/>
        <v>1.7740445126630799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1419.389609042953</v>
      </c>
    </row>
    <row r="856" spans="1:28" x14ac:dyDescent="0.25">
      <c r="A856" s="8">
        <f>IFERROR(VLOOKUP(B856,'[1]DADOS (OCULTAR)'!$Q$3:$S$136,3,0),"")</f>
        <v>10739225002323</v>
      </c>
      <c r="B856" s="9" t="str">
        <f>'[1]TCE - ANEXO III - Preencher'!C865</f>
        <v>HOSPITAL DOM MALAN - CG Nº 027/2022</v>
      </c>
      <c r="C856" s="10"/>
      <c r="D856" s="11" t="str">
        <f>'[1]TCE - ANEXO III - Preencher'!E865</f>
        <v>MARCELO PAULO DA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2516-05</v>
      </c>
      <c r="G856" s="13">
        <f>IF('[1]TCE - ANEXO III - Preencher'!H865="","",'[1]TCE - ANEXO III - Preencher'!H865)</f>
        <v>46143</v>
      </c>
      <c r="H856" s="14">
        <f>'[1]TCE - ANEXO III - Preencher'!I865</f>
        <v>0</v>
      </c>
      <c r="I856" s="14">
        <f>'[1]TCE - ANEXO III - Preencher'!J865</f>
        <v>300.8184</v>
      </c>
      <c r="J856" s="14">
        <f>'[1]TCE - ANEXO III - Preencher'!K865</f>
        <v>0</v>
      </c>
      <c r="K856" s="15">
        <f>'[1]TCE - ANEXO III - Preencher'!L865</f>
        <v>71.443564530289706</v>
      </c>
      <c r="L856" s="15">
        <f>'[1]TCE - ANEXO III - Preencher'!M865</f>
        <v>0.88</v>
      </c>
      <c r="M856" s="15">
        <f t="shared" si="79"/>
        <v>70.56356453028971</v>
      </c>
      <c r="N856" s="15">
        <f>'[1]TCE - ANEXO III - Preencher'!O865</f>
        <v>1.7740445126630799</v>
      </c>
      <c r="O856" s="15">
        <f>'[1]TCE - ANEXO III - Preencher'!P865</f>
        <v>0</v>
      </c>
      <c r="P856" s="16">
        <f t="shared" si="80"/>
        <v>1.7740445126630799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373.15600904295275</v>
      </c>
    </row>
    <row r="857" spans="1:28" x14ac:dyDescent="0.25">
      <c r="A857" s="8">
        <f>IFERROR(VLOOKUP(B857,'[1]DADOS (OCULTAR)'!$Q$3:$S$136,3,0),"")</f>
        <v>10739225002323</v>
      </c>
      <c r="B857" s="9" t="str">
        <f>'[1]TCE - ANEXO III - Preencher'!C866</f>
        <v>HOSPITAL DOM MALAN - CG Nº 027/2022</v>
      </c>
      <c r="C857" s="10"/>
      <c r="D857" s="11" t="str">
        <f>'[1]TCE - ANEXO III - Preencher'!E866</f>
        <v>MARCELO VIEIRA GOMES</v>
      </c>
      <c r="E857" s="9" t="str">
        <f>IF('[1]TCE - ANEXO III - Preencher'!F866="4 - Assistência Odontológica","2 - Outros Profissionais da Saúde",'[1]TCE - ANEXO III - Preencher'!F866)</f>
        <v>1 - Médico</v>
      </c>
      <c r="F857" s="12" t="str">
        <f>'[1]TCE - ANEXO III - Preencher'!G866</f>
        <v>2252-30</v>
      </c>
      <c r="G857" s="13">
        <f>IF('[1]TCE - ANEXO III - Preencher'!H866="","",'[1]TCE - ANEXO III - Preencher'!H866)</f>
        <v>46143</v>
      </c>
      <c r="H857" s="14">
        <f>'[1]TCE - ANEXO III - Preencher'!I866</f>
        <v>0</v>
      </c>
      <c r="I857" s="14">
        <f>'[1]TCE - ANEXO III - Preencher'!J866</f>
        <v>1368.8807999999999</v>
      </c>
      <c r="J857" s="14">
        <f>'[1]TCE - ANEXO III - Preencher'!K866</f>
        <v>0</v>
      </c>
      <c r="K857" s="15">
        <f>'[1]TCE - ANEXO III - Preencher'!L866</f>
        <v>71.443564530289706</v>
      </c>
      <c r="L857" s="15">
        <f>'[1]TCE - ANEXO III - Preencher'!M866</f>
        <v>9.6199999999999992</v>
      </c>
      <c r="M857" s="15">
        <f t="shared" si="79"/>
        <v>61.823564530289708</v>
      </c>
      <c r="N857" s="15">
        <f>'[1]TCE - ANEXO III - Preencher'!O866</f>
        <v>1.7740445126630799</v>
      </c>
      <c r="O857" s="15">
        <f>'[1]TCE - ANEXO III - Preencher'!P866</f>
        <v>0</v>
      </c>
      <c r="P857" s="16">
        <f t="shared" si="80"/>
        <v>1.7740445126630799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1432.4784090429528</v>
      </c>
    </row>
    <row r="858" spans="1:28" x14ac:dyDescent="0.25">
      <c r="A858" s="8">
        <f>IFERROR(VLOOKUP(B858,'[1]DADOS (OCULTAR)'!$Q$3:$S$136,3,0),"")</f>
        <v>10739225002323</v>
      </c>
      <c r="B858" s="9" t="str">
        <f>'[1]TCE - ANEXO III - Preencher'!C867</f>
        <v>HOSPITAL DOM MALAN - CG Nº 027/2022</v>
      </c>
      <c r="C858" s="10"/>
      <c r="D858" s="11" t="str">
        <f>'[1]TCE - ANEXO III - Preencher'!E867</f>
        <v>MARCELYNA CARLINI DE MOURA SOUZA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2235-05</v>
      </c>
      <c r="G858" s="13">
        <f>IF('[1]TCE - ANEXO III - Preencher'!H867="","",'[1]TCE - ANEXO III - Preencher'!H867)</f>
        <v>46143</v>
      </c>
      <c r="H858" s="14">
        <f>'[1]TCE - ANEXO III - Preencher'!I867</f>
        <v>0</v>
      </c>
      <c r="I858" s="14">
        <f>'[1]TCE - ANEXO III - Preencher'!J867</f>
        <v>396.67599999999999</v>
      </c>
      <c r="J858" s="14">
        <f>'[1]TCE - ANEXO III - Preencher'!K867</f>
        <v>0</v>
      </c>
      <c r="K858" s="15">
        <f>'[1]TCE - ANEXO III - Preencher'!L867</f>
        <v>71.443564530289706</v>
      </c>
      <c r="L858" s="15">
        <f>'[1]TCE - ANEXO III - Preencher'!M867</f>
        <v>2.12</v>
      </c>
      <c r="M858" s="15">
        <f t="shared" si="79"/>
        <v>69.323564530289701</v>
      </c>
      <c r="N858" s="15">
        <f>'[1]TCE - ANEXO III - Preencher'!O867</f>
        <v>1.7740445126630799</v>
      </c>
      <c r="O858" s="15">
        <f>'[1]TCE - ANEXO III - Preencher'!P867</f>
        <v>0</v>
      </c>
      <c r="P858" s="16">
        <f t="shared" si="80"/>
        <v>1.7740445126630799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2038.58</v>
      </c>
      <c r="Y858" s="15">
        <f>'[1]TCE - ANEXO III - Preencher'!Z867</f>
        <v>0</v>
      </c>
      <c r="Z858" s="16">
        <f t="shared" si="83"/>
        <v>2038.58</v>
      </c>
      <c r="AA858" s="17" t="str">
        <f>IF('[1]TCE - ANEXO III - Preencher'!AB867="","",'[1]TCE - ANEXO III - Preencher'!AB867)</f>
        <v>PISO ENFERMAGEM</v>
      </c>
      <c r="AB858" s="15">
        <f t="shared" si="78"/>
        <v>2506.3536090429525</v>
      </c>
    </row>
    <row r="859" spans="1:28" x14ac:dyDescent="0.25">
      <c r="A859" s="8">
        <f>IFERROR(VLOOKUP(B859,'[1]DADOS (OCULTAR)'!$Q$3:$S$136,3,0),"")</f>
        <v>10739225002323</v>
      </c>
      <c r="B859" s="9" t="str">
        <f>'[1]TCE - ANEXO III - Preencher'!C868</f>
        <v>HOSPITAL DOM MALAN - CG Nº 027/2022</v>
      </c>
      <c r="C859" s="10"/>
      <c r="D859" s="11" t="str">
        <f>'[1]TCE - ANEXO III - Preencher'!E868</f>
        <v>MARCIA ALZENI MONTEIRO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>
        <f>IF('[1]TCE - ANEXO III - Preencher'!H868="","",'[1]TCE - ANEXO III - Preencher'!H868)</f>
        <v>46143</v>
      </c>
      <c r="H859" s="14">
        <f>'[1]TCE - ANEXO III - Preencher'!I868</f>
        <v>0</v>
      </c>
      <c r="I859" s="14">
        <f>'[1]TCE - ANEXO III - Preencher'!J868</f>
        <v>300.60720000000003</v>
      </c>
      <c r="J859" s="14">
        <f>'[1]TCE - ANEXO III - Preencher'!K868</f>
        <v>0</v>
      </c>
      <c r="K859" s="15">
        <f>'[1]TCE - ANEXO III - Preencher'!L868</f>
        <v>71.443564530289706</v>
      </c>
      <c r="L859" s="15">
        <f>'[1]TCE - ANEXO III - Preencher'!M868</f>
        <v>1.53</v>
      </c>
      <c r="M859" s="15">
        <f t="shared" si="79"/>
        <v>69.913564530289705</v>
      </c>
      <c r="N859" s="15">
        <f>'[1]TCE - ANEXO III - Preencher'!O868</f>
        <v>1.7740445126630799</v>
      </c>
      <c r="O859" s="15">
        <f>'[1]TCE - ANEXO III - Preencher'!P868</f>
        <v>0</v>
      </c>
      <c r="P859" s="16">
        <f t="shared" si="80"/>
        <v>1.7740445126630799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81.02</v>
      </c>
      <c r="U859" s="15">
        <f>'[1]TCE - ANEXO III - Preencher'!V868</f>
        <v>0</v>
      </c>
      <c r="V859" s="16">
        <f t="shared" si="82"/>
        <v>81.02</v>
      </c>
      <c r="W859" s="17" t="str">
        <f>IF('[1]TCE - ANEXO III - Preencher'!X868="","",'[1]TCE - ANEXO III - Preencher'!X868)</f>
        <v>AUXILIO CRECHE</v>
      </c>
      <c r="X859" s="15">
        <f>'[1]TCE - ANEXO III - Preencher'!Y868</f>
        <v>1563.94</v>
      </c>
      <c r="Y859" s="15">
        <f>'[1]TCE - ANEXO III - Preencher'!Z868</f>
        <v>0</v>
      </c>
      <c r="Z859" s="16">
        <f t="shared" si="83"/>
        <v>1563.94</v>
      </c>
      <c r="AA859" s="17" t="str">
        <f>IF('[1]TCE - ANEXO III - Preencher'!AB868="","",'[1]TCE - ANEXO III - Preencher'!AB868)</f>
        <v>PISO ENFERMAGEM</v>
      </c>
      <c r="AB859" s="15">
        <f t="shared" si="78"/>
        <v>2017.2548090429527</v>
      </c>
    </row>
    <row r="860" spans="1:28" x14ac:dyDescent="0.25">
      <c r="A860" s="8">
        <f>IFERROR(VLOOKUP(B860,'[1]DADOS (OCULTAR)'!$Q$3:$S$136,3,0),"")</f>
        <v>10739225002323</v>
      </c>
      <c r="B860" s="9" t="str">
        <f>'[1]TCE - ANEXO III - Preencher'!C869</f>
        <v>HOSPITAL DOM MALAN - CG Nº 027/2022</v>
      </c>
      <c r="C860" s="10"/>
      <c r="D860" s="11" t="str">
        <f>'[1]TCE - ANEXO III - Preencher'!E869</f>
        <v>MARCIA DA SILVA MOURA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2235-05</v>
      </c>
      <c r="G860" s="13">
        <f>IF('[1]TCE - ANEXO III - Preencher'!H869="","",'[1]TCE - ANEXO III - Preencher'!H869)</f>
        <v>46143</v>
      </c>
      <c r="H860" s="14">
        <f>'[1]TCE - ANEXO III - Preencher'!I869</f>
        <v>0</v>
      </c>
      <c r="I860" s="14">
        <f>'[1]TCE - ANEXO III - Preencher'!J869</f>
        <v>448.05680000000001</v>
      </c>
      <c r="J860" s="14">
        <f>'[1]TCE - ANEXO III - Preencher'!K869</f>
        <v>0</v>
      </c>
      <c r="K860" s="15">
        <f>'[1]TCE - ANEXO III - Preencher'!L869</f>
        <v>71.443564530289706</v>
      </c>
      <c r="L860" s="15">
        <f>'[1]TCE - ANEXO III - Preencher'!M869</f>
        <v>2.12</v>
      </c>
      <c r="M860" s="15">
        <f t="shared" si="79"/>
        <v>69.323564530289701</v>
      </c>
      <c r="N860" s="15">
        <f>'[1]TCE - ANEXO III - Preencher'!O869</f>
        <v>1.7740445126630799</v>
      </c>
      <c r="O860" s="15">
        <f>'[1]TCE - ANEXO III - Preencher'!P869</f>
        <v>0</v>
      </c>
      <c r="P860" s="16">
        <f t="shared" si="80"/>
        <v>1.7740445126630799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2038.58</v>
      </c>
      <c r="Y860" s="15">
        <f>'[1]TCE - ANEXO III - Preencher'!Z869</f>
        <v>0</v>
      </c>
      <c r="Z860" s="16">
        <f t="shared" si="83"/>
        <v>2038.58</v>
      </c>
      <c r="AA860" s="17" t="str">
        <f>IF('[1]TCE - ANEXO III - Preencher'!AB869="","",'[1]TCE - ANEXO III - Preencher'!AB869)</f>
        <v>PISO ENFERMAGEM</v>
      </c>
      <c r="AB860" s="15">
        <f t="shared" si="78"/>
        <v>2557.7344090429528</v>
      </c>
    </row>
    <row r="861" spans="1:28" x14ac:dyDescent="0.25">
      <c r="A861" s="8">
        <f>IFERROR(VLOOKUP(B861,'[1]DADOS (OCULTAR)'!$Q$3:$S$136,3,0),"")</f>
        <v>10739225002323</v>
      </c>
      <c r="B861" s="9" t="str">
        <f>'[1]TCE - ANEXO III - Preencher'!C870</f>
        <v>HOSPITAL DOM MALAN - CG Nº 027/2022</v>
      </c>
      <c r="C861" s="10"/>
      <c r="D861" s="11" t="str">
        <f>'[1]TCE - ANEXO III - Preencher'!E870</f>
        <v>MARCIA EVANGELISTA FARIAS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>
        <f>IF('[1]TCE - ANEXO III - Preencher'!H870="","",'[1]TCE - ANEXO III - Preencher'!H870)</f>
        <v>46143</v>
      </c>
      <c r="H861" s="14">
        <f>'[1]TCE - ANEXO III - Preencher'!I870</f>
        <v>0</v>
      </c>
      <c r="I861" s="14">
        <f>'[1]TCE - ANEXO III - Preencher'!J870</f>
        <v>349.50559999999996</v>
      </c>
      <c r="J861" s="14">
        <f>'[1]TCE - ANEXO III - Preencher'!K870</f>
        <v>0</v>
      </c>
      <c r="K861" s="15">
        <f>'[1]TCE - ANEXO III - Preencher'!L870</f>
        <v>71.443564530289706</v>
      </c>
      <c r="L861" s="15">
        <f>'[1]TCE - ANEXO III - Preencher'!M870</f>
        <v>1.64</v>
      </c>
      <c r="M861" s="15">
        <f t="shared" si="79"/>
        <v>69.803564530289705</v>
      </c>
      <c r="N861" s="15">
        <f>'[1]TCE - ANEXO III - Preencher'!O870</f>
        <v>1.7740445126630799</v>
      </c>
      <c r="O861" s="15">
        <f>'[1]TCE - ANEXO III - Preencher'!P870</f>
        <v>0</v>
      </c>
      <c r="P861" s="16">
        <f t="shared" si="80"/>
        <v>1.7740445126630799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81.02</v>
      </c>
      <c r="U861" s="15">
        <f>'[1]TCE - ANEXO III - Preencher'!V870</f>
        <v>0</v>
      </c>
      <c r="V861" s="16">
        <f t="shared" si="82"/>
        <v>81.02</v>
      </c>
      <c r="W861" s="17" t="str">
        <f>IF('[1]TCE - ANEXO III - Preencher'!X870="","",'[1]TCE - ANEXO III - Preencher'!X870)</f>
        <v>AUXILIO CRECHE</v>
      </c>
      <c r="X861" s="15">
        <f>'[1]TCE - ANEXO III - Preencher'!Y870</f>
        <v>1563.94</v>
      </c>
      <c r="Y861" s="15">
        <f>'[1]TCE - ANEXO III - Preencher'!Z870</f>
        <v>0</v>
      </c>
      <c r="Z861" s="16">
        <f t="shared" si="83"/>
        <v>1563.94</v>
      </c>
      <c r="AA861" s="17" t="str">
        <f>IF('[1]TCE - ANEXO III - Preencher'!AB870="","",'[1]TCE - ANEXO III - Preencher'!AB870)</f>
        <v>PISO ENFERMAGEM</v>
      </c>
      <c r="AB861" s="15">
        <f t="shared" si="78"/>
        <v>2066.0432090429526</v>
      </c>
    </row>
    <row r="862" spans="1:28" x14ac:dyDescent="0.25">
      <c r="A862" s="8">
        <f>IFERROR(VLOOKUP(B862,'[1]DADOS (OCULTAR)'!$Q$3:$S$136,3,0),"")</f>
        <v>10739225002323</v>
      </c>
      <c r="B862" s="9" t="str">
        <f>'[1]TCE - ANEXO III - Preencher'!C871</f>
        <v>HOSPITAL DOM MALAN - CG Nº 027/2022</v>
      </c>
      <c r="C862" s="10"/>
      <c r="D862" s="11" t="str">
        <f>'[1]TCE - ANEXO III - Preencher'!E871</f>
        <v>MARCIA GRAYCIWSK NOGUEIRA DA SILVA LIMA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>
        <f>IF('[1]TCE - ANEXO III - Preencher'!H871="","",'[1]TCE - ANEXO III - Preencher'!H871)</f>
        <v>46143</v>
      </c>
      <c r="H862" s="14">
        <f>'[1]TCE - ANEXO III - Preencher'!I871</f>
        <v>0</v>
      </c>
      <c r="I862" s="14">
        <f>'[1]TCE - ANEXO III - Preencher'!J871</f>
        <v>303.82799999999997</v>
      </c>
      <c r="J862" s="14">
        <f>'[1]TCE - ANEXO III - Preencher'!K871</f>
        <v>0</v>
      </c>
      <c r="K862" s="15">
        <f>'[1]TCE - ANEXO III - Preencher'!L871</f>
        <v>71.443564530289706</v>
      </c>
      <c r="L862" s="15">
        <f>'[1]TCE - ANEXO III - Preencher'!M871</f>
        <v>1.64</v>
      </c>
      <c r="M862" s="15">
        <f t="shared" si="79"/>
        <v>69.803564530289705</v>
      </c>
      <c r="N862" s="15">
        <f>'[1]TCE - ANEXO III - Preencher'!O871</f>
        <v>1.7740445126630799</v>
      </c>
      <c r="O862" s="15">
        <f>'[1]TCE - ANEXO III - Preencher'!P871</f>
        <v>0</v>
      </c>
      <c r="P862" s="16">
        <f t="shared" si="80"/>
        <v>1.7740445126630799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1563.94</v>
      </c>
      <c r="Y862" s="15">
        <f>'[1]TCE - ANEXO III - Preencher'!Z871</f>
        <v>0</v>
      </c>
      <c r="Z862" s="16">
        <f t="shared" si="83"/>
        <v>1563.94</v>
      </c>
      <c r="AA862" s="17" t="str">
        <f>IF('[1]TCE - ANEXO III - Preencher'!AB871="","",'[1]TCE - ANEXO III - Preencher'!AB871)</f>
        <v>PISO ENFERMAGEM</v>
      </c>
      <c r="AB862" s="15">
        <f t="shared" si="78"/>
        <v>1939.3456090429527</v>
      </c>
    </row>
    <row r="863" spans="1:28" x14ac:dyDescent="0.25">
      <c r="A863" s="8">
        <f>IFERROR(VLOOKUP(B863,'[1]DADOS (OCULTAR)'!$Q$3:$S$136,3,0),"")</f>
        <v>10739225002323</v>
      </c>
      <c r="B863" s="9" t="str">
        <f>'[1]TCE - ANEXO III - Preencher'!C872</f>
        <v>HOSPITAL DOM MALAN - CG Nº 027/2022</v>
      </c>
      <c r="C863" s="10"/>
      <c r="D863" s="11" t="str">
        <f>'[1]TCE - ANEXO III - Preencher'!E872</f>
        <v>MARCIA SABRINA SILVA RIBEIRO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2235-05</v>
      </c>
      <c r="G863" s="13">
        <f>IF('[1]TCE - ANEXO III - Preencher'!H872="","",'[1]TCE - ANEXO III - Preencher'!H872)</f>
        <v>46143</v>
      </c>
      <c r="H863" s="14">
        <f>'[1]TCE - ANEXO III - Preencher'!I872</f>
        <v>0</v>
      </c>
      <c r="I863" s="14">
        <f>'[1]TCE - ANEXO III - Preencher'!J872</f>
        <v>402.99040000000002</v>
      </c>
      <c r="J863" s="14">
        <f>'[1]TCE - ANEXO III - Preencher'!K872</f>
        <v>0</v>
      </c>
      <c r="K863" s="15">
        <f>'[1]TCE - ANEXO III - Preencher'!L872</f>
        <v>71.443564530289706</v>
      </c>
      <c r="L863" s="15">
        <f>'[1]TCE - ANEXO III - Preencher'!M872</f>
        <v>2.12</v>
      </c>
      <c r="M863" s="15">
        <f t="shared" si="79"/>
        <v>69.323564530289701</v>
      </c>
      <c r="N863" s="15">
        <f>'[1]TCE - ANEXO III - Preencher'!O872</f>
        <v>1.7740445126630799</v>
      </c>
      <c r="O863" s="15">
        <f>'[1]TCE - ANEXO III - Preencher'!P872</f>
        <v>0</v>
      </c>
      <c r="P863" s="16">
        <f t="shared" si="80"/>
        <v>1.7740445126630799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2038.58</v>
      </c>
      <c r="Y863" s="15">
        <f>'[1]TCE - ANEXO III - Preencher'!Z872</f>
        <v>0</v>
      </c>
      <c r="Z863" s="16">
        <f t="shared" si="83"/>
        <v>2038.58</v>
      </c>
      <c r="AA863" s="17" t="str">
        <f>IF('[1]TCE - ANEXO III - Preencher'!AB872="","",'[1]TCE - ANEXO III - Preencher'!AB872)</f>
        <v>PISO ENFERMAGEM</v>
      </c>
      <c r="AB863" s="15">
        <f t="shared" si="78"/>
        <v>2512.6680090429527</v>
      </c>
    </row>
    <row r="864" spans="1:28" x14ac:dyDescent="0.25">
      <c r="A864" s="8">
        <f>IFERROR(VLOOKUP(B864,'[1]DADOS (OCULTAR)'!$Q$3:$S$136,3,0),"")</f>
        <v>10739225002323</v>
      </c>
      <c r="B864" s="9" t="str">
        <f>'[1]TCE - ANEXO III - Preencher'!C873</f>
        <v>HOSPITAL DOM MALAN - CG Nº 027/2022</v>
      </c>
      <c r="C864" s="10"/>
      <c r="D864" s="11" t="str">
        <f>'[1]TCE - ANEXO III - Preencher'!E873</f>
        <v>MARCLEANY MACEDO DOS SANTOS BARBOSA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>
        <f>IF('[1]TCE - ANEXO III - Preencher'!H873="","",'[1]TCE - ANEXO III - Preencher'!H873)</f>
        <v>46143</v>
      </c>
      <c r="H864" s="14">
        <f>'[1]TCE - ANEXO III - Preencher'!I873</f>
        <v>0</v>
      </c>
      <c r="I864" s="14">
        <f>'[1]TCE - ANEXO III - Preencher'!J873</f>
        <v>318.44959999999998</v>
      </c>
      <c r="J864" s="14">
        <f>'[1]TCE - ANEXO III - Preencher'!K873</f>
        <v>0</v>
      </c>
      <c r="K864" s="15">
        <f>'[1]TCE - ANEXO III - Preencher'!L873</f>
        <v>71.443564530289706</v>
      </c>
      <c r="L864" s="15">
        <f>'[1]TCE - ANEXO III - Preencher'!M873</f>
        <v>1.64</v>
      </c>
      <c r="M864" s="15">
        <f t="shared" si="79"/>
        <v>69.803564530289705</v>
      </c>
      <c r="N864" s="15">
        <f>'[1]TCE - ANEXO III - Preencher'!O873</f>
        <v>1.7740445126630799</v>
      </c>
      <c r="O864" s="15">
        <f>'[1]TCE - ANEXO III - Preencher'!P873</f>
        <v>0</v>
      </c>
      <c r="P864" s="16">
        <f t="shared" si="80"/>
        <v>1.7740445126630799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1563.94</v>
      </c>
      <c r="Y864" s="15">
        <f>'[1]TCE - ANEXO III - Preencher'!Z873</f>
        <v>0</v>
      </c>
      <c r="Z864" s="16">
        <f t="shared" si="83"/>
        <v>1563.94</v>
      </c>
      <c r="AA864" s="17" t="str">
        <f>IF('[1]TCE - ANEXO III - Preencher'!AB873="","",'[1]TCE - ANEXO III - Preencher'!AB873)</f>
        <v>PISO ENFERMAGEM</v>
      </c>
      <c r="AB864" s="15">
        <f t="shared" si="78"/>
        <v>1953.9672090429528</v>
      </c>
    </row>
    <row r="865" spans="1:28" x14ac:dyDescent="0.25">
      <c r="A865" s="8">
        <f>IFERROR(VLOOKUP(B865,'[1]DADOS (OCULTAR)'!$Q$3:$S$136,3,0),"")</f>
        <v>10739225002323</v>
      </c>
      <c r="B865" s="9" t="str">
        <f>'[1]TCE - ANEXO III - Preencher'!C874</f>
        <v>HOSPITAL DOM MALAN - CG Nº 027/2022</v>
      </c>
      <c r="C865" s="10"/>
      <c r="D865" s="11" t="str">
        <f>'[1]TCE - ANEXO III - Preencher'!E874</f>
        <v>MARCO ANTONIO TEIXEIRA DE LIMA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2236-05</v>
      </c>
      <c r="G865" s="13">
        <f>IF('[1]TCE - ANEXO III - Preencher'!H874="","",'[1]TCE - ANEXO III - Preencher'!H874)</f>
        <v>46143</v>
      </c>
      <c r="H865" s="14">
        <f>'[1]TCE - ANEXO III - Preencher'!I874</f>
        <v>0</v>
      </c>
      <c r="I865" s="14">
        <f>'[1]TCE - ANEXO III - Preencher'!J874</f>
        <v>72.543199999999999</v>
      </c>
      <c r="J865" s="14">
        <f>'[1]TCE - ANEXO III - Preencher'!K874</f>
        <v>0</v>
      </c>
      <c r="K865" s="15">
        <f>'[1]TCE - ANEXO III - Preencher'!L874</f>
        <v>71.443564530289706</v>
      </c>
      <c r="L865" s="15">
        <f>'[1]TCE - ANEXO III - Preencher'!M874</f>
        <v>0.76</v>
      </c>
      <c r="M865" s="15">
        <f t="shared" si="79"/>
        <v>70.683564530289701</v>
      </c>
      <c r="N865" s="15">
        <f>'[1]TCE - ANEXO III - Preencher'!O874</f>
        <v>1.7740445126630799</v>
      </c>
      <c r="O865" s="15">
        <f>'[1]TCE - ANEXO III - Preencher'!P874</f>
        <v>0</v>
      </c>
      <c r="P865" s="16">
        <f t="shared" si="80"/>
        <v>1.7740445126630799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145.00080904295277</v>
      </c>
    </row>
    <row r="866" spans="1:28" x14ac:dyDescent="0.25">
      <c r="A866" s="8">
        <f>IFERROR(VLOOKUP(B866,'[1]DADOS (OCULTAR)'!$Q$3:$S$136,3,0),"")</f>
        <v>10739225002323</v>
      </c>
      <c r="B866" s="9" t="str">
        <f>'[1]TCE - ANEXO III - Preencher'!C875</f>
        <v>HOSPITAL DOM MALAN - CG Nº 027/2022</v>
      </c>
      <c r="C866" s="10"/>
      <c r="D866" s="11" t="str">
        <f>'[1]TCE - ANEXO III - Preencher'!E875</f>
        <v>MARCOS RODRIGUES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>
        <f>IF('[1]TCE - ANEXO III - Preencher'!H875="","",'[1]TCE - ANEXO III - Preencher'!H875)</f>
        <v>46143</v>
      </c>
      <c r="H866" s="14">
        <f>'[1]TCE - ANEXO III - Preencher'!I875</f>
        <v>0</v>
      </c>
      <c r="I866" s="14">
        <f>'[1]TCE - ANEXO III - Preencher'!J875</f>
        <v>318.33920000000001</v>
      </c>
      <c r="J866" s="14">
        <f>'[1]TCE - ANEXO III - Preencher'!K875</f>
        <v>0</v>
      </c>
      <c r="K866" s="15">
        <f>'[1]TCE - ANEXO III - Preencher'!L875</f>
        <v>71.443564530289706</v>
      </c>
      <c r="L866" s="15">
        <f>'[1]TCE - ANEXO III - Preencher'!M875</f>
        <v>1.64</v>
      </c>
      <c r="M866" s="15">
        <f t="shared" si="79"/>
        <v>69.803564530289705</v>
      </c>
      <c r="N866" s="15">
        <f>'[1]TCE - ANEXO III - Preencher'!O875</f>
        <v>1.7740445126630799</v>
      </c>
      <c r="O866" s="15">
        <f>'[1]TCE - ANEXO III - Preencher'!P875</f>
        <v>0</v>
      </c>
      <c r="P866" s="16">
        <f t="shared" si="80"/>
        <v>1.7740445126630799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1563.94</v>
      </c>
      <c r="Y866" s="15">
        <f>'[1]TCE - ANEXO III - Preencher'!Z875</f>
        <v>0</v>
      </c>
      <c r="Z866" s="16">
        <f t="shared" si="83"/>
        <v>1563.94</v>
      </c>
      <c r="AA866" s="17" t="str">
        <f>IF('[1]TCE - ANEXO III - Preencher'!AB875="","",'[1]TCE - ANEXO III - Preencher'!AB875)</f>
        <v>PISO ENFERMAGEM</v>
      </c>
      <c r="AB866" s="15">
        <f t="shared" si="78"/>
        <v>1953.8568090429528</v>
      </c>
    </row>
    <row r="867" spans="1:28" x14ac:dyDescent="0.25">
      <c r="A867" s="8">
        <f>IFERROR(VLOOKUP(B867,'[1]DADOS (OCULTAR)'!$Q$3:$S$136,3,0),"")</f>
        <v>10739225002323</v>
      </c>
      <c r="B867" s="9" t="str">
        <f>'[1]TCE - ANEXO III - Preencher'!C876</f>
        <v>HOSPITAL DOM MALAN - CG Nº 027/2022</v>
      </c>
      <c r="C867" s="10"/>
      <c r="D867" s="11" t="str">
        <f>'[1]TCE - ANEXO III - Preencher'!E876</f>
        <v>MARGARETH MARIA DE LIRA STELITANO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1423-40</v>
      </c>
      <c r="G867" s="13">
        <f>IF('[1]TCE - ANEXO III - Preencher'!H876="","",'[1]TCE - ANEXO III - Preencher'!H876)</f>
        <v>46143</v>
      </c>
      <c r="H867" s="14">
        <f>'[1]TCE - ANEXO III - Preencher'!I876</f>
        <v>0</v>
      </c>
      <c r="I867" s="14">
        <f>'[1]TCE - ANEXO III - Preencher'!J876</f>
        <v>194.56400000000002</v>
      </c>
      <c r="J867" s="14">
        <f>'[1]TCE - ANEXO III - Preencher'!K876</f>
        <v>0</v>
      </c>
      <c r="K867" s="15">
        <f>'[1]TCE - ANEXO III - Preencher'!L876</f>
        <v>71.443564530289706</v>
      </c>
      <c r="L867" s="15">
        <f>'[1]TCE - ANEXO III - Preencher'!M876</f>
        <v>1.79</v>
      </c>
      <c r="M867" s="15">
        <f t="shared" si="79"/>
        <v>69.6535645302897</v>
      </c>
      <c r="N867" s="15">
        <f>'[1]TCE - ANEXO III - Preencher'!O876</f>
        <v>1.7740445126630799</v>
      </c>
      <c r="O867" s="15">
        <f>'[1]TCE - ANEXO III - Preencher'!P876</f>
        <v>0</v>
      </c>
      <c r="P867" s="16">
        <f t="shared" si="80"/>
        <v>1.7740445126630799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265.9916090429528</v>
      </c>
    </row>
    <row r="868" spans="1:28" x14ac:dyDescent="0.25">
      <c r="A868" s="8">
        <f>IFERROR(VLOOKUP(B868,'[1]DADOS (OCULTAR)'!$Q$3:$S$136,3,0),"")</f>
        <v>10739225002323</v>
      </c>
      <c r="B868" s="9" t="str">
        <f>'[1]TCE - ANEXO III - Preencher'!C877</f>
        <v>HOSPITAL DOM MALAN - CG Nº 027/2022</v>
      </c>
      <c r="C868" s="10"/>
      <c r="D868" s="11" t="str">
        <f>'[1]TCE - ANEXO III - Preencher'!E877</f>
        <v>MARGARIDA FERREIRA DA SILVA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5132-20</v>
      </c>
      <c r="G868" s="13">
        <f>IF('[1]TCE - ANEXO III - Preencher'!H877="","",'[1]TCE - ANEXO III - Preencher'!H877)</f>
        <v>46143</v>
      </c>
      <c r="H868" s="14">
        <f>'[1]TCE - ANEXO III - Preencher'!I877</f>
        <v>0</v>
      </c>
      <c r="I868" s="14">
        <f>'[1]TCE - ANEXO III - Preencher'!J877</f>
        <v>389.084</v>
      </c>
      <c r="J868" s="14">
        <f>'[1]TCE - ANEXO III - Preencher'!K877</f>
        <v>0</v>
      </c>
      <c r="K868" s="15">
        <f>'[1]TCE - ANEXO III - Preencher'!L877</f>
        <v>71.443564530289706</v>
      </c>
      <c r="L868" s="15">
        <f>'[1]TCE - ANEXO III - Preencher'!M877</f>
        <v>0.11</v>
      </c>
      <c r="M868" s="15">
        <f t="shared" si="79"/>
        <v>71.333564530289706</v>
      </c>
      <c r="N868" s="15">
        <f>'[1]TCE - ANEXO III - Preencher'!O877</f>
        <v>1.7740445126630799</v>
      </c>
      <c r="O868" s="15">
        <f>'[1]TCE - ANEXO III - Preencher'!P877</f>
        <v>0</v>
      </c>
      <c r="P868" s="16">
        <f t="shared" si="80"/>
        <v>1.7740445126630799</v>
      </c>
      <c r="Q868" s="15">
        <f>'[1]TCE - ANEXO III - Preencher'!R877</f>
        <v>187.71394230769201</v>
      </c>
      <c r="R868" s="15">
        <f>'[1]TCE - ANEXO III - Preencher'!S877</f>
        <v>6.48</v>
      </c>
      <c r="S868" s="16">
        <f t="shared" si="81"/>
        <v>181.23394230769202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643.42555135064481</v>
      </c>
    </row>
    <row r="869" spans="1:28" x14ac:dyDescent="0.25">
      <c r="A869" s="8">
        <f>IFERROR(VLOOKUP(B869,'[1]DADOS (OCULTAR)'!$Q$3:$S$136,3,0),"")</f>
        <v>10739225002323</v>
      </c>
      <c r="B869" s="9" t="str">
        <f>'[1]TCE - ANEXO III - Preencher'!C878</f>
        <v>HOSPITAL DOM MALAN - CG Nº 027/2022</v>
      </c>
      <c r="C869" s="10"/>
      <c r="D869" s="11" t="str">
        <f>'[1]TCE - ANEXO III - Preencher'!E878</f>
        <v>MARIA ADRIANA DE SOUZA PEREIRA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>
        <f>IF('[1]TCE - ANEXO III - Preencher'!H878="","",'[1]TCE - ANEXO III - Preencher'!H878)</f>
        <v>46143</v>
      </c>
      <c r="H869" s="14">
        <f>'[1]TCE - ANEXO III - Preencher'!I878</f>
        <v>0</v>
      </c>
      <c r="I869" s="14">
        <f>'[1]TCE - ANEXO III - Preencher'!J878</f>
        <v>281.55439999999999</v>
      </c>
      <c r="J869" s="14">
        <f>'[1]TCE - ANEXO III - Preencher'!K878</f>
        <v>0</v>
      </c>
      <c r="K869" s="15">
        <f>'[1]TCE - ANEXO III - Preencher'!L878</f>
        <v>71.443564530289706</v>
      </c>
      <c r="L869" s="15">
        <f>'[1]TCE - ANEXO III - Preencher'!M878</f>
        <v>1.42</v>
      </c>
      <c r="M869" s="15">
        <f t="shared" si="79"/>
        <v>70.023564530289704</v>
      </c>
      <c r="N869" s="15">
        <f>'[1]TCE - ANEXO III - Preencher'!O878</f>
        <v>1.7740445126630799</v>
      </c>
      <c r="O869" s="15">
        <f>'[1]TCE - ANEXO III - Preencher'!P878</f>
        <v>0</v>
      </c>
      <c r="P869" s="16">
        <f t="shared" si="80"/>
        <v>1.7740445126630799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1563.94</v>
      </c>
      <c r="Y869" s="15">
        <f>'[1]TCE - ANEXO III - Preencher'!Z878</f>
        <v>0</v>
      </c>
      <c r="Z869" s="16">
        <f t="shared" si="83"/>
        <v>1563.94</v>
      </c>
      <c r="AA869" s="17" t="str">
        <f>IF('[1]TCE - ANEXO III - Preencher'!AB878="","",'[1]TCE - ANEXO III - Preencher'!AB878)</f>
        <v>PISO ENFERMAGEM</v>
      </c>
      <c r="AB869" s="15">
        <f t="shared" si="78"/>
        <v>1917.2920090429529</v>
      </c>
    </row>
    <row r="870" spans="1:28" x14ac:dyDescent="0.25">
      <c r="A870" s="8">
        <f>IFERROR(VLOOKUP(B870,'[1]DADOS (OCULTAR)'!$Q$3:$S$136,3,0),"")</f>
        <v>10739225002323</v>
      </c>
      <c r="B870" s="9" t="str">
        <f>'[1]TCE - ANEXO III - Preencher'!C879</f>
        <v>HOSPITAL DOM MALAN - CG Nº 027/2022</v>
      </c>
      <c r="C870" s="10"/>
      <c r="D870" s="11" t="str">
        <f>'[1]TCE - ANEXO III - Preencher'!E879</f>
        <v>MARIA ALZENI ALVES PEREIRA</v>
      </c>
      <c r="E870" s="9" t="str">
        <f>IF('[1]TCE - ANEXO III - Preencher'!F879="4 - Assistência Odontológica","2 - Outros Profissionais da Saúde",'[1]TCE - ANEXO III - Preencher'!F879)</f>
        <v>1 - Médico</v>
      </c>
      <c r="F870" s="12" t="str">
        <f>'[1]TCE - ANEXO III - Preencher'!G879</f>
        <v>2251-24</v>
      </c>
      <c r="G870" s="13">
        <f>IF('[1]TCE - ANEXO III - Preencher'!H879="","",'[1]TCE - ANEXO III - Preencher'!H879)</f>
        <v>46143</v>
      </c>
      <c r="H870" s="14">
        <f>'[1]TCE - ANEXO III - Preencher'!I879</f>
        <v>0</v>
      </c>
      <c r="I870" s="14">
        <f>'[1]TCE - ANEXO III - Preencher'!J879</f>
        <v>1231.4456</v>
      </c>
      <c r="J870" s="14">
        <f>'[1]TCE - ANEXO III - Preencher'!K879</f>
        <v>0</v>
      </c>
      <c r="K870" s="15">
        <f>'[1]TCE - ANEXO III - Preencher'!L879</f>
        <v>71.443564530289706</v>
      </c>
      <c r="L870" s="15">
        <f>'[1]TCE - ANEXO III - Preencher'!M879</f>
        <v>8.01</v>
      </c>
      <c r="M870" s="15">
        <f t="shared" si="79"/>
        <v>63.433564530289708</v>
      </c>
      <c r="N870" s="15">
        <f>'[1]TCE - ANEXO III - Preencher'!O879</f>
        <v>1.7740445126630799</v>
      </c>
      <c r="O870" s="15">
        <f>'[1]TCE - ANEXO III - Preencher'!P879</f>
        <v>0</v>
      </c>
      <c r="P870" s="16">
        <f t="shared" si="80"/>
        <v>1.7740445126630799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1296.6532090429528</v>
      </c>
    </row>
    <row r="871" spans="1:28" x14ac:dyDescent="0.25">
      <c r="A871" s="8">
        <f>IFERROR(VLOOKUP(B871,'[1]DADOS (OCULTAR)'!$Q$3:$S$136,3,0),"")</f>
        <v>10739225002323</v>
      </c>
      <c r="B871" s="9" t="str">
        <f>'[1]TCE - ANEXO III - Preencher'!C880</f>
        <v>HOSPITAL DOM MALAN - CG Nº 027/2022</v>
      </c>
      <c r="C871" s="10"/>
      <c r="D871" s="11" t="str">
        <f>'[1]TCE - ANEXO III - Preencher'!E880</f>
        <v>MARIA ANGELICA ALVES DA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>
        <f>IF('[1]TCE - ANEXO III - Preencher'!H880="","",'[1]TCE - ANEXO III - Preencher'!H880)</f>
        <v>46143</v>
      </c>
      <c r="H871" s="14">
        <f>'[1]TCE - ANEXO III - Preencher'!I880</f>
        <v>0</v>
      </c>
      <c r="I871" s="14">
        <f>'[1]TCE - ANEXO III - Preencher'!J880</f>
        <v>303.47040000000004</v>
      </c>
      <c r="J871" s="14">
        <f>'[1]TCE - ANEXO III - Preencher'!K880</f>
        <v>0</v>
      </c>
      <c r="K871" s="15">
        <f>'[1]TCE - ANEXO III - Preencher'!L880</f>
        <v>71.443564530289706</v>
      </c>
      <c r="L871" s="15">
        <f>'[1]TCE - ANEXO III - Preencher'!M880</f>
        <v>1.64</v>
      </c>
      <c r="M871" s="15">
        <f t="shared" si="79"/>
        <v>69.803564530289705</v>
      </c>
      <c r="N871" s="15">
        <f>'[1]TCE - ANEXO III - Preencher'!O880</f>
        <v>1.7740445126630799</v>
      </c>
      <c r="O871" s="15">
        <f>'[1]TCE - ANEXO III - Preencher'!P880</f>
        <v>0</v>
      </c>
      <c r="P871" s="16">
        <f t="shared" si="80"/>
        <v>1.7740445126630799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1563.94</v>
      </c>
      <c r="Y871" s="15">
        <f>'[1]TCE - ANEXO III - Preencher'!Z880</f>
        <v>0</v>
      </c>
      <c r="Z871" s="16">
        <f t="shared" si="83"/>
        <v>1563.94</v>
      </c>
      <c r="AA871" s="17" t="str">
        <f>IF('[1]TCE - ANEXO III - Preencher'!AB880="","",'[1]TCE - ANEXO III - Preencher'!AB880)</f>
        <v>PISO ENFERMAGEM</v>
      </c>
      <c r="AB871" s="15">
        <f t="shared" si="78"/>
        <v>1938.9880090429529</v>
      </c>
    </row>
    <row r="872" spans="1:28" x14ac:dyDescent="0.25">
      <c r="A872" s="8">
        <f>IFERROR(VLOOKUP(B872,'[1]DADOS (OCULTAR)'!$Q$3:$S$136,3,0),"")</f>
        <v>10739225002323</v>
      </c>
      <c r="B872" s="9" t="str">
        <f>'[1]TCE - ANEXO III - Preencher'!C881</f>
        <v>HOSPITAL DOM MALAN - CG Nº 027/2022</v>
      </c>
      <c r="C872" s="10"/>
      <c r="D872" s="11" t="str">
        <f>'[1]TCE - ANEXO III - Preencher'!E881</f>
        <v>MARIA ANGELICA DE SOUZA LIMA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4110-10</v>
      </c>
      <c r="G872" s="13">
        <f>IF('[1]TCE - ANEXO III - Preencher'!H881="","",'[1]TCE - ANEXO III - Preencher'!H881)</f>
        <v>46143</v>
      </c>
      <c r="H872" s="14">
        <f>'[1]TCE - ANEXO III - Preencher'!I881</f>
        <v>0</v>
      </c>
      <c r="I872" s="14">
        <f>'[1]TCE - ANEXO III - Preencher'!J881</f>
        <v>155.61600000000001</v>
      </c>
      <c r="J872" s="14">
        <f>'[1]TCE - ANEXO III - Preencher'!K881</f>
        <v>0</v>
      </c>
      <c r="K872" s="15">
        <f>'[1]TCE - ANEXO III - Preencher'!L881</f>
        <v>71.443564530289706</v>
      </c>
      <c r="L872" s="15">
        <f>'[1]TCE - ANEXO III - Preencher'!M881</f>
        <v>1.62</v>
      </c>
      <c r="M872" s="15">
        <f t="shared" si="79"/>
        <v>69.823564530289701</v>
      </c>
      <c r="N872" s="15">
        <f>'[1]TCE - ANEXO III - Preencher'!O881</f>
        <v>1.7740445126630799</v>
      </c>
      <c r="O872" s="15">
        <f>'[1]TCE - ANEXO III - Preencher'!P881</f>
        <v>0</v>
      </c>
      <c r="P872" s="16">
        <f t="shared" si="80"/>
        <v>1.7740445126630799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227.21360904295278</v>
      </c>
    </row>
    <row r="873" spans="1:28" x14ac:dyDescent="0.25">
      <c r="A873" s="8">
        <f>IFERROR(VLOOKUP(B873,'[1]DADOS (OCULTAR)'!$Q$3:$S$136,3,0),"")</f>
        <v>10739225002323</v>
      </c>
      <c r="B873" s="9" t="str">
        <f>'[1]TCE - ANEXO III - Preencher'!C882</f>
        <v>HOSPITAL DOM MALAN - CG Nº 027/2022</v>
      </c>
      <c r="C873" s="10"/>
      <c r="D873" s="11" t="str">
        <f>'[1]TCE - ANEXO III - Preencher'!E882</f>
        <v>MARIA APARECIDA AMORIM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>
        <f>IF('[1]TCE - ANEXO III - Preencher'!H882="","",'[1]TCE - ANEXO III - Preencher'!H882)</f>
        <v>46143</v>
      </c>
      <c r="H873" s="14">
        <f>'[1]TCE - ANEXO III - Preencher'!I882</f>
        <v>0</v>
      </c>
      <c r="I873" s="14">
        <f>'[1]TCE - ANEXO III - Preencher'!J882</f>
        <v>286.46880000000004</v>
      </c>
      <c r="J873" s="14">
        <f>'[1]TCE - ANEXO III - Preencher'!K882</f>
        <v>0</v>
      </c>
      <c r="K873" s="15">
        <f>'[1]TCE - ANEXO III - Preencher'!L882</f>
        <v>71.443564530289706</v>
      </c>
      <c r="L873" s="15">
        <f>'[1]TCE - ANEXO III - Preencher'!M882</f>
        <v>1.64</v>
      </c>
      <c r="M873" s="15">
        <f t="shared" si="79"/>
        <v>69.803564530289705</v>
      </c>
      <c r="N873" s="15">
        <f>'[1]TCE - ANEXO III - Preencher'!O882</f>
        <v>1.7740445126630799</v>
      </c>
      <c r="O873" s="15">
        <f>'[1]TCE - ANEXO III - Preencher'!P882</f>
        <v>0</v>
      </c>
      <c r="P873" s="16">
        <f t="shared" si="80"/>
        <v>1.7740445126630799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1563.94</v>
      </c>
      <c r="Y873" s="15">
        <f>'[1]TCE - ANEXO III - Preencher'!Z882</f>
        <v>0</v>
      </c>
      <c r="Z873" s="16">
        <f t="shared" si="83"/>
        <v>1563.94</v>
      </c>
      <c r="AA873" s="17" t="str">
        <f>IF('[1]TCE - ANEXO III - Preencher'!AB882="","",'[1]TCE - ANEXO III - Preencher'!AB882)</f>
        <v>PISO ENFERMAGEM</v>
      </c>
      <c r="AB873" s="15">
        <f t="shared" si="78"/>
        <v>1921.9864090429528</v>
      </c>
    </row>
    <row r="874" spans="1:28" x14ac:dyDescent="0.25">
      <c r="A874" s="8">
        <f>IFERROR(VLOOKUP(B874,'[1]DADOS (OCULTAR)'!$Q$3:$S$136,3,0),"")</f>
        <v>10739225002323</v>
      </c>
      <c r="B874" s="9" t="str">
        <f>'[1]TCE - ANEXO III - Preencher'!C883</f>
        <v>HOSPITAL DOM MALAN - CG Nº 027/2022</v>
      </c>
      <c r="C874" s="10"/>
      <c r="D874" s="11" t="str">
        <f>'[1]TCE - ANEXO III - Preencher'!E883</f>
        <v>MARIA APARECIDA DE SOUZA SILVA SANTOS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>
        <f>IF('[1]TCE - ANEXO III - Preencher'!H883="","",'[1]TCE - ANEXO III - Preencher'!H883)</f>
        <v>46143</v>
      </c>
      <c r="H874" s="14">
        <f>'[1]TCE - ANEXO III - Preencher'!I883</f>
        <v>0</v>
      </c>
      <c r="I874" s="14">
        <f>'[1]TCE - ANEXO III - Preencher'!J883</f>
        <v>302.58480000000003</v>
      </c>
      <c r="J874" s="14">
        <f>'[1]TCE - ANEXO III - Preencher'!K883</f>
        <v>0</v>
      </c>
      <c r="K874" s="15">
        <f>'[1]TCE - ANEXO III - Preencher'!L883</f>
        <v>71.443564530289706</v>
      </c>
      <c r="L874" s="15">
        <f>'[1]TCE - ANEXO III - Preencher'!M883</f>
        <v>1.64</v>
      </c>
      <c r="M874" s="15">
        <f t="shared" si="79"/>
        <v>69.803564530289705</v>
      </c>
      <c r="N874" s="15">
        <f>'[1]TCE - ANEXO III - Preencher'!O883</f>
        <v>1.7740445126630799</v>
      </c>
      <c r="O874" s="15">
        <f>'[1]TCE - ANEXO III - Preencher'!P883</f>
        <v>0</v>
      </c>
      <c r="P874" s="16">
        <f t="shared" si="80"/>
        <v>1.7740445126630799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1563.94</v>
      </c>
      <c r="Y874" s="15">
        <f>'[1]TCE - ANEXO III - Preencher'!Z883</f>
        <v>0</v>
      </c>
      <c r="Z874" s="16">
        <f t="shared" si="83"/>
        <v>1563.94</v>
      </c>
      <c r="AA874" s="17" t="str">
        <f>IF('[1]TCE - ANEXO III - Preencher'!AB883="","",'[1]TCE - ANEXO III - Preencher'!AB883)</f>
        <v>PISO ENFERMAGEM</v>
      </c>
      <c r="AB874" s="15">
        <f t="shared" si="78"/>
        <v>1938.1024090429528</v>
      </c>
    </row>
    <row r="875" spans="1:28" x14ac:dyDescent="0.25">
      <c r="A875" s="8">
        <f>IFERROR(VLOOKUP(B875,'[1]DADOS (OCULTAR)'!$Q$3:$S$136,3,0),"")</f>
        <v>10739225002323</v>
      </c>
      <c r="B875" s="9" t="str">
        <f>'[1]TCE - ANEXO III - Preencher'!C884</f>
        <v>HOSPITAL DOM MALAN - CG Nº 027/2022</v>
      </c>
      <c r="C875" s="10"/>
      <c r="D875" s="11" t="str">
        <f>'[1]TCE - ANEXO III - Preencher'!E884</f>
        <v>MARIA APARECIDA DOS SANTOS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>
        <f>IF('[1]TCE - ANEXO III - Preencher'!H884="","",'[1]TCE - ANEXO III - Preencher'!H884)</f>
        <v>46143</v>
      </c>
      <c r="H875" s="14">
        <f>'[1]TCE - ANEXO III - Preencher'!I884</f>
        <v>0</v>
      </c>
      <c r="I875" s="14">
        <f>'[1]TCE - ANEXO III - Preencher'!J884</f>
        <v>313.38959999999997</v>
      </c>
      <c r="J875" s="14">
        <f>'[1]TCE - ANEXO III - Preencher'!K884</f>
        <v>0</v>
      </c>
      <c r="K875" s="15">
        <f>'[1]TCE - ANEXO III - Preencher'!L884</f>
        <v>71.443564530289706</v>
      </c>
      <c r="L875" s="15">
        <f>'[1]TCE - ANEXO III - Preencher'!M884</f>
        <v>1.64</v>
      </c>
      <c r="M875" s="15">
        <f t="shared" si="79"/>
        <v>69.803564530289705</v>
      </c>
      <c r="N875" s="15">
        <f>'[1]TCE - ANEXO III - Preencher'!O884</f>
        <v>1.7740445126630799</v>
      </c>
      <c r="O875" s="15">
        <f>'[1]TCE - ANEXO III - Preencher'!P884</f>
        <v>0</v>
      </c>
      <c r="P875" s="16">
        <f t="shared" si="80"/>
        <v>1.7740445126630799</v>
      </c>
      <c r="Q875" s="15">
        <f>'[1]TCE - ANEXO III - Preencher'!R884</f>
        <v>187.71394230769201</v>
      </c>
      <c r="R875" s="15">
        <f>'[1]TCE - ANEXO III - Preencher'!S884</f>
        <v>98.38</v>
      </c>
      <c r="S875" s="16">
        <f t="shared" si="81"/>
        <v>89.333942307692013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1563.94</v>
      </c>
      <c r="Y875" s="15">
        <f>'[1]TCE - ANEXO III - Preencher'!Z884</f>
        <v>0</v>
      </c>
      <c r="Z875" s="16">
        <f t="shared" si="83"/>
        <v>1563.94</v>
      </c>
      <c r="AA875" s="17" t="str">
        <f>IF('[1]TCE - ANEXO III - Preencher'!AB884="","",'[1]TCE - ANEXO III - Preencher'!AB884)</f>
        <v>PISO ENFERMAGEM</v>
      </c>
      <c r="AB875" s="15">
        <f t="shared" si="78"/>
        <v>2038.2411513506449</v>
      </c>
    </row>
    <row r="876" spans="1:28" x14ac:dyDescent="0.25">
      <c r="A876" s="8">
        <f>IFERROR(VLOOKUP(B876,'[1]DADOS (OCULTAR)'!$Q$3:$S$136,3,0),"")</f>
        <v>10739225002323</v>
      </c>
      <c r="B876" s="9" t="str">
        <f>'[1]TCE - ANEXO III - Preencher'!C885</f>
        <v>HOSPITAL DOM MALAN - CG Nº 027/2022</v>
      </c>
      <c r="C876" s="10"/>
      <c r="D876" s="11" t="str">
        <f>'[1]TCE - ANEXO III - Preencher'!E885</f>
        <v>MARIA APARECIDA DOS SANTOS SILVA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>
        <f>IF('[1]TCE - ANEXO III - Preencher'!H885="","",'[1]TCE - ANEXO III - Preencher'!H885)</f>
        <v>46143</v>
      </c>
      <c r="H876" s="14">
        <f>'[1]TCE - ANEXO III - Preencher'!I885</f>
        <v>0</v>
      </c>
      <c r="I876" s="14">
        <f>'[1]TCE - ANEXO III - Preencher'!J885</f>
        <v>282.21840000000003</v>
      </c>
      <c r="J876" s="14">
        <f>'[1]TCE - ANEXO III - Preencher'!K885</f>
        <v>0</v>
      </c>
      <c r="K876" s="15">
        <f>'[1]TCE - ANEXO III - Preencher'!L885</f>
        <v>71.443564530289706</v>
      </c>
      <c r="L876" s="15">
        <f>'[1]TCE - ANEXO III - Preencher'!M885</f>
        <v>1.64</v>
      </c>
      <c r="M876" s="15">
        <f t="shared" si="79"/>
        <v>69.803564530289705</v>
      </c>
      <c r="N876" s="15">
        <f>'[1]TCE - ANEXO III - Preencher'!O885</f>
        <v>1.7740445126630799</v>
      </c>
      <c r="O876" s="15">
        <f>'[1]TCE - ANEXO III - Preencher'!P885</f>
        <v>0</v>
      </c>
      <c r="P876" s="16">
        <f t="shared" si="80"/>
        <v>1.7740445126630799</v>
      </c>
      <c r="Q876" s="15">
        <f>'[1]TCE - ANEXO III - Preencher'!R885</f>
        <v>187.71394230769201</v>
      </c>
      <c r="R876" s="15">
        <f>'[1]TCE - ANEXO III - Preencher'!S885</f>
        <v>98.38</v>
      </c>
      <c r="S876" s="16">
        <f t="shared" si="81"/>
        <v>89.333942307692013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1563.94</v>
      </c>
      <c r="Y876" s="15">
        <f>'[1]TCE - ANEXO III - Preencher'!Z885</f>
        <v>0</v>
      </c>
      <c r="Z876" s="16">
        <f t="shared" si="83"/>
        <v>1563.94</v>
      </c>
      <c r="AA876" s="17" t="str">
        <f>IF('[1]TCE - ANEXO III - Preencher'!AB885="","",'[1]TCE - ANEXO III - Preencher'!AB885)</f>
        <v>PISO ENFERMAGEM</v>
      </c>
      <c r="AB876" s="15">
        <f t="shared" si="78"/>
        <v>2007.0699513506447</v>
      </c>
    </row>
    <row r="877" spans="1:28" x14ac:dyDescent="0.25">
      <c r="A877" s="8">
        <f>IFERROR(VLOOKUP(B877,'[1]DADOS (OCULTAR)'!$Q$3:$S$136,3,0),"")</f>
        <v>10739225002323</v>
      </c>
      <c r="B877" s="9" t="str">
        <f>'[1]TCE - ANEXO III - Preencher'!C886</f>
        <v>HOSPITAL DOM MALAN - CG Nº 027/2022</v>
      </c>
      <c r="C877" s="10"/>
      <c r="D877" s="11" t="str">
        <f>'[1]TCE - ANEXO III - Preencher'!E886</f>
        <v>MARIA APARECIDA RODRIGUES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>
        <f>IF('[1]TCE - ANEXO III - Preencher'!H886="","",'[1]TCE - ANEXO III - Preencher'!H886)</f>
        <v>46143</v>
      </c>
      <c r="H877" s="14">
        <f>'[1]TCE - ANEXO III - Preencher'!I886</f>
        <v>0</v>
      </c>
      <c r="I877" s="14">
        <f>'[1]TCE - ANEXO III - Preencher'!J886</f>
        <v>303.47040000000004</v>
      </c>
      <c r="J877" s="14">
        <f>'[1]TCE - ANEXO III - Preencher'!K886</f>
        <v>0</v>
      </c>
      <c r="K877" s="15">
        <f>'[1]TCE - ANEXO III - Preencher'!L886</f>
        <v>71.443564530289706</v>
      </c>
      <c r="L877" s="15">
        <f>'[1]TCE - ANEXO III - Preencher'!M886</f>
        <v>1.64</v>
      </c>
      <c r="M877" s="15">
        <f t="shared" si="79"/>
        <v>69.803564530289705</v>
      </c>
      <c r="N877" s="15">
        <f>'[1]TCE - ANEXO III - Preencher'!O886</f>
        <v>1.7740445126630799</v>
      </c>
      <c r="O877" s="15">
        <f>'[1]TCE - ANEXO III - Preencher'!P886</f>
        <v>0</v>
      </c>
      <c r="P877" s="16">
        <f t="shared" si="80"/>
        <v>1.7740445126630799</v>
      </c>
      <c r="Q877" s="15">
        <f>'[1]TCE - ANEXO III - Preencher'!R886</f>
        <v>187.71394230769201</v>
      </c>
      <c r="R877" s="15">
        <f>'[1]TCE - ANEXO III - Preencher'!S886</f>
        <v>98.38</v>
      </c>
      <c r="S877" s="16">
        <f t="shared" si="81"/>
        <v>89.333942307692013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1563.94</v>
      </c>
      <c r="Y877" s="15">
        <f>'[1]TCE - ANEXO III - Preencher'!Z886</f>
        <v>0</v>
      </c>
      <c r="Z877" s="16">
        <f t="shared" si="83"/>
        <v>1563.94</v>
      </c>
      <c r="AA877" s="17" t="str">
        <f>IF('[1]TCE - ANEXO III - Preencher'!AB886="","",'[1]TCE - ANEXO III - Preencher'!AB886)</f>
        <v>PISO ENFERMAGEM</v>
      </c>
      <c r="AB877" s="15">
        <f t="shared" si="78"/>
        <v>2028.3219513506449</v>
      </c>
    </row>
    <row r="878" spans="1:28" x14ac:dyDescent="0.25">
      <c r="A878" s="8">
        <f>IFERROR(VLOOKUP(B878,'[1]DADOS (OCULTAR)'!$Q$3:$S$136,3,0),"")</f>
        <v>10739225002323</v>
      </c>
      <c r="B878" s="9" t="str">
        <f>'[1]TCE - ANEXO III - Preencher'!C887</f>
        <v>HOSPITAL DOM MALAN - CG Nº 027/2022</v>
      </c>
      <c r="C878" s="10"/>
      <c r="D878" s="11" t="str">
        <f>'[1]TCE - ANEXO III - Preencher'!E887</f>
        <v>MARIA AUXILIADORA DE LIMA ARAUJO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>
        <f>IF('[1]TCE - ANEXO III - Preencher'!H887="","",'[1]TCE - ANEXO III - Preencher'!H887)</f>
        <v>46143</v>
      </c>
      <c r="H878" s="14">
        <f>'[1]TCE - ANEXO III - Preencher'!I887</f>
        <v>0</v>
      </c>
      <c r="I878" s="14">
        <f>'[1]TCE - ANEXO III - Preencher'!J887</f>
        <v>287.6456</v>
      </c>
      <c r="J878" s="14">
        <f>'[1]TCE - ANEXO III - Preencher'!K887</f>
        <v>0</v>
      </c>
      <c r="K878" s="15">
        <f>'[1]TCE - ANEXO III - Preencher'!L887</f>
        <v>71.443564530289706</v>
      </c>
      <c r="L878" s="15">
        <f>'[1]TCE - ANEXO III - Preencher'!M887</f>
        <v>1.48</v>
      </c>
      <c r="M878" s="15">
        <f t="shared" si="79"/>
        <v>69.963564530289702</v>
      </c>
      <c r="N878" s="15">
        <f>'[1]TCE - ANEXO III - Preencher'!O887</f>
        <v>1.7740445126630799</v>
      </c>
      <c r="O878" s="15">
        <f>'[1]TCE - ANEXO III - Preencher'!P887</f>
        <v>0</v>
      </c>
      <c r="P878" s="16">
        <f t="shared" si="80"/>
        <v>1.7740445126630799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1563.94</v>
      </c>
      <c r="Y878" s="15">
        <f>'[1]TCE - ANEXO III - Preencher'!Z887</f>
        <v>0</v>
      </c>
      <c r="Z878" s="16">
        <f t="shared" si="83"/>
        <v>1563.94</v>
      </c>
      <c r="AA878" s="17" t="str">
        <f>IF('[1]TCE - ANEXO III - Preencher'!AB887="","",'[1]TCE - ANEXO III - Preencher'!AB887)</f>
        <v>PISO ENFERMAGEM</v>
      </c>
      <c r="AB878" s="15">
        <f t="shared" si="78"/>
        <v>1923.3232090429528</v>
      </c>
    </row>
    <row r="879" spans="1:28" x14ac:dyDescent="0.25">
      <c r="A879" s="8">
        <f>IFERROR(VLOOKUP(B879,'[1]DADOS (OCULTAR)'!$Q$3:$S$136,3,0),"")</f>
        <v>10739225002323</v>
      </c>
      <c r="B879" s="9" t="str">
        <f>'[1]TCE - ANEXO III - Preencher'!C888</f>
        <v>HOSPITAL DOM MALAN - CG Nº 027/2022</v>
      </c>
      <c r="C879" s="10"/>
      <c r="D879" s="11" t="str">
        <f>'[1]TCE - ANEXO III - Preencher'!E888</f>
        <v>MARIA BEA MERSCHER ALVES</v>
      </c>
      <c r="E879" s="9" t="str">
        <f>IF('[1]TCE - ANEXO III - Preencher'!F888="4 - Assistência Odontológica","2 - Outros Profissionais da Saúde",'[1]TCE - ANEXO III - Preencher'!F888)</f>
        <v>1 - Médico</v>
      </c>
      <c r="F879" s="12" t="str">
        <f>'[1]TCE - ANEXO III - Preencher'!G888</f>
        <v>2251-24</v>
      </c>
      <c r="G879" s="13">
        <f>IF('[1]TCE - ANEXO III - Preencher'!H888="","",'[1]TCE - ANEXO III - Preencher'!H888)</f>
        <v>46143</v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1.7740445126630799</v>
      </c>
      <c r="O879" s="15">
        <f>'[1]TCE - ANEXO III - Preencher'!P888</f>
        <v>0</v>
      </c>
      <c r="P879" s="16">
        <f t="shared" si="80"/>
        <v>1.7740445126630799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1.7740445126630799</v>
      </c>
    </row>
    <row r="880" spans="1:28" x14ac:dyDescent="0.25">
      <c r="A880" s="8">
        <f>IFERROR(VLOOKUP(B880,'[1]DADOS (OCULTAR)'!$Q$3:$S$136,3,0),"")</f>
        <v>10739225002323</v>
      </c>
      <c r="B880" s="9" t="str">
        <f>'[1]TCE - ANEXO III - Preencher'!C889</f>
        <v>HOSPITAL DOM MALAN - CG Nº 027/2022</v>
      </c>
      <c r="C880" s="10"/>
      <c r="D880" s="11" t="str">
        <f>'[1]TCE - ANEXO III - Preencher'!E889</f>
        <v>MARIA BERTULINA ALMEIDA DE CARVALHO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>
        <f>IF('[1]TCE - ANEXO III - Preencher'!H889="","",'[1]TCE - ANEXO III - Preencher'!H889)</f>
        <v>46143</v>
      </c>
      <c r="H880" s="14">
        <f>'[1]TCE - ANEXO III - Preencher'!I889</f>
        <v>0</v>
      </c>
      <c r="I880" s="14">
        <f>'[1]TCE - ANEXO III - Preencher'!J889</f>
        <v>300.19040000000001</v>
      </c>
      <c r="J880" s="14">
        <f>'[1]TCE - ANEXO III - Preencher'!K889</f>
        <v>0</v>
      </c>
      <c r="K880" s="15">
        <f>'[1]TCE - ANEXO III - Preencher'!L889</f>
        <v>71.443564530289706</v>
      </c>
      <c r="L880" s="15">
        <f>'[1]TCE - ANEXO III - Preencher'!M889</f>
        <v>1.64</v>
      </c>
      <c r="M880" s="15">
        <f t="shared" si="79"/>
        <v>69.803564530289705</v>
      </c>
      <c r="N880" s="15">
        <f>'[1]TCE - ANEXO III - Preencher'!O889</f>
        <v>1.7740445126630799</v>
      </c>
      <c r="O880" s="15">
        <f>'[1]TCE - ANEXO III - Preencher'!P889</f>
        <v>0</v>
      </c>
      <c r="P880" s="16">
        <f t="shared" si="80"/>
        <v>1.7740445126630799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1563.94</v>
      </c>
      <c r="Y880" s="15">
        <f>'[1]TCE - ANEXO III - Preencher'!Z889</f>
        <v>0</v>
      </c>
      <c r="Z880" s="16">
        <f t="shared" si="83"/>
        <v>1563.94</v>
      </c>
      <c r="AA880" s="17" t="str">
        <f>IF('[1]TCE - ANEXO III - Preencher'!AB889="","",'[1]TCE - ANEXO III - Preencher'!AB889)</f>
        <v>PISO ENFERMAGEM</v>
      </c>
      <c r="AB880" s="15">
        <f t="shared" si="78"/>
        <v>1935.7080090429529</v>
      </c>
    </row>
    <row r="881" spans="1:28" x14ac:dyDescent="0.25">
      <c r="A881" s="8">
        <f>IFERROR(VLOOKUP(B881,'[1]DADOS (OCULTAR)'!$Q$3:$S$136,3,0),"")</f>
        <v>10739225002323</v>
      </c>
      <c r="B881" s="9" t="str">
        <f>'[1]TCE - ANEXO III - Preencher'!C890</f>
        <v>HOSPITAL DOM MALAN - CG Nº 027/2022</v>
      </c>
      <c r="C881" s="10"/>
      <c r="D881" s="11" t="str">
        <f>'[1]TCE - ANEXO III - Preencher'!E890</f>
        <v>MARIA CLAUDIA CICALESE RALINO</v>
      </c>
      <c r="E881" s="9" t="str">
        <f>IF('[1]TCE - ANEXO III - Preencher'!F890="4 - Assistência Odontológica","2 - Outros Profissionais da Saúde",'[1]TCE - ANEXO III - Preencher'!F890)</f>
        <v>1 - Médico</v>
      </c>
      <c r="F881" s="12" t="str">
        <f>'[1]TCE - ANEXO III - Preencher'!G890</f>
        <v>2251-24</v>
      </c>
      <c r="G881" s="13">
        <f>IF('[1]TCE - ANEXO III - Preencher'!H890="","",'[1]TCE - ANEXO III - Preencher'!H890)</f>
        <v>46143</v>
      </c>
      <c r="H881" s="14">
        <f>'[1]TCE - ANEXO III - Preencher'!I890</f>
        <v>0</v>
      </c>
      <c r="I881" s="14">
        <f>'[1]TCE - ANEXO III - Preencher'!J890</f>
        <v>2034.9823999999999</v>
      </c>
      <c r="J881" s="14">
        <f>'[1]TCE - ANEXO III - Preencher'!K890</f>
        <v>0</v>
      </c>
      <c r="K881" s="15">
        <f>'[1]TCE - ANEXO III - Preencher'!L890</f>
        <v>71.443564530289706</v>
      </c>
      <c r="L881" s="15">
        <f>'[1]TCE - ANEXO III - Preencher'!M890</f>
        <v>14.42</v>
      </c>
      <c r="M881" s="15">
        <f t="shared" si="79"/>
        <v>57.023564530289704</v>
      </c>
      <c r="N881" s="15">
        <f>'[1]TCE - ANEXO III - Preencher'!O890</f>
        <v>1.7740445126630799</v>
      </c>
      <c r="O881" s="15">
        <f>'[1]TCE - ANEXO III - Preencher'!P890</f>
        <v>0</v>
      </c>
      <c r="P881" s="16">
        <f t="shared" si="80"/>
        <v>1.7740445126630799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2093.7800090429528</v>
      </c>
    </row>
    <row r="882" spans="1:28" x14ac:dyDescent="0.25">
      <c r="A882" s="8">
        <f>IFERROR(VLOOKUP(B882,'[1]DADOS (OCULTAR)'!$Q$3:$S$136,3,0),"")</f>
        <v>10739225002323</v>
      </c>
      <c r="B882" s="9" t="str">
        <f>'[1]TCE - ANEXO III - Preencher'!C891</f>
        <v>HOSPITAL DOM MALAN - CG Nº 027/2022</v>
      </c>
      <c r="C882" s="10"/>
      <c r="D882" s="11" t="str">
        <f>'[1]TCE - ANEXO III - Preencher'!E891</f>
        <v>MARIA CRISTINA DE SOUZA ANDRADE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5134-30</v>
      </c>
      <c r="G882" s="13">
        <f>IF('[1]TCE - ANEXO III - Preencher'!H891="","",'[1]TCE - ANEXO III - Preencher'!H891)</f>
        <v>46143</v>
      </c>
      <c r="H882" s="14">
        <f>'[1]TCE - ANEXO III - Preencher'!I891</f>
        <v>0</v>
      </c>
      <c r="I882" s="14">
        <f>'[1]TCE - ANEXO III - Preencher'!J891</f>
        <v>179.96880000000002</v>
      </c>
      <c r="J882" s="14">
        <f>'[1]TCE - ANEXO III - Preencher'!K891</f>
        <v>0</v>
      </c>
      <c r="K882" s="15">
        <f>'[1]TCE - ANEXO III - Preencher'!L891</f>
        <v>71.443564530289706</v>
      </c>
      <c r="L882" s="15">
        <f>'[1]TCE - ANEXO III - Preencher'!M891</f>
        <v>1.62</v>
      </c>
      <c r="M882" s="15">
        <f t="shared" si="79"/>
        <v>69.823564530289701</v>
      </c>
      <c r="N882" s="15">
        <f>'[1]TCE - ANEXO III - Preencher'!O891</f>
        <v>1.7740445126630799</v>
      </c>
      <c r="O882" s="15">
        <f>'[1]TCE - ANEXO III - Preencher'!P891</f>
        <v>0</v>
      </c>
      <c r="P882" s="16">
        <f t="shared" si="80"/>
        <v>1.7740445126630799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324.2</v>
      </c>
      <c r="U882" s="15">
        <f>'[1]TCE - ANEXO III - Preencher'!V891</f>
        <v>0</v>
      </c>
      <c r="V882" s="16">
        <f t="shared" si="82"/>
        <v>324.2</v>
      </c>
      <c r="W882" s="17" t="str">
        <f>IF('[1]TCE - ANEXO III - Preencher'!X891="","",'[1]TCE - ANEXO III - Preencher'!X891)</f>
        <v>AUXILIO CRECHE</v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575.76640904295277</v>
      </c>
    </row>
    <row r="883" spans="1:28" x14ac:dyDescent="0.25">
      <c r="A883" s="8">
        <f>IFERROR(VLOOKUP(B883,'[1]DADOS (OCULTAR)'!$Q$3:$S$136,3,0),"")</f>
        <v>10739225002323</v>
      </c>
      <c r="B883" s="9" t="str">
        <f>'[1]TCE - ANEXO III - Preencher'!C892</f>
        <v>HOSPITAL DOM MALAN - CG Nº 027/2022</v>
      </c>
      <c r="C883" s="10"/>
      <c r="D883" s="11" t="str">
        <f>'[1]TCE - ANEXO III - Preencher'!E892</f>
        <v>MARIA DA CONCEIÇAO CARVALHO SANTOS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>
        <f>IF('[1]TCE - ANEXO III - Preencher'!H892="","",'[1]TCE - ANEXO III - Preencher'!H892)</f>
        <v>46143</v>
      </c>
      <c r="H883" s="14">
        <f>'[1]TCE - ANEXO III - Preencher'!I892</f>
        <v>0</v>
      </c>
      <c r="I883" s="14">
        <f>'[1]TCE - ANEXO III - Preencher'!J892</f>
        <v>315.07839999999999</v>
      </c>
      <c r="J883" s="14">
        <f>'[1]TCE - ANEXO III - Preencher'!K892</f>
        <v>0</v>
      </c>
      <c r="K883" s="15">
        <f>'[1]TCE - ANEXO III - Preencher'!L892</f>
        <v>71.443564530289706</v>
      </c>
      <c r="L883" s="15">
        <f>'[1]TCE - ANEXO III - Preencher'!M892</f>
        <v>1.64</v>
      </c>
      <c r="M883" s="15">
        <f t="shared" si="79"/>
        <v>69.803564530289705</v>
      </c>
      <c r="N883" s="15">
        <f>'[1]TCE - ANEXO III - Preencher'!O892</f>
        <v>1.7740445126630799</v>
      </c>
      <c r="O883" s="15">
        <f>'[1]TCE - ANEXO III - Preencher'!P892</f>
        <v>0</v>
      </c>
      <c r="P883" s="16">
        <f t="shared" si="80"/>
        <v>1.7740445126630799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1563.94</v>
      </c>
      <c r="Y883" s="15">
        <f>'[1]TCE - ANEXO III - Preencher'!Z892</f>
        <v>0</v>
      </c>
      <c r="Z883" s="16">
        <f t="shared" si="83"/>
        <v>1563.94</v>
      </c>
      <c r="AA883" s="17" t="str">
        <f>IF('[1]TCE - ANEXO III - Preencher'!AB892="","",'[1]TCE - ANEXO III - Preencher'!AB892)</f>
        <v>PISO ENFERMAGEM</v>
      </c>
      <c r="AB883" s="15">
        <f t="shared" si="78"/>
        <v>1950.5960090429528</v>
      </c>
    </row>
    <row r="884" spans="1:28" x14ac:dyDescent="0.25">
      <c r="A884" s="8">
        <f>IFERROR(VLOOKUP(B884,'[1]DADOS (OCULTAR)'!$Q$3:$S$136,3,0),"")</f>
        <v>10739225002323</v>
      </c>
      <c r="B884" s="9" t="str">
        <f>'[1]TCE - ANEXO III - Preencher'!C893</f>
        <v>HOSPITAL DOM MALAN - CG Nº 027/2022</v>
      </c>
      <c r="C884" s="10"/>
      <c r="D884" s="11" t="str">
        <f>'[1]TCE - ANEXO III - Preencher'!E893</f>
        <v>MARIA DA CONCEICAO DOS REIS SANTOS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>
        <f>IF('[1]TCE - ANEXO III - Preencher'!H893="","",'[1]TCE - ANEXO III - Preencher'!H893)</f>
        <v>46143</v>
      </c>
      <c r="H884" s="14">
        <f>'[1]TCE - ANEXO III - Preencher'!I893</f>
        <v>0</v>
      </c>
      <c r="I884" s="14">
        <f>'[1]TCE - ANEXO III - Preencher'!J893</f>
        <v>323.83679999999998</v>
      </c>
      <c r="J884" s="14">
        <f>'[1]TCE - ANEXO III - Preencher'!K893</f>
        <v>0</v>
      </c>
      <c r="K884" s="15">
        <f>'[1]TCE - ANEXO III - Preencher'!L893</f>
        <v>71.443564530289706</v>
      </c>
      <c r="L884" s="15">
        <f>'[1]TCE - ANEXO III - Preencher'!M893</f>
        <v>1.64</v>
      </c>
      <c r="M884" s="15">
        <f t="shared" si="79"/>
        <v>69.803564530289705</v>
      </c>
      <c r="N884" s="15">
        <f>'[1]TCE - ANEXO III - Preencher'!O893</f>
        <v>1.7740445126630799</v>
      </c>
      <c r="O884" s="15">
        <f>'[1]TCE - ANEXO III - Preencher'!P893</f>
        <v>0</v>
      </c>
      <c r="P884" s="16">
        <f t="shared" si="80"/>
        <v>1.7740445126630799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1563.94</v>
      </c>
      <c r="Y884" s="15">
        <f>'[1]TCE - ANEXO III - Preencher'!Z893</f>
        <v>0</v>
      </c>
      <c r="Z884" s="16">
        <f t="shared" si="83"/>
        <v>1563.94</v>
      </c>
      <c r="AA884" s="17" t="str">
        <f>IF('[1]TCE - ANEXO III - Preencher'!AB893="","",'[1]TCE - ANEXO III - Preencher'!AB893)</f>
        <v>PISO ENFERMAGEM</v>
      </c>
      <c r="AB884" s="15">
        <f t="shared" si="78"/>
        <v>1959.3544090429527</v>
      </c>
    </row>
    <row r="885" spans="1:28" x14ac:dyDescent="0.25">
      <c r="A885" s="8">
        <f>IFERROR(VLOOKUP(B885,'[1]DADOS (OCULTAR)'!$Q$3:$S$136,3,0),"")</f>
        <v>10739225002323</v>
      </c>
      <c r="B885" s="9" t="str">
        <f>'[1]TCE - ANEXO III - Preencher'!C894</f>
        <v>HOSPITAL DOM MALAN - CG Nº 027/2022</v>
      </c>
      <c r="C885" s="10"/>
      <c r="D885" s="11" t="str">
        <f>'[1]TCE - ANEXO III - Preencher'!E894</f>
        <v>MARIA DANIELA NASCIMENTO BARBOSA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>
        <f>IF('[1]TCE - ANEXO III - Preencher'!H894="","",'[1]TCE - ANEXO III - Preencher'!H894)</f>
        <v>46143</v>
      </c>
      <c r="H885" s="14">
        <f>'[1]TCE - ANEXO III - Preencher'!I894</f>
        <v>0</v>
      </c>
      <c r="I885" s="14">
        <f>'[1]TCE - ANEXO III - Preencher'!J894</f>
        <v>309.35919999999999</v>
      </c>
      <c r="J885" s="14">
        <f>'[1]TCE - ANEXO III - Preencher'!K894</f>
        <v>0</v>
      </c>
      <c r="K885" s="15">
        <f>'[1]TCE - ANEXO III - Preencher'!L894</f>
        <v>71.443564530289706</v>
      </c>
      <c r="L885" s="15">
        <f>'[1]TCE - ANEXO III - Preencher'!M894</f>
        <v>1.64</v>
      </c>
      <c r="M885" s="15">
        <f t="shared" si="79"/>
        <v>69.803564530289705</v>
      </c>
      <c r="N885" s="15">
        <f>'[1]TCE - ANEXO III - Preencher'!O894</f>
        <v>1.7740445126630799</v>
      </c>
      <c r="O885" s="15">
        <f>'[1]TCE - ANEXO III - Preencher'!P894</f>
        <v>0</v>
      </c>
      <c r="P885" s="16">
        <f t="shared" si="80"/>
        <v>1.7740445126630799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81.02</v>
      </c>
      <c r="U885" s="15">
        <f>'[1]TCE - ANEXO III - Preencher'!V894</f>
        <v>0</v>
      </c>
      <c r="V885" s="16">
        <f t="shared" si="82"/>
        <v>81.02</v>
      </c>
      <c r="W885" s="17" t="str">
        <f>IF('[1]TCE - ANEXO III - Preencher'!X894="","",'[1]TCE - ANEXO III - Preencher'!X894)</f>
        <v>AUXILIO CRECHE</v>
      </c>
      <c r="X885" s="15">
        <f>'[1]TCE - ANEXO III - Preencher'!Y894</f>
        <v>1563.94</v>
      </c>
      <c r="Y885" s="15">
        <f>'[1]TCE - ANEXO III - Preencher'!Z894</f>
        <v>0</v>
      </c>
      <c r="Z885" s="16">
        <f t="shared" si="83"/>
        <v>1563.94</v>
      </c>
      <c r="AA885" s="17" t="str">
        <f>IF('[1]TCE - ANEXO III - Preencher'!AB894="","",'[1]TCE - ANEXO III - Preencher'!AB894)</f>
        <v>PISO ENFERMAGEM</v>
      </c>
      <c r="AB885" s="15">
        <f t="shared" si="78"/>
        <v>2025.8968090429528</v>
      </c>
    </row>
    <row r="886" spans="1:28" x14ac:dyDescent="0.25">
      <c r="A886" s="8">
        <f>IFERROR(VLOOKUP(B886,'[1]DADOS (OCULTAR)'!$Q$3:$S$136,3,0),"")</f>
        <v>10739225002323</v>
      </c>
      <c r="B886" s="9" t="str">
        <f>'[1]TCE - ANEXO III - Preencher'!C895</f>
        <v>HOSPITAL DOM MALAN - CG Nº 027/2022</v>
      </c>
      <c r="C886" s="10"/>
      <c r="D886" s="11" t="str">
        <f>'[1]TCE - ANEXO III - Preencher'!E895</f>
        <v>MARIA DAS DORES DA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>
        <f>IF('[1]TCE - ANEXO III - Preencher'!H895="","",'[1]TCE - ANEXO III - Preencher'!H895)</f>
        <v>46143</v>
      </c>
      <c r="H886" s="14">
        <f>'[1]TCE - ANEXO III - Preencher'!I895</f>
        <v>0</v>
      </c>
      <c r="I886" s="14">
        <f>'[1]TCE - ANEXO III - Preencher'!J895</f>
        <v>317.37759999999997</v>
      </c>
      <c r="J886" s="14">
        <f>'[1]TCE - ANEXO III - Preencher'!K895</f>
        <v>0</v>
      </c>
      <c r="K886" s="15">
        <f>'[1]TCE - ANEXO III - Preencher'!L895</f>
        <v>71.443564530289706</v>
      </c>
      <c r="L886" s="15">
        <f>'[1]TCE - ANEXO III - Preencher'!M895</f>
        <v>1.64</v>
      </c>
      <c r="M886" s="15">
        <f t="shared" si="79"/>
        <v>69.803564530289705</v>
      </c>
      <c r="N886" s="15">
        <f>'[1]TCE - ANEXO III - Preencher'!O895</f>
        <v>1.7740445126630799</v>
      </c>
      <c r="O886" s="15">
        <f>'[1]TCE - ANEXO III - Preencher'!P895</f>
        <v>0</v>
      </c>
      <c r="P886" s="16">
        <f t="shared" si="80"/>
        <v>1.7740445126630799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1563.94</v>
      </c>
      <c r="Y886" s="15">
        <f>'[1]TCE - ANEXO III - Preencher'!Z895</f>
        <v>0</v>
      </c>
      <c r="Z886" s="16">
        <f t="shared" si="83"/>
        <v>1563.94</v>
      </c>
      <c r="AA886" s="17" t="str">
        <f>IF('[1]TCE - ANEXO III - Preencher'!AB895="","",'[1]TCE - ANEXO III - Preencher'!AB895)</f>
        <v>PISO ENFERMAGEM</v>
      </c>
      <c r="AB886" s="15">
        <f t="shared" si="78"/>
        <v>1952.8952090429527</v>
      </c>
    </row>
    <row r="887" spans="1:28" x14ac:dyDescent="0.25">
      <c r="A887" s="8">
        <f>IFERROR(VLOOKUP(B887,'[1]DADOS (OCULTAR)'!$Q$3:$S$136,3,0),"")</f>
        <v>10739225002323</v>
      </c>
      <c r="B887" s="9" t="str">
        <f>'[1]TCE - ANEXO III - Preencher'!C896</f>
        <v>HOSPITAL DOM MALAN - CG Nº 027/2022</v>
      </c>
      <c r="C887" s="10"/>
      <c r="D887" s="11" t="str">
        <f>'[1]TCE - ANEXO III - Preencher'!E896</f>
        <v>MARIA DAS DORES PEREIRA DO NASCIMENTO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>
        <f>IF('[1]TCE - ANEXO III - Preencher'!H896="","",'[1]TCE - ANEXO III - Preencher'!H896)</f>
        <v>46143</v>
      </c>
      <c r="H887" s="14">
        <f>'[1]TCE - ANEXO III - Preencher'!I896</f>
        <v>0</v>
      </c>
      <c r="I887" s="14">
        <f>'[1]TCE - ANEXO III - Preencher'!J896</f>
        <v>317.7704</v>
      </c>
      <c r="J887" s="14">
        <f>'[1]TCE - ANEXO III - Preencher'!K896</f>
        <v>0</v>
      </c>
      <c r="K887" s="15">
        <f>'[1]TCE - ANEXO III - Preencher'!L896</f>
        <v>71.443564530289706</v>
      </c>
      <c r="L887" s="15">
        <f>'[1]TCE - ANEXO III - Preencher'!M896</f>
        <v>1.64</v>
      </c>
      <c r="M887" s="15">
        <f t="shared" si="79"/>
        <v>69.803564530289705</v>
      </c>
      <c r="N887" s="15">
        <f>'[1]TCE - ANEXO III - Preencher'!O896</f>
        <v>1.7740445126630799</v>
      </c>
      <c r="O887" s="15">
        <f>'[1]TCE - ANEXO III - Preencher'!P896</f>
        <v>0</v>
      </c>
      <c r="P887" s="16">
        <f t="shared" si="80"/>
        <v>1.7740445126630799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1563.94</v>
      </c>
      <c r="Y887" s="15">
        <f>'[1]TCE - ANEXO III - Preencher'!Z896</f>
        <v>0</v>
      </c>
      <c r="Z887" s="16">
        <f t="shared" si="83"/>
        <v>1563.94</v>
      </c>
      <c r="AA887" s="17" t="str">
        <f>IF('[1]TCE - ANEXO III - Preencher'!AB896="","",'[1]TCE - ANEXO III - Preencher'!AB896)</f>
        <v>PISO ENFERMAGEM</v>
      </c>
      <c r="AB887" s="15">
        <f t="shared" si="78"/>
        <v>1953.2880090429528</v>
      </c>
    </row>
    <row r="888" spans="1:28" x14ac:dyDescent="0.25">
      <c r="A888" s="8">
        <f>IFERROR(VLOOKUP(B888,'[1]DADOS (OCULTAR)'!$Q$3:$S$136,3,0),"")</f>
        <v>10739225002323</v>
      </c>
      <c r="B888" s="9" t="str">
        <f>'[1]TCE - ANEXO III - Preencher'!C897</f>
        <v>HOSPITAL DOM MALAN - CG Nº 027/2022</v>
      </c>
      <c r="C888" s="10"/>
      <c r="D888" s="11" t="str">
        <f>'[1]TCE - ANEXO III - Preencher'!E897</f>
        <v>MARIA DAS GRAÇAS DA CONCEIÇAO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>
        <f>IF('[1]TCE - ANEXO III - Preencher'!H897="","",'[1]TCE - ANEXO III - Preencher'!H897)</f>
        <v>46143</v>
      </c>
      <c r="H888" s="14">
        <f>'[1]TCE - ANEXO III - Preencher'!I897</f>
        <v>0</v>
      </c>
      <c r="I888" s="14">
        <f>'[1]TCE - ANEXO III - Preencher'!J897</f>
        <v>303.47040000000004</v>
      </c>
      <c r="J888" s="14">
        <f>'[1]TCE - ANEXO III - Preencher'!K897</f>
        <v>0</v>
      </c>
      <c r="K888" s="15">
        <f>'[1]TCE - ANEXO III - Preencher'!L897</f>
        <v>71.443564530289706</v>
      </c>
      <c r="L888" s="15">
        <f>'[1]TCE - ANEXO III - Preencher'!M897</f>
        <v>1.64</v>
      </c>
      <c r="M888" s="15">
        <f t="shared" si="79"/>
        <v>69.803564530289705</v>
      </c>
      <c r="N888" s="15">
        <f>'[1]TCE - ANEXO III - Preencher'!O897</f>
        <v>1.7740445126630799</v>
      </c>
      <c r="O888" s="15">
        <f>'[1]TCE - ANEXO III - Preencher'!P897</f>
        <v>0</v>
      </c>
      <c r="P888" s="16">
        <f t="shared" si="80"/>
        <v>1.7740445126630799</v>
      </c>
      <c r="Q888" s="15">
        <f>'[1]TCE - ANEXO III - Preencher'!R897</f>
        <v>187.71394230769201</v>
      </c>
      <c r="R888" s="15">
        <f>'[1]TCE - ANEXO III - Preencher'!S897</f>
        <v>98.38</v>
      </c>
      <c r="S888" s="16">
        <f t="shared" si="81"/>
        <v>89.333942307692013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1563.94</v>
      </c>
      <c r="Y888" s="15">
        <f>'[1]TCE - ANEXO III - Preencher'!Z897</f>
        <v>0</v>
      </c>
      <c r="Z888" s="16">
        <f t="shared" si="83"/>
        <v>1563.94</v>
      </c>
      <c r="AA888" s="17" t="str">
        <f>IF('[1]TCE - ANEXO III - Preencher'!AB897="","",'[1]TCE - ANEXO III - Preencher'!AB897)</f>
        <v>PISO ENFERMAGEM</v>
      </c>
      <c r="AB888" s="15">
        <f t="shared" si="78"/>
        <v>2028.3219513506449</v>
      </c>
    </row>
    <row r="889" spans="1:28" x14ac:dyDescent="0.25">
      <c r="A889" s="8">
        <f>IFERROR(VLOOKUP(B889,'[1]DADOS (OCULTAR)'!$Q$3:$S$136,3,0),"")</f>
        <v>10739225002323</v>
      </c>
      <c r="B889" s="9" t="str">
        <f>'[1]TCE - ANEXO III - Preencher'!C898</f>
        <v>HOSPITAL DOM MALAN - CG Nº 027/2022</v>
      </c>
      <c r="C889" s="10"/>
      <c r="D889" s="11" t="str">
        <f>'[1]TCE - ANEXO III - Preencher'!E898</f>
        <v>MARIA DAS GRACAS DE SOUZA DIAS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>
        <f>IF('[1]TCE - ANEXO III - Preencher'!H898="","",'[1]TCE - ANEXO III - Preencher'!H898)</f>
        <v>46143</v>
      </c>
      <c r="H889" s="14">
        <f>'[1]TCE - ANEXO III - Preencher'!I898</f>
        <v>0</v>
      </c>
      <c r="I889" s="14">
        <f>'[1]TCE - ANEXO III - Preencher'!J898</f>
        <v>303.47040000000004</v>
      </c>
      <c r="J889" s="14">
        <f>'[1]TCE - ANEXO III - Preencher'!K898</f>
        <v>0</v>
      </c>
      <c r="K889" s="15">
        <f>'[1]TCE - ANEXO III - Preencher'!L898</f>
        <v>71.443564530289706</v>
      </c>
      <c r="L889" s="15">
        <f>'[1]TCE - ANEXO III - Preencher'!M898</f>
        <v>1.64</v>
      </c>
      <c r="M889" s="15">
        <f t="shared" si="79"/>
        <v>69.803564530289705</v>
      </c>
      <c r="N889" s="15">
        <f>'[1]TCE - ANEXO III - Preencher'!O898</f>
        <v>1.7740445126630799</v>
      </c>
      <c r="O889" s="15">
        <f>'[1]TCE - ANEXO III - Preencher'!P898</f>
        <v>0</v>
      </c>
      <c r="P889" s="16">
        <f t="shared" si="80"/>
        <v>1.7740445126630799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1563.94</v>
      </c>
      <c r="Y889" s="15">
        <f>'[1]TCE - ANEXO III - Preencher'!Z898</f>
        <v>0</v>
      </c>
      <c r="Z889" s="16">
        <f t="shared" si="83"/>
        <v>1563.94</v>
      </c>
      <c r="AA889" s="17" t="str">
        <f>IF('[1]TCE - ANEXO III - Preencher'!AB898="","",'[1]TCE - ANEXO III - Preencher'!AB898)</f>
        <v>PISO ENFERMAGEM</v>
      </c>
      <c r="AB889" s="15">
        <f t="shared" si="78"/>
        <v>1938.9880090429529</v>
      </c>
    </row>
    <row r="890" spans="1:28" x14ac:dyDescent="0.25">
      <c r="A890" s="8">
        <f>IFERROR(VLOOKUP(B890,'[1]DADOS (OCULTAR)'!$Q$3:$S$136,3,0),"")</f>
        <v>10739225002323</v>
      </c>
      <c r="B890" s="9" t="str">
        <f>'[1]TCE - ANEXO III - Preencher'!C899</f>
        <v>HOSPITAL DOM MALAN - CG Nº 027/2022</v>
      </c>
      <c r="C890" s="10"/>
      <c r="D890" s="11" t="str">
        <f>'[1]TCE - ANEXO III - Preencher'!E899</f>
        <v>MARIA DAS GRAÇAS DOS ANJOS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>
        <f>IF('[1]TCE - ANEXO III - Preencher'!H899="","",'[1]TCE - ANEXO III - Preencher'!H899)</f>
        <v>46143</v>
      </c>
      <c r="H890" s="14">
        <f>'[1]TCE - ANEXO III - Preencher'!I899</f>
        <v>0</v>
      </c>
      <c r="I890" s="14">
        <f>'[1]TCE - ANEXO III - Preencher'!J899</f>
        <v>318.35919999999999</v>
      </c>
      <c r="J890" s="14">
        <f>'[1]TCE - ANEXO III - Preencher'!K899</f>
        <v>0</v>
      </c>
      <c r="K890" s="15">
        <f>'[1]TCE - ANEXO III - Preencher'!L899</f>
        <v>71.443564530289706</v>
      </c>
      <c r="L890" s="15">
        <f>'[1]TCE - ANEXO III - Preencher'!M899</f>
        <v>1.64</v>
      </c>
      <c r="M890" s="15">
        <f t="shared" si="79"/>
        <v>69.803564530289705</v>
      </c>
      <c r="N890" s="15">
        <f>'[1]TCE - ANEXO III - Preencher'!O899</f>
        <v>1.7740445126630799</v>
      </c>
      <c r="O890" s="15">
        <f>'[1]TCE - ANEXO III - Preencher'!P899</f>
        <v>0</v>
      </c>
      <c r="P890" s="16">
        <f t="shared" si="80"/>
        <v>1.7740445126630799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1563.94</v>
      </c>
      <c r="Y890" s="15">
        <f>'[1]TCE - ANEXO III - Preencher'!Z899</f>
        <v>0</v>
      </c>
      <c r="Z890" s="16">
        <f t="shared" si="83"/>
        <v>1563.94</v>
      </c>
      <c r="AA890" s="17" t="str">
        <f>IF('[1]TCE - ANEXO III - Preencher'!AB899="","",'[1]TCE - ANEXO III - Preencher'!AB899)</f>
        <v>PISO ENFERMAGEM</v>
      </c>
      <c r="AB890" s="15">
        <f t="shared" si="78"/>
        <v>1953.8768090429528</v>
      </c>
    </row>
    <row r="891" spans="1:28" x14ac:dyDescent="0.25">
      <c r="A891" s="8">
        <f>IFERROR(VLOOKUP(B891,'[1]DADOS (OCULTAR)'!$Q$3:$S$136,3,0),"")</f>
        <v>10739225002323</v>
      </c>
      <c r="B891" s="9" t="str">
        <f>'[1]TCE - ANEXO III - Preencher'!C900</f>
        <v>HOSPITAL DOM MALAN - CG Nº 027/2022</v>
      </c>
      <c r="C891" s="10"/>
      <c r="D891" s="11" t="str">
        <f>'[1]TCE - ANEXO III - Preencher'!E900</f>
        <v>MARIA DAS GRACAS FERREIRA DO NASCIMENTO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>
        <f>IF('[1]TCE - ANEXO III - Preencher'!H900="","",'[1]TCE - ANEXO III - Preencher'!H900)</f>
        <v>46143</v>
      </c>
      <c r="H891" s="14">
        <f>'[1]TCE - ANEXO III - Preencher'!I900</f>
        <v>0</v>
      </c>
      <c r="I891" s="14">
        <f>'[1]TCE - ANEXO III - Preencher'!J900</f>
        <v>299.2552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1.7740445126630799</v>
      </c>
      <c r="O891" s="15">
        <f>'[1]TCE - ANEXO III - Preencher'!P900</f>
        <v>0</v>
      </c>
      <c r="P891" s="16">
        <f t="shared" si="80"/>
        <v>1.7740445126630799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1563.94</v>
      </c>
      <c r="Y891" s="15">
        <f>'[1]TCE - ANEXO III - Preencher'!Z900</f>
        <v>0</v>
      </c>
      <c r="Z891" s="16">
        <f t="shared" si="83"/>
        <v>1563.94</v>
      </c>
      <c r="AA891" s="17" t="str">
        <f>IF('[1]TCE - ANEXO III - Preencher'!AB900="","",'[1]TCE - ANEXO III - Preencher'!AB900)</f>
        <v>PISO ENFERMAGEM</v>
      </c>
      <c r="AB891" s="15">
        <f t="shared" si="78"/>
        <v>1864.9692445126632</v>
      </c>
    </row>
    <row r="892" spans="1:28" x14ac:dyDescent="0.25">
      <c r="A892" s="8">
        <f>IFERROR(VLOOKUP(B892,'[1]DADOS (OCULTAR)'!$Q$3:$S$136,3,0),"")</f>
        <v>10739225002323</v>
      </c>
      <c r="B892" s="9" t="str">
        <f>'[1]TCE - ANEXO III - Preencher'!C901</f>
        <v>HOSPITAL DOM MALAN - CG Nº 027/2022</v>
      </c>
      <c r="C892" s="10"/>
      <c r="D892" s="11" t="str">
        <f>'[1]TCE - ANEXO III - Preencher'!E901</f>
        <v>MARIA DAS GRACAS VITOR DE SOUSA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2516-05</v>
      </c>
      <c r="G892" s="13">
        <f>IF('[1]TCE - ANEXO III - Preencher'!H901="","",'[1]TCE - ANEXO III - Preencher'!H901)</f>
        <v>46143</v>
      </c>
      <c r="H892" s="14">
        <f>'[1]TCE - ANEXO III - Preencher'!I901</f>
        <v>0</v>
      </c>
      <c r="I892" s="14">
        <f>'[1]TCE - ANEXO III - Preencher'!J901</f>
        <v>237.79759999999999</v>
      </c>
      <c r="J892" s="14">
        <f>'[1]TCE - ANEXO III - Preencher'!K901</f>
        <v>0</v>
      </c>
      <c r="K892" s="15">
        <f>'[1]TCE - ANEXO III - Preencher'!L901</f>
        <v>71.443564530289706</v>
      </c>
      <c r="L892" s="15">
        <f>'[1]TCE - ANEXO III - Preencher'!M901</f>
        <v>2.65</v>
      </c>
      <c r="M892" s="15">
        <f t="shared" si="79"/>
        <v>68.7935645302897</v>
      </c>
      <c r="N892" s="15">
        <f>'[1]TCE - ANEXO III - Preencher'!O901</f>
        <v>1.7740445126630799</v>
      </c>
      <c r="O892" s="15">
        <f>'[1]TCE - ANEXO III - Preencher'!P901</f>
        <v>0</v>
      </c>
      <c r="P892" s="16">
        <f t="shared" si="80"/>
        <v>1.7740445126630799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308.36520904295276</v>
      </c>
    </row>
    <row r="893" spans="1:28" x14ac:dyDescent="0.25">
      <c r="A893" s="8">
        <f>IFERROR(VLOOKUP(B893,'[1]DADOS (OCULTAR)'!$Q$3:$S$136,3,0),"")</f>
        <v>10739225002323</v>
      </c>
      <c r="B893" s="9" t="str">
        <f>'[1]TCE - ANEXO III - Preencher'!C902</f>
        <v>HOSPITAL DOM MALAN - CG Nº 027/2022</v>
      </c>
      <c r="C893" s="10"/>
      <c r="D893" s="11" t="str">
        <f>'[1]TCE - ANEXO III - Preencher'!E902</f>
        <v>MARIA DAS GROTAS DE BRITO SANTOS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>
        <f>IF('[1]TCE - ANEXO III - Preencher'!H902="","",'[1]TCE - ANEXO III - Preencher'!H902)</f>
        <v>46143</v>
      </c>
      <c r="H893" s="14">
        <f>'[1]TCE - ANEXO III - Preencher'!I902</f>
        <v>0</v>
      </c>
      <c r="I893" s="14">
        <f>'[1]TCE - ANEXO III - Preencher'!J902</f>
        <v>282.21840000000003</v>
      </c>
      <c r="J893" s="14">
        <f>'[1]TCE - ANEXO III - Preencher'!K902</f>
        <v>0</v>
      </c>
      <c r="K893" s="15">
        <f>'[1]TCE - ANEXO III - Preencher'!L902</f>
        <v>71.443564530289706</v>
      </c>
      <c r="L893" s="15">
        <f>'[1]TCE - ANEXO III - Preencher'!M902</f>
        <v>1.64</v>
      </c>
      <c r="M893" s="15">
        <f t="shared" si="79"/>
        <v>69.803564530289705</v>
      </c>
      <c r="N893" s="15">
        <f>'[1]TCE - ANEXO III - Preencher'!O902</f>
        <v>1.7740445126630799</v>
      </c>
      <c r="O893" s="15">
        <f>'[1]TCE - ANEXO III - Preencher'!P902</f>
        <v>0</v>
      </c>
      <c r="P893" s="16">
        <f t="shared" si="80"/>
        <v>1.7740445126630799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1563.94</v>
      </c>
      <c r="Y893" s="15">
        <f>'[1]TCE - ANEXO III - Preencher'!Z902</f>
        <v>0</v>
      </c>
      <c r="Z893" s="16">
        <f t="shared" si="83"/>
        <v>1563.94</v>
      </c>
      <c r="AA893" s="17" t="str">
        <f>IF('[1]TCE - ANEXO III - Preencher'!AB902="","",'[1]TCE - ANEXO III - Preencher'!AB902)</f>
        <v>PISO ENFERMAGEM</v>
      </c>
      <c r="AB893" s="15">
        <f t="shared" si="78"/>
        <v>1917.7360090429529</v>
      </c>
    </row>
    <row r="894" spans="1:28" x14ac:dyDescent="0.25">
      <c r="A894" s="8">
        <f>IFERROR(VLOOKUP(B894,'[1]DADOS (OCULTAR)'!$Q$3:$S$136,3,0),"")</f>
        <v>10739225002323</v>
      </c>
      <c r="B894" s="9" t="str">
        <f>'[1]TCE - ANEXO III - Preencher'!C903</f>
        <v>HOSPITAL DOM MALAN - CG Nº 027/2022</v>
      </c>
      <c r="C894" s="10"/>
      <c r="D894" s="11" t="str">
        <f>'[1]TCE - ANEXO III - Preencher'!E903</f>
        <v>MARIA DE FATIMA CONCEIÇAO SANTOS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>
        <f>IF('[1]TCE - ANEXO III - Preencher'!H903="","",'[1]TCE - ANEXO III - Preencher'!H903)</f>
        <v>46143</v>
      </c>
      <c r="H894" s="14">
        <f>'[1]TCE - ANEXO III - Preencher'!I903</f>
        <v>0</v>
      </c>
      <c r="I894" s="14">
        <f>'[1]TCE - ANEXO III - Preencher'!J903</f>
        <v>314.51600000000002</v>
      </c>
      <c r="J894" s="14">
        <f>'[1]TCE - ANEXO III - Preencher'!K903</f>
        <v>0</v>
      </c>
      <c r="K894" s="15">
        <f>'[1]TCE - ANEXO III - Preencher'!L903</f>
        <v>71.443564530289706</v>
      </c>
      <c r="L894" s="15">
        <f>'[1]TCE - ANEXO III - Preencher'!M903</f>
        <v>1.64</v>
      </c>
      <c r="M894" s="15">
        <f t="shared" si="79"/>
        <v>69.803564530289705</v>
      </c>
      <c r="N894" s="15">
        <f>'[1]TCE - ANEXO III - Preencher'!O903</f>
        <v>1.7740445126630799</v>
      </c>
      <c r="O894" s="15">
        <f>'[1]TCE - ANEXO III - Preencher'!P903</f>
        <v>0</v>
      </c>
      <c r="P894" s="16">
        <f t="shared" si="80"/>
        <v>1.7740445126630799</v>
      </c>
      <c r="Q894" s="15">
        <f>'[1]TCE - ANEXO III - Preencher'!R903</f>
        <v>187.71394230769201</v>
      </c>
      <c r="R894" s="15">
        <f>'[1]TCE - ANEXO III - Preencher'!S903</f>
        <v>98.38</v>
      </c>
      <c r="S894" s="16">
        <f t="shared" si="81"/>
        <v>89.333942307692013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1563.94</v>
      </c>
      <c r="Y894" s="15">
        <f>'[1]TCE - ANEXO III - Preencher'!Z903</f>
        <v>0</v>
      </c>
      <c r="Z894" s="16">
        <f t="shared" si="83"/>
        <v>1563.94</v>
      </c>
      <c r="AA894" s="17" t="str">
        <f>IF('[1]TCE - ANEXO III - Preencher'!AB903="","",'[1]TCE - ANEXO III - Preencher'!AB903)</f>
        <v>PISO ENFERMAGEM</v>
      </c>
      <c r="AB894" s="15">
        <f t="shared" si="78"/>
        <v>2039.3675513506448</v>
      </c>
    </row>
    <row r="895" spans="1:28" x14ac:dyDescent="0.25">
      <c r="A895" s="8">
        <f>IFERROR(VLOOKUP(B895,'[1]DADOS (OCULTAR)'!$Q$3:$S$136,3,0),"")</f>
        <v>10739225002323</v>
      </c>
      <c r="B895" s="9" t="str">
        <f>'[1]TCE - ANEXO III - Preencher'!C904</f>
        <v>HOSPITAL DOM MALAN - CG Nº 027/2022</v>
      </c>
      <c r="C895" s="10"/>
      <c r="D895" s="11" t="str">
        <f>'[1]TCE - ANEXO III - Preencher'!E904</f>
        <v>MARIA DE FATIMA DA SILVA PARDIN COSTA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5152-05</v>
      </c>
      <c r="G895" s="13">
        <f>IF('[1]TCE - ANEXO III - Preencher'!H904="","",'[1]TCE - ANEXO III - Preencher'!H904)</f>
        <v>46143</v>
      </c>
      <c r="H895" s="14">
        <f>'[1]TCE - ANEXO III - Preencher'!I904</f>
        <v>0</v>
      </c>
      <c r="I895" s="14">
        <f>'[1]TCE - ANEXO III - Preencher'!J904</f>
        <v>155.61600000000001</v>
      </c>
      <c r="J895" s="14">
        <f>'[1]TCE - ANEXO III - Preencher'!K904</f>
        <v>0</v>
      </c>
      <c r="K895" s="15">
        <f>'[1]TCE - ANEXO III - Preencher'!L904</f>
        <v>71.443564530289706</v>
      </c>
      <c r="L895" s="15">
        <f>'[1]TCE - ANEXO III - Preencher'!M904</f>
        <v>1.62</v>
      </c>
      <c r="M895" s="15">
        <f t="shared" si="79"/>
        <v>69.823564530289701</v>
      </c>
      <c r="N895" s="15">
        <f>'[1]TCE - ANEXO III - Preencher'!O904</f>
        <v>1.7740445126630799</v>
      </c>
      <c r="O895" s="15">
        <f>'[1]TCE - ANEXO III - Preencher'!P904</f>
        <v>0</v>
      </c>
      <c r="P895" s="16">
        <f t="shared" si="80"/>
        <v>1.7740445126630799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227.21360904295278</v>
      </c>
    </row>
    <row r="896" spans="1:28" x14ac:dyDescent="0.25">
      <c r="A896" s="8">
        <f>IFERROR(VLOOKUP(B896,'[1]DADOS (OCULTAR)'!$Q$3:$S$136,3,0),"")</f>
        <v>10739225002323</v>
      </c>
      <c r="B896" s="9" t="str">
        <f>'[1]TCE - ANEXO III - Preencher'!C905</f>
        <v>HOSPITAL DOM MALAN - CG Nº 027/2022</v>
      </c>
      <c r="C896" s="10"/>
      <c r="D896" s="11" t="str">
        <f>'[1]TCE - ANEXO III - Preencher'!E905</f>
        <v>MARIA DE FATIMA DO NASCIMENTO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2523-05</v>
      </c>
      <c r="G896" s="13">
        <f>IF('[1]TCE - ANEXO III - Preencher'!H905="","",'[1]TCE - ANEXO III - Preencher'!H905)</f>
        <v>46143</v>
      </c>
      <c r="H896" s="14">
        <f>'[1]TCE - ANEXO III - Preencher'!I905</f>
        <v>0</v>
      </c>
      <c r="I896" s="14">
        <f>'[1]TCE - ANEXO III - Preencher'!J905</f>
        <v>236.48320000000001</v>
      </c>
      <c r="J896" s="14">
        <f>'[1]TCE - ANEXO III - Preencher'!K905</f>
        <v>0</v>
      </c>
      <c r="K896" s="15">
        <f>'[1]TCE - ANEXO III - Preencher'!L905</f>
        <v>71.443564530289706</v>
      </c>
      <c r="L896" s="15">
        <f>'[1]TCE - ANEXO III - Preencher'!M905</f>
        <v>2.63</v>
      </c>
      <c r="M896" s="15">
        <f t="shared" si="79"/>
        <v>68.81356453028971</v>
      </c>
      <c r="N896" s="15">
        <f>'[1]TCE - ANEXO III - Preencher'!O905</f>
        <v>1.7740445126630799</v>
      </c>
      <c r="O896" s="15">
        <f>'[1]TCE - ANEXO III - Preencher'!P905</f>
        <v>0</v>
      </c>
      <c r="P896" s="16">
        <f t="shared" si="80"/>
        <v>1.7740445126630799</v>
      </c>
      <c r="Q896" s="15">
        <f>'[1]TCE - ANEXO III - Preencher'!R905</f>
        <v>187.71394230769201</v>
      </c>
      <c r="R896" s="15">
        <f>'[1]TCE - ANEXO III - Preencher'!S905</f>
        <v>157.91</v>
      </c>
      <c r="S896" s="16">
        <f t="shared" si="81"/>
        <v>29.803942307692012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336.87475135064477</v>
      </c>
    </row>
    <row r="897" spans="1:28" x14ac:dyDescent="0.25">
      <c r="A897" s="8">
        <f>IFERROR(VLOOKUP(B897,'[1]DADOS (OCULTAR)'!$Q$3:$S$136,3,0),"")</f>
        <v>10739225002323</v>
      </c>
      <c r="B897" s="9" t="str">
        <f>'[1]TCE - ANEXO III - Preencher'!C906</f>
        <v>HOSPITAL DOM MALAN - CG Nº 027/2022</v>
      </c>
      <c r="C897" s="10"/>
      <c r="D897" s="11" t="str">
        <f>'[1]TCE - ANEXO III - Preencher'!E906</f>
        <v>MARIA DE FATIMA MASCENO DE LIMA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>
        <f>IF('[1]TCE - ANEXO III - Preencher'!H906="","",'[1]TCE - ANEXO III - Preencher'!H906)</f>
        <v>46143</v>
      </c>
      <c r="H897" s="14">
        <f>'[1]TCE - ANEXO III - Preencher'!I906</f>
        <v>0</v>
      </c>
      <c r="I897" s="14">
        <f>'[1]TCE - ANEXO III - Preencher'!J906</f>
        <v>317.80880000000002</v>
      </c>
      <c r="J897" s="14">
        <f>'[1]TCE - ANEXO III - Preencher'!K906</f>
        <v>0</v>
      </c>
      <c r="K897" s="15">
        <f>'[1]TCE - ANEXO III - Preencher'!L906</f>
        <v>71.443564530289706</v>
      </c>
      <c r="L897" s="15">
        <f>'[1]TCE - ANEXO III - Preencher'!M906</f>
        <v>1.64</v>
      </c>
      <c r="M897" s="15">
        <f t="shared" si="79"/>
        <v>69.803564530289705</v>
      </c>
      <c r="N897" s="15">
        <f>'[1]TCE - ANEXO III - Preencher'!O906</f>
        <v>1.7740445126630799</v>
      </c>
      <c r="O897" s="15">
        <f>'[1]TCE - ANEXO III - Preencher'!P906</f>
        <v>0</v>
      </c>
      <c r="P897" s="16">
        <f t="shared" si="80"/>
        <v>1.7740445126630799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1563.94</v>
      </c>
      <c r="Y897" s="15">
        <f>'[1]TCE - ANEXO III - Preencher'!Z906</f>
        <v>0</v>
      </c>
      <c r="Z897" s="16">
        <f t="shared" si="83"/>
        <v>1563.94</v>
      </c>
      <c r="AA897" s="17" t="str">
        <f>IF('[1]TCE - ANEXO III - Preencher'!AB906="","",'[1]TCE - ANEXO III - Preencher'!AB906)</f>
        <v>PISO ENFERMAGEM</v>
      </c>
      <c r="AB897" s="15">
        <f t="shared" si="78"/>
        <v>1953.3264090429529</v>
      </c>
    </row>
    <row r="898" spans="1:28" x14ac:dyDescent="0.25">
      <c r="A898" s="8">
        <f>IFERROR(VLOOKUP(B898,'[1]DADOS (OCULTAR)'!$Q$3:$S$136,3,0),"")</f>
        <v>10739225002323</v>
      </c>
      <c r="B898" s="9" t="str">
        <f>'[1]TCE - ANEXO III - Preencher'!C907</f>
        <v>HOSPITAL DOM MALAN - CG Nº 027/2022</v>
      </c>
      <c r="C898" s="10"/>
      <c r="D898" s="11" t="str">
        <f>'[1]TCE - ANEXO III - Preencher'!E907</f>
        <v>MARIA DE LOURDES RAMOS AMORIM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>
        <f>IF('[1]TCE - ANEXO III - Preencher'!H907="","",'[1]TCE - ANEXO III - Preencher'!H907)</f>
        <v>46143</v>
      </c>
      <c r="H898" s="14">
        <f>'[1]TCE - ANEXO III - Preencher'!I907</f>
        <v>0</v>
      </c>
      <c r="I898" s="14">
        <f>'[1]TCE - ANEXO III - Preencher'!J907</f>
        <v>375.15360000000004</v>
      </c>
      <c r="J898" s="14">
        <f>'[1]TCE - ANEXO III - Preencher'!K907</f>
        <v>0</v>
      </c>
      <c r="K898" s="15">
        <f>'[1]TCE - ANEXO III - Preencher'!L907</f>
        <v>71.443564530289706</v>
      </c>
      <c r="L898" s="15">
        <f>'[1]TCE - ANEXO III - Preencher'!M907</f>
        <v>0.11</v>
      </c>
      <c r="M898" s="15">
        <f t="shared" si="79"/>
        <v>71.333564530289706</v>
      </c>
      <c r="N898" s="15">
        <f>'[1]TCE - ANEXO III - Preencher'!O907</f>
        <v>1.7740445126630799</v>
      </c>
      <c r="O898" s="15">
        <f>'[1]TCE - ANEXO III - Preencher'!P907</f>
        <v>0</v>
      </c>
      <c r="P898" s="16">
        <f t="shared" si="80"/>
        <v>1.7740445126630799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1563.94</v>
      </c>
      <c r="Y898" s="15">
        <f>'[1]TCE - ANEXO III - Preencher'!Z907</f>
        <v>0</v>
      </c>
      <c r="Z898" s="16">
        <f t="shared" si="83"/>
        <v>1563.94</v>
      </c>
      <c r="AA898" s="17" t="str">
        <f>IF('[1]TCE - ANEXO III - Preencher'!AB907="","",'[1]TCE - ANEXO III - Preencher'!AB907)</f>
        <v>PISO ENFERMAGEM</v>
      </c>
      <c r="AB898" s="15">
        <f t="shared" si="78"/>
        <v>2012.201209042953</v>
      </c>
    </row>
    <row r="899" spans="1:28" x14ac:dyDescent="0.25">
      <c r="A899" s="8">
        <f>IFERROR(VLOOKUP(B899,'[1]DADOS (OCULTAR)'!$Q$3:$S$136,3,0),"")</f>
        <v>10739225002323</v>
      </c>
      <c r="B899" s="9" t="str">
        <f>'[1]TCE - ANEXO III - Preencher'!C908</f>
        <v>HOSPITAL DOM MALAN - CG Nº 027/2022</v>
      </c>
      <c r="C899" s="10"/>
      <c r="D899" s="11" t="str">
        <f>'[1]TCE - ANEXO III - Preencher'!E908</f>
        <v>MARIA DELICE DUARTE MONTEIRO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5174-10</v>
      </c>
      <c r="G899" s="13">
        <f>IF('[1]TCE - ANEXO III - Preencher'!H908="","",'[1]TCE - ANEXO III - Preencher'!H908)</f>
        <v>46143</v>
      </c>
      <c r="H899" s="14">
        <f>'[1]TCE - ANEXO III - Preencher'!I908</f>
        <v>0</v>
      </c>
      <c r="I899" s="14">
        <f>'[1]TCE - ANEXO III - Preencher'!J908</f>
        <v>155.61600000000001</v>
      </c>
      <c r="J899" s="14">
        <f>'[1]TCE - ANEXO III - Preencher'!K908</f>
        <v>0</v>
      </c>
      <c r="K899" s="15">
        <f>'[1]TCE - ANEXO III - Preencher'!L908</f>
        <v>71.443564530289706</v>
      </c>
      <c r="L899" s="15">
        <f>'[1]TCE - ANEXO III - Preencher'!M908</f>
        <v>1.62</v>
      </c>
      <c r="M899" s="15">
        <f t="shared" si="79"/>
        <v>69.823564530289701</v>
      </c>
      <c r="N899" s="15">
        <f>'[1]TCE - ANEXO III - Preencher'!O908</f>
        <v>1.7740445126630799</v>
      </c>
      <c r="O899" s="15">
        <f>'[1]TCE - ANEXO III - Preencher'!P908</f>
        <v>0</v>
      </c>
      <c r="P899" s="16">
        <f t="shared" si="80"/>
        <v>1.7740445126630799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162.1</v>
      </c>
      <c r="U899" s="15">
        <f>'[1]TCE - ANEXO III - Preencher'!V908</f>
        <v>0</v>
      </c>
      <c r="V899" s="16">
        <f t="shared" si="82"/>
        <v>162.1</v>
      </c>
      <c r="W899" s="17" t="str">
        <f>IF('[1]TCE - ANEXO III - Preencher'!X908="","",'[1]TCE - ANEXO III - Preencher'!X908)</f>
        <v>AUXILIO CRECHE</v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389.31360904295275</v>
      </c>
    </row>
    <row r="900" spans="1:28" x14ac:dyDescent="0.25">
      <c r="A900" s="8">
        <f>IFERROR(VLOOKUP(B900,'[1]DADOS (OCULTAR)'!$Q$3:$S$136,3,0),"")</f>
        <v>10739225002323</v>
      </c>
      <c r="B900" s="9" t="str">
        <f>'[1]TCE - ANEXO III - Preencher'!C909</f>
        <v>HOSPITAL DOM MALAN - CG Nº 027/2022</v>
      </c>
      <c r="C900" s="10"/>
      <c r="D900" s="11" t="str">
        <f>'[1]TCE - ANEXO III - Preencher'!E909</f>
        <v>MARIA DO AMPARO RIBEIRO DE ALENCAR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>
        <f>IF('[1]TCE - ANEXO III - Preencher'!H909="","",'[1]TCE - ANEXO III - Preencher'!H909)</f>
        <v>46143</v>
      </c>
      <c r="H900" s="14">
        <f>'[1]TCE - ANEXO III - Preencher'!I909</f>
        <v>0</v>
      </c>
      <c r="I900" s="14">
        <f>'[1]TCE - ANEXO III - Preencher'!J909</f>
        <v>282.21840000000003</v>
      </c>
      <c r="J900" s="14">
        <f>'[1]TCE - ANEXO III - Preencher'!K909</f>
        <v>0</v>
      </c>
      <c r="K900" s="15">
        <f>'[1]TCE - ANEXO III - Preencher'!L909</f>
        <v>71.443564530289706</v>
      </c>
      <c r="L900" s="15">
        <f>'[1]TCE - ANEXO III - Preencher'!M909</f>
        <v>1.64</v>
      </c>
      <c r="M900" s="15">
        <f t="shared" ref="M900:M963" si="85">K900-L900</f>
        <v>69.803564530289705</v>
      </c>
      <c r="N900" s="15">
        <f>'[1]TCE - ANEXO III - Preencher'!O909</f>
        <v>1.7740445126630799</v>
      </c>
      <c r="O900" s="15">
        <f>'[1]TCE - ANEXO III - Preencher'!P909</f>
        <v>0</v>
      </c>
      <c r="P900" s="16">
        <f t="shared" ref="P900:P963" si="86">N900-O900</f>
        <v>1.7740445126630799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1563.94</v>
      </c>
      <c r="Y900" s="15">
        <f>'[1]TCE - ANEXO III - Preencher'!Z909</f>
        <v>0</v>
      </c>
      <c r="Z900" s="16">
        <f t="shared" ref="Z900:Z963" si="89">X900-Y900</f>
        <v>1563.94</v>
      </c>
      <c r="AA900" s="17" t="str">
        <f>IF('[1]TCE - ANEXO III - Preencher'!AB909="","",'[1]TCE - ANEXO III - Preencher'!AB909)</f>
        <v>PISO ENFERMAGEM</v>
      </c>
      <c r="AB900" s="15">
        <f t="shared" si="84"/>
        <v>1917.7360090429529</v>
      </c>
    </row>
    <row r="901" spans="1:28" x14ac:dyDescent="0.25">
      <c r="A901" s="8">
        <f>IFERROR(VLOOKUP(B901,'[1]DADOS (OCULTAR)'!$Q$3:$S$136,3,0),"")</f>
        <v>10739225002323</v>
      </c>
      <c r="B901" s="9" t="str">
        <f>'[1]TCE - ANEXO III - Preencher'!C910</f>
        <v>HOSPITAL DOM MALAN - CG Nº 027/2022</v>
      </c>
      <c r="C901" s="10"/>
      <c r="D901" s="11" t="str">
        <f>'[1]TCE - ANEXO III - Preencher'!E910</f>
        <v>MARIA DO SOCORRO AQUINO FREIRE DE SA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2235-05</v>
      </c>
      <c r="G901" s="13">
        <f>IF('[1]TCE - ANEXO III - Preencher'!H910="","",'[1]TCE - ANEXO III - Preencher'!H910)</f>
        <v>46143</v>
      </c>
      <c r="H901" s="14">
        <f>'[1]TCE - ANEXO III - Preencher'!I910</f>
        <v>0</v>
      </c>
      <c r="I901" s="14">
        <f>'[1]TCE - ANEXO III - Preencher'!J910</f>
        <v>394.08480000000003</v>
      </c>
      <c r="J901" s="14">
        <f>'[1]TCE - ANEXO III - Preencher'!K910</f>
        <v>0</v>
      </c>
      <c r="K901" s="15">
        <f>'[1]TCE - ANEXO III - Preencher'!L910</f>
        <v>71.443564530289706</v>
      </c>
      <c r="L901" s="15">
        <f>'[1]TCE - ANEXO III - Preencher'!M910</f>
        <v>1.98</v>
      </c>
      <c r="M901" s="15">
        <f t="shared" si="85"/>
        <v>69.463564530289702</v>
      </c>
      <c r="N901" s="15">
        <f>'[1]TCE - ANEXO III - Preencher'!O910</f>
        <v>1.7740445126630799</v>
      </c>
      <c r="O901" s="15">
        <f>'[1]TCE - ANEXO III - Preencher'!P910</f>
        <v>0</v>
      </c>
      <c r="P901" s="16">
        <f t="shared" si="86"/>
        <v>1.7740445126630799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2038.58</v>
      </c>
      <c r="Y901" s="15">
        <f>'[1]TCE - ANEXO III - Preencher'!Z910</f>
        <v>0</v>
      </c>
      <c r="Z901" s="16">
        <f t="shared" si="89"/>
        <v>2038.58</v>
      </c>
      <c r="AA901" s="17" t="str">
        <f>IF('[1]TCE - ANEXO III - Preencher'!AB910="","",'[1]TCE - ANEXO III - Preencher'!AB910)</f>
        <v>PISO ENFERMAGEM</v>
      </c>
      <c r="AB901" s="15">
        <f t="shared" si="84"/>
        <v>2503.902409042953</v>
      </c>
    </row>
    <row r="902" spans="1:28" x14ac:dyDescent="0.25">
      <c r="A902" s="8">
        <f>IFERROR(VLOOKUP(B902,'[1]DADOS (OCULTAR)'!$Q$3:$S$136,3,0),"")</f>
        <v>10739225002323</v>
      </c>
      <c r="B902" s="9" t="str">
        <f>'[1]TCE - ANEXO III - Preencher'!C911</f>
        <v>HOSPITAL DOM MALAN - CG Nº 027/2022</v>
      </c>
      <c r="C902" s="10"/>
      <c r="D902" s="11" t="str">
        <f>'[1]TCE - ANEXO III - Preencher'!E911</f>
        <v>MARIA DOS ANJOS DIAS DE SOUZA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>
        <f>IF('[1]TCE - ANEXO III - Preencher'!H911="","",'[1]TCE - ANEXO III - Preencher'!H911)</f>
        <v>46143</v>
      </c>
      <c r="H902" s="14">
        <f>'[1]TCE - ANEXO III - Preencher'!I911</f>
        <v>0</v>
      </c>
      <c r="I902" s="14">
        <f>'[1]TCE - ANEXO III - Preencher'!J911</f>
        <v>313.8408</v>
      </c>
      <c r="J902" s="14">
        <f>'[1]TCE - ANEXO III - Preencher'!K911</f>
        <v>0</v>
      </c>
      <c r="K902" s="15">
        <f>'[1]TCE - ANEXO III - Preencher'!L911</f>
        <v>71.443564530289706</v>
      </c>
      <c r="L902" s="15">
        <f>'[1]TCE - ANEXO III - Preencher'!M911</f>
        <v>1.64</v>
      </c>
      <c r="M902" s="15">
        <f t="shared" si="85"/>
        <v>69.803564530289705</v>
      </c>
      <c r="N902" s="15">
        <f>'[1]TCE - ANEXO III - Preencher'!O911</f>
        <v>1.7740445126630799</v>
      </c>
      <c r="O902" s="15">
        <f>'[1]TCE - ANEXO III - Preencher'!P911</f>
        <v>0</v>
      </c>
      <c r="P902" s="16">
        <f t="shared" si="86"/>
        <v>1.7740445126630799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1563.94</v>
      </c>
      <c r="Y902" s="15">
        <f>'[1]TCE - ANEXO III - Preencher'!Z911</f>
        <v>0</v>
      </c>
      <c r="Z902" s="16">
        <f t="shared" si="89"/>
        <v>1563.94</v>
      </c>
      <c r="AA902" s="17" t="str">
        <f>IF('[1]TCE - ANEXO III - Preencher'!AB911="","",'[1]TCE - ANEXO III - Preencher'!AB911)</f>
        <v>PISO ENFERMAGEM</v>
      </c>
      <c r="AB902" s="15">
        <f t="shared" si="84"/>
        <v>1949.3584090429529</v>
      </c>
    </row>
    <row r="903" spans="1:28" x14ac:dyDescent="0.25">
      <c r="A903" s="8">
        <f>IFERROR(VLOOKUP(B903,'[1]DADOS (OCULTAR)'!$Q$3:$S$136,3,0),"")</f>
        <v>10739225002323</v>
      </c>
      <c r="B903" s="9" t="str">
        <f>'[1]TCE - ANEXO III - Preencher'!C912</f>
        <v>HOSPITAL DOM MALAN - CG Nº 027/2022</v>
      </c>
      <c r="C903" s="10"/>
      <c r="D903" s="11" t="str">
        <f>'[1]TCE - ANEXO III - Preencher'!E912</f>
        <v>MARIA EDNOELIA CONCEICAO SERAFIM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>
        <f>IF('[1]TCE - ANEXO III - Preencher'!H912="","",'[1]TCE - ANEXO III - Preencher'!H912)</f>
        <v>46143</v>
      </c>
      <c r="H903" s="14">
        <f>'[1]TCE - ANEXO III - Preencher'!I912</f>
        <v>0</v>
      </c>
      <c r="I903" s="14">
        <f>'[1]TCE - ANEXO III - Preencher'!J912</f>
        <v>282.21840000000003</v>
      </c>
      <c r="J903" s="14">
        <f>'[1]TCE - ANEXO III - Preencher'!K912</f>
        <v>0</v>
      </c>
      <c r="K903" s="15">
        <f>'[1]TCE - ANEXO III - Preencher'!L912</f>
        <v>71.443564530289706</v>
      </c>
      <c r="L903" s="15">
        <f>'[1]TCE - ANEXO III - Preencher'!M912</f>
        <v>1.64</v>
      </c>
      <c r="M903" s="15">
        <f t="shared" si="85"/>
        <v>69.803564530289705</v>
      </c>
      <c r="N903" s="15">
        <f>'[1]TCE - ANEXO III - Preencher'!O912</f>
        <v>1.7740445126630799</v>
      </c>
      <c r="O903" s="15">
        <f>'[1]TCE - ANEXO III - Preencher'!P912</f>
        <v>0</v>
      </c>
      <c r="P903" s="16">
        <f t="shared" si="86"/>
        <v>1.7740445126630799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1563.94</v>
      </c>
      <c r="Y903" s="15">
        <f>'[1]TCE - ANEXO III - Preencher'!Z912</f>
        <v>0</v>
      </c>
      <c r="Z903" s="16">
        <f t="shared" si="89"/>
        <v>1563.94</v>
      </c>
      <c r="AA903" s="17" t="str">
        <f>IF('[1]TCE - ANEXO III - Preencher'!AB912="","",'[1]TCE - ANEXO III - Preencher'!AB912)</f>
        <v>PISO ENFERMAGEM</v>
      </c>
      <c r="AB903" s="15">
        <f t="shared" si="84"/>
        <v>1917.7360090429529</v>
      </c>
    </row>
    <row r="904" spans="1:28" x14ac:dyDescent="0.25">
      <c r="A904" s="8">
        <f>IFERROR(VLOOKUP(B904,'[1]DADOS (OCULTAR)'!$Q$3:$S$136,3,0),"")</f>
        <v>10739225002323</v>
      </c>
      <c r="B904" s="9" t="str">
        <f>'[1]TCE - ANEXO III - Preencher'!C913</f>
        <v>HOSPITAL DOM MALAN - CG Nº 027/2022</v>
      </c>
      <c r="C904" s="10"/>
      <c r="D904" s="11" t="str">
        <f>'[1]TCE - ANEXO III - Preencher'!E913</f>
        <v>MARIA EDUARDA FARIA DE MACEDO</v>
      </c>
      <c r="E904" s="9" t="str">
        <f>IF('[1]TCE - ANEXO III - Preencher'!F913="4 - Assistência Odontológica","2 - Outros Profissionais da Saúde",'[1]TCE - ANEXO III - Preencher'!F913)</f>
        <v>1 - Médico</v>
      </c>
      <c r="F904" s="12" t="str">
        <f>'[1]TCE - ANEXO III - Preencher'!G913</f>
        <v>2251-24</v>
      </c>
      <c r="G904" s="13">
        <f>IF('[1]TCE - ANEXO III - Preencher'!H913="","",'[1]TCE - ANEXO III - Preencher'!H913)</f>
        <v>46143</v>
      </c>
      <c r="H904" s="14">
        <f>'[1]TCE - ANEXO III - Preencher'!I913</f>
        <v>0</v>
      </c>
      <c r="I904" s="14">
        <f>'[1]TCE - ANEXO III - Preencher'!J913</f>
        <v>702.46399999999994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1.7740445126630799</v>
      </c>
      <c r="O904" s="15">
        <f>'[1]TCE - ANEXO III - Preencher'!P913</f>
        <v>0</v>
      </c>
      <c r="P904" s="16">
        <f t="shared" si="86"/>
        <v>1.7740445126630799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704.23804451266301</v>
      </c>
    </row>
    <row r="905" spans="1:28" x14ac:dyDescent="0.25">
      <c r="A905" s="8">
        <f>IFERROR(VLOOKUP(B905,'[1]DADOS (OCULTAR)'!$Q$3:$S$136,3,0),"")</f>
        <v>10739225002323</v>
      </c>
      <c r="B905" s="9" t="str">
        <f>'[1]TCE - ANEXO III - Preencher'!C914</f>
        <v>HOSPITAL DOM MALAN - CG Nº 027/2022</v>
      </c>
      <c r="C905" s="10"/>
      <c r="D905" s="11" t="str">
        <f>'[1]TCE - ANEXO III - Preencher'!E914</f>
        <v>MARIA EDUARDA SILVA XAVIER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4110-10</v>
      </c>
      <c r="G905" s="13">
        <f>IF('[1]TCE - ANEXO III - Preencher'!H914="","",'[1]TCE - ANEXO III - Preencher'!H914)</f>
        <v>46143</v>
      </c>
      <c r="H905" s="14">
        <f>'[1]TCE - ANEXO III - Preencher'!I914</f>
        <v>0</v>
      </c>
      <c r="I905" s="14">
        <f>'[1]TCE - ANEXO III - Preencher'!J914</f>
        <v>170.98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1.7740445126630799</v>
      </c>
      <c r="O905" s="15">
        <f>'[1]TCE - ANEXO III - Preencher'!P914</f>
        <v>0</v>
      </c>
      <c r="P905" s="16">
        <f t="shared" si="86"/>
        <v>1.7740445126630799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172.75404451266306</v>
      </c>
    </row>
    <row r="906" spans="1:28" x14ac:dyDescent="0.25">
      <c r="A906" s="8">
        <f>IFERROR(VLOOKUP(B906,'[1]DADOS (OCULTAR)'!$Q$3:$S$136,3,0),"")</f>
        <v>10739225002323</v>
      </c>
      <c r="B906" s="9" t="str">
        <f>'[1]TCE - ANEXO III - Preencher'!C915</f>
        <v>HOSPITAL DOM MALAN - CG Nº 027/2022</v>
      </c>
      <c r="C906" s="10"/>
      <c r="D906" s="11" t="str">
        <f>'[1]TCE - ANEXO III - Preencher'!E915</f>
        <v>MARIA ELIANE GOMES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>
        <f>IF('[1]TCE - ANEXO III - Preencher'!H915="","",'[1]TCE - ANEXO III - Preencher'!H915)</f>
        <v>46143</v>
      </c>
      <c r="H906" s="14">
        <f>'[1]TCE - ANEXO III - Preencher'!I915</f>
        <v>0</v>
      </c>
      <c r="I906" s="14">
        <f>'[1]TCE - ANEXO III - Preencher'!J915</f>
        <v>270.3</v>
      </c>
      <c r="J906" s="14">
        <f>'[1]TCE - ANEXO III - Preencher'!K915</f>
        <v>0</v>
      </c>
      <c r="K906" s="15">
        <f>'[1]TCE - ANEXO III - Preencher'!L915</f>
        <v>71.443564530289706</v>
      </c>
      <c r="L906" s="15">
        <f>'[1]TCE - ANEXO III - Preencher'!M915</f>
        <v>1.64</v>
      </c>
      <c r="M906" s="15">
        <f t="shared" si="85"/>
        <v>69.803564530289705</v>
      </c>
      <c r="N906" s="15">
        <f>'[1]TCE - ANEXO III - Preencher'!O915</f>
        <v>1.7740445126630799</v>
      </c>
      <c r="O906" s="15">
        <f>'[1]TCE - ANEXO III - Preencher'!P915</f>
        <v>0</v>
      </c>
      <c r="P906" s="16">
        <f t="shared" si="86"/>
        <v>1.7740445126630799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1251.1400000000001</v>
      </c>
      <c r="Y906" s="15">
        <f>'[1]TCE - ANEXO III - Preencher'!Z915</f>
        <v>0</v>
      </c>
      <c r="Z906" s="16">
        <f t="shared" si="89"/>
        <v>1251.1400000000001</v>
      </c>
      <c r="AA906" s="17" t="str">
        <f>IF('[1]TCE - ANEXO III - Preencher'!AB915="","",'[1]TCE - ANEXO III - Preencher'!AB915)</f>
        <v>PISO ENFERMAGEM</v>
      </c>
      <c r="AB906" s="15">
        <f t="shared" si="84"/>
        <v>1593.0176090429529</v>
      </c>
    </row>
    <row r="907" spans="1:28" x14ac:dyDescent="0.25">
      <c r="A907" s="8">
        <f>IFERROR(VLOOKUP(B907,'[1]DADOS (OCULTAR)'!$Q$3:$S$136,3,0),"")</f>
        <v>10739225002323</v>
      </c>
      <c r="B907" s="9" t="str">
        <f>'[1]TCE - ANEXO III - Preencher'!C916</f>
        <v>HOSPITAL DOM MALAN - CG Nº 027/2022</v>
      </c>
      <c r="C907" s="10"/>
      <c r="D907" s="11" t="str">
        <f>'[1]TCE - ANEXO III - Preencher'!E916</f>
        <v xml:space="preserve">MARIA ELIZABETE VALENTIM PEREIRA SANTOS 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>
        <f>IF('[1]TCE - ANEXO III - Preencher'!H916="","",'[1]TCE - ANEXO III - Preencher'!H916)</f>
        <v>46143</v>
      </c>
      <c r="H907" s="14">
        <f>'[1]TCE - ANEXO III - Preencher'!I916</f>
        <v>0</v>
      </c>
      <c r="I907" s="14">
        <f>'[1]TCE - ANEXO III - Preencher'!J916</f>
        <v>125.6824</v>
      </c>
      <c r="J907" s="14">
        <f>'[1]TCE - ANEXO III - Preencher'!K916</f>
        <v>0</v>
      </c>
      <c r="K907" s="15">
        <f>'[1]TCE - ANEXO III - Preencher'!L916</f>
        <v>71.443564530289706</v>
      </c>
      <c r="L907" s="15">
        <f>'[1]TCE - ANEXO III - Preencher'!M916</f>
        <v>1.31</v>
      </c>
      <c r="M907" s="15">
        <f t="shared" si="85"/>
        <v>70.133564530289703</v>
      </c>
      <c r="N907" s="15">
        <f>'[1]TCE - ANEXO III - Preencher'!O916</f>
        <v>1.7740445126630799</v>
      </c>
      <c r="O907" s="15">
        <f>'[1]TCE - ANEXO III - Preencher'!P916</f>
        <v>0</v>
      </c>
      <c r="P907" s="16">
        <f t="shared" si="86"/>
        <v>1.7740445126630799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197.59000904295277</v>
      </c>
    </row>
    <row r="908" spans="1:28" x14ac:dyDescent="0.25">
      <c r="A908" s="8">
        <f>IFERROR(VLOOKUP(B908,'[1]DADOS (OCULTAR)'!$Q$3:$S$136,3,0),"")</f>
        <v>10739225002323</v>
      </c>
      <c r="B908" s="9" t="str">
        <f>'[1]TCE - ANEXO III - Preencher'!C917</f>
        <v>HOSPITAL DOM MALAN - CG Nº 027/2022</v>
      </c>
      <c r="C908" s="10"/>
      <c r="D908" s="11" t="str">
        <f>'[1]TCE - ANEXO III - Preencher'!E917</f>
        <v>MARIA ELOAH CREMONESI LEÇA</v>
      </c>
      <c r="E908" s="9" t="str">
        <f>IF('[1]TCE - ANEXO III - Preencher'!F917="4 - Assistência Odontológica","2 - Outros Profissionais da Saúde",'[1]TCE - ANEXO III - Preencher'!F917)</f>
        <v>1 - Médico</v>
      </c>
      <c r="F908" s="12" t="str">
        <f>'[1]TCE - ANEXO III - Preencher'!G917</f>
        <v>2251-24</v>
      </c>
      <c r="G908" s="13">
        <f>IF('[1]TCE - ANEXO III - Preencher'!H917="","",'[1]TCE - ANEXO III - Preencher'!H917)</f>
        <v>46143</v>
      </c>
      <c r="H908" s="14">
        <f>'[1]TCE - ANEXO III - Preencher'!I917</f>
        <v>0</v>
      </c>
      <c r="I908" s="14">
        <f>'[1]TCE - ANEXO III - Preencher'!J917</f>
        <v>2136.8672000000001</v>
      </c>
      <c r="J908" s="14">
        <f>'[1]TCE - ANEXO III - Preencher'!K917</f>
        <v>0</v>
      </c>
      <c r="K908" s="15">
        <f>'[1]TCE - ANEXO III - Preencher'!L917</f>
        <v>71.443564530289706</v>
      </c>
      <c r="L908" s="15">
        <f>'[1]TCE - ANEXO III - Preencher'!M917</f>
        <v>14.42</v>
      </c>
      <c r="M908" s="15">
        <f t="shared" si="85"/>
        <v>57.023564530289704</v>
      </c>
      <c r="N908" s="15">
        <f>'[1]TCE - ANEXO III - Preencher'!O917</f>
        <v>1.7740445126630799</v>
      </c>
      <c r="O908" s="15">
        <f>'[1]TCE - ANEXO III - Preencher'!P917</f>
        <v>0</v>
      </c>
      <c r="P908" s="16">
        <f t="shared" si="86"/>
        <v>1.7740445126630799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2195.664809042953</v>
      </c>
    </row>
    <row r="909" spans="1:28" x14ac:dyDescent="0.25">
      <c r="A909" s="8">
        <f>IFERROR(VLOOKUP(B909,'[1]DADOS (OCULTAR)'!$Q$3:$S$136,3,0),"")</f>
        <v>10739225002323</v>
      </c>
      <c r="B909" s="9" t="str">
        <f>'[1]TCE - ANEXO III - Preencher'!C918</f>
        <v>HOSPITAL DOM MALAN - CG Nº 027/2022</v>
      </c>
      <c r="C909" s="10"/>
      <c r="D909" s="11" t="str">
        <f>'[1]TCE - ANEXO III - Preencher'!E918</f>
        <v>MARIA EUGENIA RODRIGUES DE SA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>
        <f>IF('[1]TCE - ANEXO III - Preencher'!H918="","",'[1]TCE - ANEXO III - Preencher'!H918)</f>
        <v>46143</v>
      </c>
      <c r="H909" s="14">
        <f>'[1]TCE - ANEXO III - Preencher'!I918</f>
        <v>0</v>
      </c>
      <c r="I909" s="14">
        <f>'[1]TCE - ANEXO III - Preencher'!J918</f>
        <v>282.21840000000003</v>
      </c>
      <c r="J909" s="14">
        <f>'[1]TCE - ANEXO III - Preencher'!K918</f>
        <v>0</v>
      </c>
      <c r="K909" s="15">
        <f>'[1]TCE - ANEXO III - Preencher'!L918</f>
        <v>71.443564530289706</v>
      </c>
      <c r="L909" s="15">
        <f>'[1]TCE - ANEXO III - Preencher'!M918</f>
        <v>1.64</v>
      </c>
      <c r="M909" s="15">
        <f t="shared" si="85"/>
        <v>69.803564530289705</v>
      </c>
      <c r="N909" s="15">
        <f>'[1]TCE - ANEXO III - Preencher'!O918</f>
        <v>1.7740445126630799</v>
      </c>
      <c r="O909" s="15">
        <f>'[1]TCE - ANEXO III - Preencher'!P918</f>
        <v>0</v>
      </c>
      <c r="P909" s="16">
        <f t="shared" si="86"/>
        <v>1.7740445126630799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1563.94</v>
      </c>
      <c r="Y909" s="15">
        <f>'[1]TCE - ANEXO III - Preencher'!Z918</f>
        <v>0</v>
      </c>
      <c r="Z909" s="16">
        <f t="shared" si="89"/>
        <v>1563.94</v>
      </c>
      <c r="AA909" s="17" t="str">
        <f>IF('[1]TCE - ANEXO III - Preencher'!AB918="","",'[1]TCE - ANEXO III - Preencher'!AB918)</f>
        <v>PISO ENFERMAGEM</v>
      </c>
      <c r="AB909" s="15">
        <f t="shared" si="84"/>
        <v>1917.7360090429529</v>
      </c>
    </row>
    <row r="910" spans="1:28" x14ac:dyDescent="0.25">
      <c r="A910" s="8">
        <f>IFERROR(VLOOKUP(B910,'[1]DADOS (OCULTAR)'!$Q$3:$S$136,3,0),"")</f>
        <v>10739225002323</v>
      </c>
      <c r="B910" s="9" t="str">
        <f>'[1]TCE - ANEXO III - Preencher'!C919</f>
        <v>HOSPITAL DOM MALAN - CG Nº 027/2022</v>
      </c>
      <c r="C910" s="10"/>
      <c r="D910" s="11" t="str">
        <f>'[1]TCE - ANEXO III - Preencher'!E919</f>
        <v>MARIA FERNANDA BARROSO SCHOENENBER</v>
      </c>
      <c r="E910" s="9" t="str">
        <f>IF('[1]TCE - ANEXO III - Preencher'!F919="4 - Assistência Odontológica","2 - Outros Profissionais da Saúde",'[1]TCE - ANEXO III - Preencher'!F919)</f>
        <v>1 - Médico</v>
      </c>
      <c r="F910" s="12" t="str">
        <f>'[1]TCE - ANEXO III - Preencher'!G919</f>
        <v>2251-50</v>
      </c>
      <c r="G910" s="13">
        <f>IF('[1]TCE - ANEXO III - Preencher'!H919="","",'[1]TCE - ANEXO III - Preencher'!H919)</f>
        <v>46143</v>
      </c>
      <c r="H910" s="14">
        <f>'[1]TCE - ANEXO III - Preencher'!I919</f>
        <v>0</v>
      </c>
      <c r="I910" s="14">
        <f>'[1]TCE - ANEXO III - Preencher'!J919</f>
        <v>907.10720000000003</v>
      </c>
      <c r="J910" s="14">
        <f>'[1]TCE - ANEXO III - Preencher'!K919</f>
        <v>0</v>
      </c>
      <c r="K910" s="15">
        <f>'[1]TCE - ANEXO III - Preencher'!L919</f>
        <v>71.443564530289706</v>
      </c>
      <c r="L910" s="15">
        <f>'[1]TCE - ANEXO III - Preencher'!M919</f>
        <v>4.8099999999999996</v>
      </c>
      <c r="M910" s="15">
        <f t="shared" si="85"/>
        <v>66.633564530289703</v>
      </c>
      <c r="N910" s="15">
        <f>'[1]TCE - ANEXO III - Preencher'!O919</f>
        <v>1.7740445126630799</v>
      </c>
      <c r="O910" s="15">
        <f>'[1]TCE - ANEXO III - Preencher'!P919</f>
        <v>0</v>
      </c>
      <c r="P910" s="16">
        <f t="shared" si="86"/>
        <v>1.7740445126630799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975.51480904295283</v>
      </c>
    </row>
    <row r="911" spans="1:28" x14ac:dyDescent="0.25">
      <c r="A911" s="8">
        <f>IFERROR(VLOOKUP(B911,'[1]DADOS (OCULTAR)'!$Q$3:$S$136,3,0),"")</f>
        <v>10739225002323</v>
      </c>
      <c r="B911" s="9" t="str">
        <f>'[1]TCE - ANEXO III - Preencher'!C920</f>
        <v>HOSPITAL DOM MALAN - CG Nº 027/2022</v>
      </c>
      <c r="C911" s="10"/>
      <c r="D911" s="11" t="str">
        <f>'[1]TCE - ANEXO III - Preencher'!E920</f>
        <v>MARIA FRANCISCA DA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>
        <f>IF('[1]TCE - ANEXO III - Preencher'!H920="","",'[1]TCE - ANEXO III - Preencher'!H920)</f>
        <v>46143</v>
      </c>
      <c r="H911" s="14">
        <f>'[1]TCE - ANEXO III - Preencher'!I920</f>
        <v>0</v>
      </c>
      <c r="I911" s="14">
        <f>'[1]TCE - ANEXO III - Preencher'!J920</f>
        <v>282.21840000000003</v>
      </c>
      <c r="J911" s="14">
        <f>'[1]TCE - ANEXO III - Preencher'!K920</f>
        <v>0</v>
      </c>
      <c r="K911" s="15">
        <f>'[1]TCE - ANEXO III - Preencher'!L920</f>
        <v>71.443564530289706</v>
      </c>
      <c r="L911" s="15">
        <f>'[1]TCE - ANEXO III - Preencher'!M920</f>
        <v>1.64</v>
      </c>
      <c r="M911" s="15">
        <f t="shared" si="85"/>
        <v>69.803564530289705</v>
      </c>
      <c r="N911" s="15">
        <f>'[1]TCE - ANEXO III - Preencher'!O920</f>
        <v>1.7740445126630799</v>
      </c>
      <c r="O911" s="15">
        <f>'[1]TCE - ANEXO III - Preencher'!P920</f>
        <v>0</v>
      </c>
      <c r="P911" s="16">
        <f t="shared" si="86"/>
        <v>1.7740445126630799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1563.94</v>
      </c>
      <c r="Y911" s="15">
        <f>'[1]TCE - ANEXO III - Preencher'!Z920</f>
        <v>0</v>
      </c>
      <c r="Z911" s="16">
        <f t="shared" si="89"/>
        <v>1563.94</v>
      </c>
      <c r="AA911" s="17" t="str">
        <f>IF('[1]TCE - ANEXO III - Preencher'!AB920="","",'[1]TCE - ANEXO III - Preencher'!AB920)</f>
        <v>PISO ENFERMAGEM</v>
      </c>
      <c r="AB911" s="15">
        <f t="shared" si="84"/>
        <v>1917.7360090429529</v>
      </c>
    </row>
    <row r="912" spans="1:28" x14ac:dyDescent="0.25">
      <c r="A912" s="8">
        <f>IFERROR(VLOOKUP(B912,'[1]DADOS (OCULTAR)'!$Q$3:$S$136,3,0),"")</f>
        <v>10739225002323</v>
      </c>
      <c r="B912" s="9" t="str">
        <f>'[1]TCE - ANEXO III - Preencher'!C921</f>
        <v>HOSPITAL DOM MALAN - CG Nº 027/2022</v>
      </c>
      <c r="C912" s="10"/>
      <c r="D912" s="11" t="str">
        <f>'[1]TCE - ANEXO III - Preencher'!E921</f>
        <v>MARIA FRANCISCA DO NASCIMENTO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>
        <f>IF('[1]TCE - ANEXO III - Preencher'!H921="","",'[1]TCE - ANEXO III - Preencher'!H921)</f>
        <v>46143</v>
      </c>
      <c r="H912" s="14">
        <f>'[1]TCE - ANEXO III - Preencher'!I921</f>
        <v>0</v>
      </c>
      <c r="I912" s="14">
        <f>'[1]TCE - ANEXO III - Preencher'!J921</f>
        <v>377.12480000000005</v>
      </c>
      <c r="J912" s="14">
        <f>'[1]TCE - ANEXO III - Preencher'!K921</f>
        <v>0</v>
      </c>
      <c r="K912" s="15">
        <f>'[1]TCE - ANEXO III - Preencher'!L921</f>
        <v>71.443564530289706</v>
      </c>
      <c r="L912" s="15">
        <f>'[1]TCE - ANEXO III - Preencher'!M921</f>
        <v>1.64</v>
      </c>
      <c r="M912" s="15">
        <f t="shared" si="85"/>
        <v>69.803564530289705</v>
      </c>
      <c r="N912" s="15">
        <f>'[1]TCE - ANEXO III - Preencher'!O921</f>
        <v>1.7740445126630799</v>
      </c>
      <c r="O912" s="15">
        <f>'[1]TCE - ANEXO III - Preencher'!P921</f>
        <v>0</v>
      </c>
      <c r="P912" s="16">
        <f t="shared" si="86"/>
        <v>1.7740445126630799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1563.94</v>
      </c>
      <c r="Y912" s="15">
        <f>'[1]TCE - ANEXO III - Preencher'!Z921</f>
        <v>0</v>
      </c>
      <c r="Z912" s="16">
        <f t="shared" si="89"/>
        <v>1563.94</v>
      </c>
      <c r="AA912" s="17" t="str">
        <f>IF('[1]TCE - ANEXO III - Preencher'!AB921="","",'[1]TCE - ANEXO III - Preencher'!AB921)</f>
        <v>PISO ENFERMAGEM</v>
      </c>
      <c r="AB912" s="15">
        <f t="shared" si="84"/>
        <v>2012.6424090429527</v>
      </c>
    </row>
    <row r="913" spans="1:28" x14ac:dyDescent="0.25">
      <c r="A913" s="8">
        <f>IFERROR(VLOOKUP(B913,'[1]DADOS (OCULTAR)'!$Q$3:$S$136,3,0),"")</f>
        <v>10739225002323</v>
      </c>
      <c r="B913" s="9" t="str">
        <f>'[1]TCE - ANEXO III - Preencher'!C922</f>
        <v>HOSPITAL DOM MALAN - CG Nº 027/2022</v>
      </c>
      <c r="C913" s="10"/>
      <c r="D913" s="11" t="str">
        <f>'[1]TCE - ANEXO III - Preencher'!E922</f>
        <v>MARIA GECIANA OLIVEIRA DE CARVALHO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>
        <f>IF('[1]TCE - ANEXO III - Preencher'!H922="","",'[1]TCE - ANEXO III - Preencher'!H922)</f>
        <v>46143</v>
      </c>
      <c r="H913" s="14">
        <f>'[1]TCE - ANEXO III - Preencher'!I922</f>
        <v>0</v>
      </c>
      <c r="I913" s="14">
        <f>'[1]TCE - ANEXO III - Preencher'!J922</f>
        <v>299.66240000000005</v>
      </c>
      <c r="J913" s="14">
        <f>'[1]TCE - ANEXO III - Preencher'!K922</f>
        <v>0</v>
      </c>
      <c r="K913" s="15">
        <f>'[1]TCE - ANEXO III - Preencher'!L922</f>
        <v>71.443564530289706</v>
      </c>
      <c r="L913" s="15">
        <f>'[1]TCE - ANEXO III - Preencher'!M922</f>
        <v>1.64</v>
      </c>
      <c r="M913" s="15">
        <f t="shared" si="85"/>
        <v>69.803564530289705</v>
      </c>
      <c r="N913" s="15">
        <f>'[1]TCE - ANEXO III - Preencher'!O922</f>
        <v>1.7740445126630799</v>
      </c>
      <c r="O913" s="15">
        <f>'[1]TCE - ANEXO III - Preencher'!P922</f>
        <v>0</v>
      </c>
      <c r="P913" s="16">
        <f t="shared" si="86"/>
        <v>1.7740445126630799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1563.94</v>
      </c>
      <c r="Y913" s="15">
        <f>'[1]TCE - ANEXO III - Preencher'!Z922</f>
        <v>0</v>
      </c>
      <c r="Z913" s="16">
        <f t="shared" si="89"/>
        <v>1563.94</v>
      </c>
      <c r="AA913" s="17" t="str">
        <f>IF('[1]TCE - ANEXO III - Preencher'!AB922="","",'[1]TCE - ANEXO III - Preencher'!AB922)</f>
        <v>PISO ENFERMAGEM</v>
      </c>
      <c r="AB913" s="15">
        <f t="shared" si="84"/>
        <v>1935.1800090429529</v>
      </c>
    </row>
    <row r="914" spans="1:28" x14ac:dyDescent="0.25">
      <c r="A914" s="8">
        <f>IFERROR(VLOOKUP(B914,'[1]DADOS (OCULTAR)'!$Q$3:$S$136,3,0),"")</f>
        <v>10739225002323</v>
      </c>
      <c r="B914" s="9" t="str">
        <f>'[1]TCE - ANEXO III - Preencher'!C923</f>
        <v>HOSPITAL DOM MALAN - CG Nº 027/2022</v>
      </c>
      <c r="C914" s="10"/>
      <c r="D914" s="11" t="str">
        <f>'[1]TCE - ANEXO III - Preencher'!E923</f>
        <v>MARIA GIZELMA ANGELIM DA SILVA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4131-10</v>
      </c>
      <c r="G914" s="13">
        <f>IF('[1]TCE - ANEXO III - Preencher'!H923="","",'[1]TCE - ANEXO III - Preencher'!H923)</f>
        <v>46143</v>
      </c>
      <c r="H914" s="14">
        <f>'[1]TCE - ANEXO III - Preencher'!I923</f>
        <v>0</v>
      </c>
      <c r="I914" s="14">
        <f>'[1]TCE - ANEXO III - Preencher'!J923</f>
        <v>284.04400000000004</v>
      </c>
      <c r="J914" s="14">
        <f>'[1]TCE - ANEXO III - Preencher'!K923</f>
        <v>0</v>
      </c>
      <c r="K914" s="15">
        <f>'[1]TCE - ANEXO III - Preencher'!L923</f>
        <v>71.443564530289706</v>
      </c>
      <c r="L914" s="15">
        <f>'[1]TCE - ANEXO III - Preencher'!M923</f>
        <v>1.79</v>
      </c>
      <c r="M914" s="15">
        <f t="shared" si="85"/>
        <v>69.6535645302897</v>
      </c>
      <c r="N914" s="15">
        <f>'[1]TCE - ANEXO III - Preencher'!O923</f>
        <v>1.7740445126630799</v>
      </c>
      <c r="O914" s="15">
        <f>'[1]TCE - ANEXO III - Preencher'!P923</f>
        <v>0</v>
      </c>
      <c r="P914" s="16">
        <f t="shared" si="86"/>
        <v>1.7740445126630799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355.47160904295282</v>
      </c>
    </row>
    <row r="915" spans="1:28" x14ac:dyDescent="0.25">
      <c r="A915" s="8">
        <f>IFERROR(VLOOKUP(B915,'[1]DADOS (OCULTAR)'!$Q$3:$S$136,3,0),"")</f>
        <v>10739225002323</v>
      </c>
      <c r="B915" s="9" t="str">
        <f>'[1]TCE - ANEXO III - Preencher'!C924</f>
        <v>HOSPITAL DOM MALAN - CG Nº 027/2022</v>
      </c>
      <c r="C915" s="10"/>
      <c r="D915" s="11" t="str">
        <f>'[1]TCE - ANEXO III - Preencher'!E924</f>
        <v>MARIA GORETE OLIVEIRA DOS SANTOS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>
        <f>IF('[1]TCE - ANEXO III - Preencher'!H924="","",'[1]TCE - ANEXO III - Preencher'!H924)</f>
        <v>46143</v>
      </c>
      <c r="H915" s="14">
        <f>'[1]TCE - ANEXO III - Preencher'!I924</f>
        <v>0</v>
      </c>
      <c r="I915" s="14">
        <f>'[1]TCE - ANEXO III - Preencher'!J924</f>
        <v>282.21840000000003</v>
      </c>
      <c r="J915" s="14">
        <f>'[1]TCE - ANEXO III - Preencher'!K924</f>
        <v>0</v>
      </c>
      <c r="K915" s="15">
        <f>'[1]TCE - ANEXO III - Preencher'!L924</f>
        <v>71.443564530289706</v>
      </c>
      <c r="L915" s="15">
        <f>'[1]TCE - ANEXO III - Preencher'!M924</f>
        <v>1.64</v>
      </c>
      <c r="M915" s="15">
        <f t="shared" si="85"/>
        <v>69.803564530289705</v>
      </c>
      <c r="N915" s="15">
        <f>'[1]TCE - ANEXO III - Preencher'!O924</f>
        <v>1.7740445126630799</v>
      </c>
      <c r="O915" s="15">
        <f>'[1]TCE - ANEXO III - Preencher'!P924</f>
        <v>0</v>
      </c>
      <c r="P915" s="16">
        <f t="shared" si="86"/>
        <v>1.7740445126630799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1563.94</v>
      </c>
      <c r="Y915" s="15">
        <f>'[1]TCE - ANEXO III - Preencher'!Z924</f>
        <v>0</v>
      </c>
      <c r="Z915" s="16">
        <f t="shared" si="89"/>
        <v>1563.94</v>
      </c>
      <c r="AA915" s="17" t="str">
        <f>IF('[1]TCE - ANEXO III - Preencher'!AB924="","",'[1]TCE - ANEXO III - Preencher'!AB924)</f>
        <v>PISO ENFERMAGEM</v>
      </c>
      <c r="AB915" s="15">
        <f t="shared" si="84"/>
        <v>1917.7360090429529</v>
      </c>
    </row>
    <row r="916" spans="1:28" x14ac:dyDescent="0.25">
      <c r="A916" s="8">
        <f>IFERROR(VLOOKUP(B916,'[1]DADOS (OCULTAR)'!$Q$3:$S$136,3,0),"")</f>
        <v>10739225002323</v>
      </c>
      <c r="B916" s="9" t="str">
        <f>'[1]TCE - ANEXO III - Preencher'!C925</f>
        <v>HOSPITAL DOM MALAN - CG Nº 027/2022</v>
      </c>
      <c r="C916" s="10"/>
      <c r="D916" s="11" t="str">
        <f>'[1]TCE - ANEXO III - Preencher'!E925</f>
        <v>MARIA HELENA DE AQUINO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>
        <f>IF('[1]TCE - ANEXO III - Preencher'!H925="","",'[1]TCE - ANEXO III - Preencher'!H925)</f>
        <v>46143</v>
      </c>
      <c r="H916" s="14">
        <f>'[1]TCE - ANEXO III - Preencher'!I925</f>
        <v>0</v>
      </c>
      <c r="I916" s="14">
        <f>'[1]TCE - ANEXO III - Preencher'!J925</f>
        <v>409.6472</v>
      </c>
      <c r="J916" s="14">
        <f>'[1]TCE - ANEXO III - Preencher'!K925</f>
        <v>0</v>
      </c>
      <c r="K916" s="15">
        <f>'[1]TCE - ANEXO III - Preencher'!L925</f>
        <v>71.443564530289706</v>
      </c>
      <c r="L916" s="15">
        <f>'[1]TCE - ANEXO III - Preencher'!M925</f>
        <v>0.11</v>
      </c>
      <c r="M916" s="15">
        <f t="shared" si="85"/>
        <v>71.333564530289706</v>
      </c>
      <c r="N916" s="15">
        <f>'[1]TCE - ANEXO III - Preencher'!O925</f>
        <v>1.7740445126630799</v>
      </c>
      <c r="O916" s="15">
        <f>'[1]TCE - ANEXO III - Preencher'!P925</f>
        <v>0</v>
      </c>
      <c r="P916" s="16">
        <f t="shared" si="86"/>
        <v>1.7740445126630799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1563.94</v>
      </c>
      <c r="Y916" s="15">
        <f>'[1]TCE - ANEXO III - Preencher'!Z925</f>
        <v>0</v>
      </c>
      <c r="Z916" s="16">
        <f t="shared" si="89"/>
        <v>1563.94</v>
      </c>
      <c r="AA916" s="17" t="str">
        <f>IF('[1]TCE - ANEXO III - Preencher'!AB925="","",'[1]TCE - ANEXO III - Preencher'!AB925)</f>
        <v>PISO ENFERMAGEM</v>
      </c>
      <c r="AB916" s="15">
        <f t="shared" si="84"/>
        <v>2046.6948090429528</v>
      </c>
    </row>
    <row r="917" spans="1:28" x14ac:dyDescent="0.25">
      <c r="A917" s="8">
        <f>IFERROR(VLOOKUP(B917,'[1]DADOS (OCULTAR)'!$Q$3:$S$136,3,0),"")</f>
        <v>10739225002323</v>
      </c>
      <c r="B917" s="9" t="str">
        <f>'[1]TCE - ANEXO III - Preencher'!C926</f>
        <v>HOSPITAL DOM MALAN - CG Nº 027/2022</v>
      </c>
      <c r="C917" s="10"/>
      <c r="D917" s="11" t="str">
        <f>'[1]TCE - ANEXO III - Preencher'!E926</f>
        <v>MARIA HELENA DE JESUS SOUZA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>
        <f>IF('[1]TCE - ANEXO III - Preencher'!H926="","",'[1]TCE - ANEXO III - Preencher'!H926)</f>
        <v>46143</v>
      </c>
      <c r="H917" s="14">
        <f>'[1]TCE - ANEXO III - Preencher'!I926</f>
        <v>0</v>
      </c>
      <c r="I917" s="14">
        <f>'[1]TCE - ANEXO III - Preencher'!J926</f>
        <v>375.80720000000002</v>
      </c>
      <c r="J917" s="14">
        <f>'[1]TCE - ANEXO III - Preencher'!K926</f>
        <v>0</v>
      </c>
      <c r="K917" s="15">
        <f>'[1]TCE - ANEXO III - Preencher'!L926</f>
        <v>71.443564530289706</v>
      </c>
      <c r="L917" s="15">
        <f>'[1]TCE - ANEXO III - Preencher'!M926</f>
        <v>0.11</v>
      </c>
      <c r="M917" s="15">
        <f t="shared" si="85"/>
        <v>71.333564530289706</v>
      </c>
      <c r="N917" s="15">
        <f>'[1]TCE - ANEXO III - Preencher'!O926</f>
        <v>1.7740445126630799</v>
      </c>
      <c r="O917" s="15">
        <f>'[1]TCE - ANEXO III - Preencher'!P926</f>
        <v>0</v>
      </c>
      <c r="P917" s="16">
        <f t="shared" si="86"/>
        <v>1.7740445126630799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1563.94</v>
      </c>
      <c r="Y917" s="15">
        <f>'[1]TCE - ANEXO III - Preencher'!Z926</f>
        <v>0</v>
      </c>
      <c r="Z917" s="16">
        <f t="shared" si="89"/>
        <v>1563.94</v>
      </c>
      <c r="AA917" s="17" t="str">
        <f>IF('[1]TCE - ANEXO III - Preencher'!AB926="","",'[1]TCE - ANEXO III - Preencher'!AB926)</f>
        <v>PISO ENFERMAGEM</v>
      </c>
      <c r="AB917" s="15">
        <f t="shared" si="84"/>
        <v>2012.8548090429529</v>
      </c>
    </row>
    <row r="918" spans="1:28" x14ac:dyDescent="0.25">
      <c r="A918" s="8">
        <f>IFERROR(VLOOKUP(B918,'[1]DADOS (OCULTAR)'!$Q$3:$S$136,3,0),"")</f>
        <v>10739225002323</v>
      </c>
      <c r="B918" s="9" t="str">
        <f>'[1]TCE - ANEXO III - Preencher'!C927</f>
        <v>HOSPITAL DOM MALAN - CG Nº 027/2022</v>
      </c>
      <c r="C918" s="10"/>
      <c r="D918" s="11" t="str">
        <f>'[1]TCE - ANEXO III - Preencher'!E927</f>
        <v>MARIA INOCENCIO DA SILVA AMORIM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>
        <f>IF('[1]TCE - ANEXO III - Preencher'!H927="","",'[1]TCE - ANEXO III - Preencher'!H927)</f>
        <v>46143</v>
      </c>
      <c r="H918" s="14">
        <f>'[1]TCE - ANEXO III - Preencher'!I927</f>
        <v>0</v>
      </c>
      <c r="I918" s="14">
        <f>'[1]TCE - ANEXO III - Preencher'!J927</f>
        <v>313.5856</v>
      </c>
      <c r="J918" s="14">
        <f>'[1]TCE - ANEXO III - Preencher'!K927</f>
        <v>0</v>
      </c>
      <c r="K918" s="15">
        <f>'[1]TCE - ANEXO III - Preencher'!L927</f>
        <v>71.443564530289706</v>
      </c>
      <c r="L918" s="15">
        <f>'[1]TCE - ANEXO III - Preencher'!M927</f>
        <v>1.64</v>
      </c>
      <c r="M918" s="15">
        <f t="shared" si="85"/>
        <v>69.803564530289705</v>
      </c>
      <c r="N918" s="15">
        <f>'[1]TCE - ANEXO III - Preencher'!O927</f>
        <v>1.7740445126630799</v>
      </c>
      <c r="O918" s="15">
        <f>'[1]TCE - ANEXO III - Preencher'!P927</f>
        <v>0</v>
      </c>
      <c r="P918" s="16">
        <f t="shared" si="86"/>
        <v>1.7740445126630799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1563.94</v>
      </c>
      <c r="Y918" s="15">
        <f>'[1]TCE - ANEXO III - Preencher'!Z927</f>
        <v>0</v>
      </c>
      <c r="Z918" s="16">
        <f t="shared" si="89"/>
        <v>1563.94</v>
      </c>
      <c r="AA918" s="17" t="str">
        <f>IF('[1]TCE - ANEXO III - Preencher'!AB927="","",'[1]TCE - ANEXO III - Preencher'!AB927)</f>
        <v>PISO ENFERMAGEM</v>
      </c>
      <c r="AB918" s="15">
        <f t="shared" si="84"/>
        <v>1949.1032090429528</v>
      </c>
    </row>
    <row r="919" spans="1:28" x14ac:dyDescent="0.25">
      <c r="A919" s="8">
        <f>IFERROR(VLOOKUP(B919,'[1]DADOS (OCULTAR)'!$Q$3:$S$136,3,0),"")</f>
        <v>10739225002323</v>
      </c>
      <c r="B919" s="9" t="str">
        <f>'[1]TCE - ANEXO III - Preencher'!C928</f>
        <v>HOSPITAL DOM MALAN - CG Nº 027/2022</v>
      </c>
      <c r="C919" s="10"/>
      <c r="D919" s="11" t="str">
        <f>'[1]TCE - ANEXO III - Preencher'!E928</f>
        <v>MARIA IRACENILDE DE CARVALHO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>
        <f>IF('[1]TCE - ANEXO III - Preencher'!H928="","",'[1]TCE - ANEXO III - Preencher'!H928)</f>
        <v>46143</v>
      </c>
      <c r="H919" s="14">
        <f>'[1]TCE - ANEXO III - Preencher'!I928</f>
        <v>0</v>
      </c>
      <c r="I919" s="14">
        <f>'[1]TCE - ANEXO III - Preencher'!J928</f>
        <v>140.82560000000001</v>
      </c>
      <c r="J919" s="14">
        <f>'[1]TCE - ANEXO III - Preencher'!K928</f>
        <v>0</v>
      </c>
      <c r="K919" s="15">
        <f>'[1]TCE - ANEXO III - Preencher'!L928</f>
        <v>71.443564530289706</v>
      </c>
      <c r="L919" s="15">
        <f>'[1]TCE - ANEXO III - Preencher'!M928</f>
        <v>0.16</v>
      </c>
      <c r="M919" s="15">
        <f t="shared" si="85"/>
        <v>71.283564530289709</v>
      </c>
      <c r="N919" s="15">
        <f>'[1]TCE - ANEXO III - Preencher'!O928</f>
        <v>1.7740445126630799</v>
      </c>
      <c r="O919" s="15">
        <f>'[1]TCE - ANEXO III - Preencher'!P928</f>
        <v>0</v>
      </c>
      <c r="P919" s="16">
        <f t="shared" si="86"/>
        <v>1.7740445126630799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1563.94</v>
      </c>
      <c r="Y919" s="15">
        <f>'[1]TCE - ANEXO III - Preencher'!Z928</f>
        <v>0</v>
      </c>
      <c r="Z919" s="16">
        <f t="shared" si="89"/>
        <v>1563.94</v>
      </c>
      <c r="AA919" s="17" t="str">
        <f>IF('[1]TCE - ANEXO III - Preencher'!AB928="","",'[1]TCE - ANEXO III - Preencher'!AB928)</f>
        <v>PISO ENFERMAGEM</v>
      </c>
      <c r="AB919" s="15">
        <f t="shared" si="84"/>
        <v>1777.8232090429528</v>
      </c>
    </row>
    <row r="920" spans="1:28" x14ac:dyDescent="0.25">
      <c r="A920" s="8">
        <f>IFERROR(VLOOKUP(B920,'[1]DADOS (OCULTAR)'!$Q$3:$S$136,3,0),"")</f>
        <v>10739225002323</v>
      </c>
      <c r="B920" s="9" t="str">
        <f>'[1]TCE - ANEXO III - Preencher'!C929</f>
        <v>HOSPITAL DOM MALAN - CG Nº 027/2022</v>
      </c>
      <c r="C920" s="10"/>
      <c r="D920" s="11" t="str">
        <f>'[1]TCE - ANEXO III - Preencher'!E929</f>
        <v>MARIA ISABEL ALVES RIBEIRO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>
        <f>IF('[1]TCE - ANEXO III - Preencher'!H929="","",'[1]TCE - ANEXO III - Preencher'!H929)</f>
        <v>46143</v>
      </c>
      <c r="H920" s="14">
        <f>'[1]TCE - ANEXO III - Preencher'!I929</f>
        <v>0</v>
      </c>
      <c r="I920" s="14">
        <f>'[1]TCE - ANEXO III - Preencher'!J929</f>
        <v>302.76159999999999</v>
      </c>
      <c r="J920" s="14">
        <f>'[1]TCE - ANEXO III - Preencher'!K929</f>
        <v>0</v>
      </c>
      <c r="K920" s="15">
        <f>'[1]TCE - ANEXO III - Preencher'!L929</f>
        <v>71.443564530289706</v>
      </c>
      <c r="L920" s="15">
        <f>'[1]TCE - ANEXO III - Preencher'!M929</f>
        <v>1.64</v>
      </c>
      <c r="M920" s="15">
        <f t="shared" si="85"/>
        <v>69.803564530289705</v>
      </c>
      <c r="N920" s="15">
        <f>'[1]TCE - ANEXO III - Preencher'!O929</f>
        <v>1.7740445126630799</v>
      </c>
      <c r="O920" s="15">
        <f>'[1]TCE - ANEXO III - Preencher'!P929</f>
        <v>0</v>
      </c>
      <c r="P920" s="16">
        <f t="shared" si="86"/>
        <v>1.7740445126630799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1563.94</v>
      </c>
      <c r="Y920" s="15">
        <f>'[1]TCE - ANEXO III - Preencher'!Z929</f>
        <v>0</v>
      </c>
      <c r="Z920" s="16">
        <f t="shared" si="89"/>
        <v>1563.94</v>
      </c>
      <c r="AA920" s="17" t="str">
        <f>IF('[1]TCE - ANEXO III - Preencher'!AB929="","",'[1]TCE - ANEXO III - Preencher'!AB929)</f>
        <v>PISO ENFERMAGEM</v>
      </c>
      <c r="AB920" s="15">
        <f t="shared" si="84"/>
        <v>1938.2792090429527</v>
      </c>
    </row>
    <row r="921" spans="1:28" x14ac:dyDescent="0.25">
      <c r="A921" s="8">
        <f>IFERROR(VLOOKUP(B921,'[1]DADOS (OCULTAR)'!$Q$3:$S$136,3,0),"")</f>
        <v>10739225002323</v>
      </c>
      <c r="B921" s="9" t="str">
        <f>'[1]TCE - ANEXO III - Preencher'!C930</f>
        <v>HOSPITAL DOM MALAN - CG Nº 027/2022</v>
      </c>
      <c r="C921" s="10"/>
      <c r="D921" s="11" t="str">
        <f>'[1]TCE - ANEXO III - Preencher'!E930</f>
        <v>MARIA IVONETE DOS SANTOS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5132-20</v>
      </c>
      <c r="G921" s="13">
        <f>IF('[1]TCE - ANEXO III - Preencher'!H930="","",'[1]TCE - ANEXO III - Preencher'!H930)</f>
        <v>46143</v>
      </c>
      <c r="H921" s="14">
        <f>'[1]TCE - ANEXO III - Preencher'!I930</f>
        <v>0</v>
      </c>
      <c r="I921" s="14">
        <f>'[1]TCE - ANEXO III - Preencher'!J930</f>
        <v>225.79040000000001</v>
      </c>
      <c r="J921" s="14">
        <f>'[1]TCE - ANEXO III - Preencher'!K930</f>
        <v>0</v>
      </c>
      <c r="K921" s="15">
        <f>'[1]TCE - ANEXO III - Preencher'!L930</f>
        <v>71.443564530289706</v>
      </c>
      <c r="L921" s="15">
        <f>'[1]TCE - ANEXO III - Preencher'!M930</f>
        <v>1.62</v>
      </c>
      <c r="M921" s="15">
        <f t="shared" si="85"/>
        <v>69.823564530289701</v>
      </c>
      <c r="N921" s="15">
        <f>'[1]TCE - ANEXO III - Preencher'!O930</f>
        <v>1.7740445126630799</v>
      </c>
      <c r="O921" s="15">
        <f>'[1]TCE - ANEXO III - Preencher'!P930</f>
        <v>0</v>
      </c>
      <c r="P921" s="16">
        <f t="shared" si="86"/>
        <v>1.7740445126630799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297.38800904295277</v>
      </c>
    </row>
    <row r="922" spans="1:28" x14ac:dyDescent="0.25">
      <c r="A922" s="8">
        <f>IFERROR(VLOOKUP(B922,'[1]DADOS (OCULTAR)'!$Q$3:$S$136,3,0),"")</f>
        <v>10739225002323</v>
      </c>
      <c r="B922" s="9" t="str">
        <f>'[1]TCE - ANEXO III - Preencher'!C931</f>
        <v>HOSPITAL DOM MALAN - CG Nº 027/2022</v>
      </c>
      <c r="C922" s="10"/>
      <c r="D922" s="11" t="str">
        <f>'[1]TCE - ANEXO III - Preencher'!E931</f>
        <v>MARIA JOSE DA SILVA SIQUEIRA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>
        <f>IF('[1]TCE - ANEXO III - Preencher'!H931="","",'[1]TCE - ANEXO III - Preencher'!H931)</f>
        <v>46143</v>
      </c>
      <c r="H922" s="14">
        <f>'[1]TCE - ANEXO III - Preencher'!I931</f>
        <v>0</v>
      </c>
      <c r="I922" s="14">
        <f>'[1]TCE - ANEXO III - Preencher'!J931</f>
        <v>318.33920000000001</v>
      </c>
      <c r="J922" s="14">
        <f>'[1]TCE - ANEXO III - Preencher'!K931</f>
        <v>0</v>
      </c>
      <c r="K922" s="15">
        <f>'[1]TCE - ANEXO III - Preencher'!L931</f>
        <v>71.443564530289706</v>
      </c>
      <c r="L922" s="15">
        <f>'[1]TCE - ANEXO III - Preencher'!M931</f>
        <v>1.64</v>
      </c>
      <c r="M922" s="15">
        <f t="shared" si="85"/>
        <v>69.803564530289705</v>
      </c>
      <c r="N922" s="15">
        <f>'[1]TCE - ANEXO III - Preencher'!O931</f>
        <v>1.7740445126630799</v>
      </c>
      <c r="O922" s="15">
        <f>'[1]TCE - ANEXO III - Preencher'!P931</f>
        <v>0</v>
      </c>
      <c r="P922" s="16">
        <f t="shared" si="86"/>
        <v>1.7740445126630799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1563.94</v>
      </c>
      <c r="Y922" s="15">
        <f>'[1]TCE - ANEXO III - Preencher'!Z931</f>
        <v>0</v>
      </c>
      <c r="Z922" s="16">
        <f t="shared" si="89"/>
        <v>1563.94</v>
      </c>
      <c r="AA922" s="17" t="str">
        <f>IF('[1]TCE - ANEXO III - Preencher'!AB931="","",'[1]TCE - ANEXO III - Preencher'!AB931)</f>
        <v>PISO ENFERMAGEM</v>
      </c>
      <c r="AB922" s="15">
        <f t="shared" si="84"/>
        <v>1953.8568090429528</v>
      </c>
    </row>
    <row r="923" spans="1:28" x14ac:dyDescent="0.25">
      <c r="A923" s="8">
        <f>IFERROR(VLOOKUP(B923,'[1]DADOS (OCULTAR)'!$Q$3:$S$136,3,0),"")</f>
        <v>10739225002323</v>
      </c>
      <c r="B923" s="9" t="str">
        <f>'[1]TCE - ANEXO III - Preencher'!C932</f>
        <v>HOSPITAL DOM MALAN - CG Nº 027/2022</v>
      </c>
      <c r="C923" s="10"/>
      <c r="D923" s="11" t="str">
        <f>'[1]TCE - ANEXO III - Preencher'!E932</f>
        <v>MARIA JOSINEIDE LEAL DOS SANTOS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>
        <f>IF('[1]TCE - ANEXO III - Preencher'!H932="","",'[1]TCE - ANEXO III - Preencher'!H932)</f>
        <v>46143</v>
      </c>
      <c r="H923" s="14">
        <f>'[1]TCE - ANEXO III - Preencher'!I932</f>
        <v>0</v>
      </c>
      <c r="I923" s="14">
        <f>'[1]TCE - ANEXO III - Preencher'!J932</f>
        <v>305.4248</v>
      </c>
      <c r="J923" s="14">
        <f>'[1]TCE - ANEXO III - Preencher'!K932</f>
        <v>0</v>
      </c>
      <c r="K923" s="15">
        <f>'[1]TCE - ANEXO III - Preencher'!L932</f>
        <v>71.443564530289706</v>
      </c>
      <c r="L923" s="15">
        <f>'[1]TCE - ANEXO III - Preencher'!M932</f>
        <v>1.64</v>
      </c>
      <c r="M923" s="15">
        <f t="shared" si="85"/>
        <v>69.803564530289705</v>
      </c>
      <c r="N923" s="15">
        <f>'[1]TCE - ANEXO III - Preencher'!O932</f>
        <v>1.7740445126630799</v>
      </c>
      <c r="O923" s="15">
        <f>'[1]TCE - ANEXO III - Preencher'!P932</f>
        <v>0</v>
      </c>
      <c r="P923" s="16">
        <f t="shared" si="86"/>
        <v>1.7740445126630799</v>
      </c>
      <c r="Q923" s="15">
        <f>'[1]TCE - ANEXO III - Preencher'!R932</f>
        <v>187.71394230769201</v>
      </c>
      <c r="R923" s="15">
        <f>'[1]TCE - ANEXO III - Preencher'!S932</f>
        <v>98.38</v>
      </c>
      <c r="S923" s="16">
        <f t="shared" si="87"/>
        <v>89.333942307692013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1563.94</v>
      </c>
      <c r="Y923" s="15">
        <f>'[1]TCE - ANEXO III - Preencher'!Z932</f>
        <v>0</v>
      </c>
      <c r="Z923" s="16">
        <f t="shared" si="89"/>
        <v>1563.94</v>
      </c>
      <c r="AA923" s="17" t="str">
        <f>IF('[1]TCE - ANEXO III - Preencher'!AB932="","",'[1]TCE - ANEXO III - Preencher'!AB932)</f>
        <v>PISO ENFERMAGEM</v>
      </c>
      <c r="AB923" s="15">
        <f t="shared" si="84"/>
        <v>2030.2763513506447</v>
      </c>
    </row>
    <row r="924" spans="1:28" x14ac:dyDescent="0.25">
      <c r="A924" s="8">
        <f>IFERROR(VLOOKUP(B924,'[1]DADOS (OCULTAR)'!$Q$3:$S$136,3,0),"")</f>
        <v>10739225002323</v>
      </c>
      <c r="B924" s="9" t="str">
        <f>'[1]TCE - ANEXO III - Preencher'!C933</f>
        <v>HOSPITAL DOM MALAN - CG Nº 027/2022</v>
      </c>
      <c r="C924" s="10"/>
      <c r="D924" s="11" t="str">
        <f>'[1]TCE - ANEXO III - Preencher'!E933</f>
        <v>MARIA JUCIELE CRUZ LIMA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>
        <f>IF('[1]TCE - ANEXO III - Preencher'!H933="","",'[1]TCE - ANEXO III - Preencher'!H933)</f>
        <v>46143</v>
      </c>
      <c r="H924" s="14">
        <f>'[1]TCE - ANEXO III - Preencher'!I933</f>
        <v>0</v>
      </c>
      <c r="I924" s="14">
        <f>'[1]TCE - ANEXO III - Preencher'!J933</f>
        <v>318.06479999999999</v>
      </c>
      <c r="J924" s="14">
        <f>'[1]TCE - ANEXO III - Preencher'!K933</f>
        <v>0</v>
      </c>
      <c r="K924" s="15">
        <f>'[1]TCE - ANEXO III - Preencher'!L933</f>
        <v>71.443564530289706</v>
      </c>
      <c r="L924" s="15">
        <f>'[1]TCE - ANEXO III - Preencher'!M933</f>
        <v>1.64</v>
      </c>
      <c r="M924" s="15">
        <f t="shared" si="85"/>
        <v>69.803564530289705</v>
      </c>
      <c r="N924" s="15">
        <f>'[1]TCE - ANEXO III - Preencher'!O933</f>
        <v>1.7740445126630799</v>
      </c>
      <c r="O924" s="15">
        <f>'[1]TCE - ANEXO III - Preencher'!P933</f>
        <v>0</v>
      </c>
      <c r="P924" s="16">
        <f t="shared" si="86"/>
        <v>1.7740445126630799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81.02</v>
      </c>
      <c r="U924" s="15">
        <f>'[1]TCE - ANEXO III - Preencher'!V933</f>
        <v>0</v>
      </c>
      <c r="V924" s="16">
        <f t="shared" si="88"/>
        <v>81.02</v>
      </c>
      <c r="W924" s="17" t="str">
        <f>IF('[1]TCE - ANEXO III - Preencher'!X933="","",'[1]TCE - ANEXO III - Preencher'!X933)</f>
        <v>AUXILIO CRECHE</v>
      </c>
      <c r="X924" s="15">
        <f>'[1]TCE - ANEXO III - Preencher'!Y933</f>
        <v>1563.94</v>
      </c>
      <c r="Y924" s="15">
        <f>'[1]TCE - ANEXO III - Preencher'!Z933</f>
        <v>0</v>
      </c>
      <c r="Z924" s="16">
        <f t="shared" si="89"/>
        <v>1563.94</v>
      </c>
      <c r="AA924" s="17" t="str">
        <f>IF('[1]TCE - ANEXO III - Preencher'!AB933="","",'[1]TCE - ANEXO III - Preencher'!AB933)</f>
        <v>PISO ENFERMAGEM</v>
      </c>
      <c r="AB924" s="15">
        <f t="shared" si="84"/>
        <v>2034.6024090429528</v>
      </c>
    </row>
    <row r="925" spans="1:28" x14ac:dyDescent="0.25">
      <c r="A925" s="8">
        <f>IFERROR(VLOOKUP(B925,'[1]DADOS (OCULTAR)'!$Q$3:$S$136,3,0),"")</f>
        <v>10739225002323</v>
      </c>
      <c r="B925" s="9" t="str">
        <f>'[1]TCE - ANEXO III - Preencher'!C934</f>
        <v>HOSPITAL DOM MALAN - CG Nº 027/2022</v>
      </c>
      <c r="C925" s="10"/>
      <c r="D925" s="11" t="str">
        <f>'[1]TCE - ANEXO III - Preencher'!E934</f>
        <v>MARIA LEDA DE OLIVEIRA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>
        <f>IF('[1]TCE - ANEXO III - Preencher'!H934="","",'[1]TCE - ANEXO III - Preencher'!H934)</f>
        <v>46143</v>
      </c>
      <c r="H925" s="14">
        <f>'[1]TCE - ANEXO III - Preencher'!I934</f>
        <v>0</v>
      </c>
      <c r="I925" s="14">
        <f>'[1]TCE - ANEXO III - Preencher'!J934</f>
        <v>303.47040000000004</v>
      </c>
      <c r="J925" s="14">
        <f>'[1]TCE - ANEXO III - Preencher'!K934</f>
        <v>0</v>
      </c>
      <c r="K925" s="15">
        <f>'[1]TCE - ANEXO III - Preencher'!L934</f>
        <v>71.443564530289706</v>
      </c>
      <c r="L925" s="15">
        <f>'[1]TCE - ANEXO III - Preencher'!M934</f>
        <v>1.64</v>
      </c>
      <c r="M925" s="15">
        <f t="shared" si="85"/>
        <v>69.803564530289705</v>
      </c>
      <c r="N925" s="15">
        <f>'[1]TCE - ANEXO III - Preencher'!O934</f>
        <v>1.7740445126630799</v>
      </c>
      <c r="O925" s="15">
        <f>'[1]TCE - ANEXO III - Preencher'!P934</f>
        <v>0</v>
      </c>
      <c r="P925" s="16">
        <f t="shared" si="86"/>
        <v>1.7740445126630799</v>
      </c>
      <c r="Q925" s="15">
        <f>'[1]TCE - ANEXO III - Preencher'!R934</f>
        <v>187.71394230769201</v>
      </c>
      <c r="R925" s="15">
        <f>'[1]TCE - ANEXO III - Preencher'!S934</f>
        <v>98.38</v>
      </c>
      <c r="S925" s="16">
        <f t="shared" si="87"/>
        <v>89.333942307692013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1563.94</v>
      </c>
      <c r="Y925" s="15">
        <f>'[1]TCE - ANEXO III - Preencher'!Z934</f>
        <v>0</v>
      </c>
      <c r="Z925" s="16">
        <f t="shared" si="89"/>
        <v>1563.94</v>
      </c>
      <c r="AA925" s="17" t="str">
        <f>IF('[1]TCE - ANEXO III - Preencher'!AB934="","",'[1]TCE - ANEXO III - Preencher'!AB934)</f>
        <v>PISO ENFERMAGEM</v>
      </c>
      <c r="AB925" s="15">
        <f t="shared" si="84"/>
        <v>2028.3219513506449</v>
      </c>
    </row>
    <row r="926" spans="1:28" x14ac:dyDescent="0.25">
      <c r="A926" s="8">
        <f>IFERROR(VLOOKUP(B926,'[1]DADOS (OCULTAR)'!$Q$3:$S$136,3,0),"")</f>
        <v>10739225002323</v>
      </c>
      <c r="B926" s="9" t="str">
        <f>'[1]TCE - ANEXO III - Preencher'!C935</f>
        <v>HOSPITAL DOM MALAN - CG Nº 027/2022</v>
      </c>
      <c r="C926" s="10"/>
      <c r="D926" s="11" t="str">
        <f>'[1]TCE - ANEXO III - Preencher'!E935</f>
        <v>MARIA LEIDIANE BARBOZA DA SILVA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>
        <f>IF('[1]TCE - ANEXO III - Preencher'!H935="","",'[1]TCE - ANEXO III - Preencher'!H935)</f>
        <v>46143</v>
      </c>
      <c r="H926" s="14">
        <f>'[1]TCE - ANEXO III - Preencher'!I935</f>
        <v>0</v>
      </c>
      <c r="I926" s="14">
        <f>'[1]TCE - ANEXO III - Preencher'!J935</f>
        <v>312.25040000000001</v>
      </c>
      <c r="J926" s="14">
        <f>'[1]TCE - ANEXO III - Preencher'!K935</f>
        <v>0</v>
      </c>
      <c r="K926" s="15">
        <f>'[1]TCE - ANEXO III - Preencher'!L935</f>
        <v>71.443564530289706</v>
      </c>
      <c r="L926" s="15">
        <f>'[1]TCE - ANEXO III - Preencher'!M935</f>
        <v>1.64</v>
      </c>
      <c r="M926" s="15">
        <f t="shared" si="85"/>
        <v>69.803564530289705</v>
      </c>
      <c r="N926" s="15">
        <f>'[1]TCE - ANEXO III - Preencher'!O935</f>
        <v>1.7740445126630799</v>
      </c>
      <c r="O926" s="15">
        <f>'[1]TCE - ANEXO III - Preencher'!P935</f>
        <v>0</v>
      </c>
      <c r="P926" s="16">
        <f t="shared" si="86"/>
        <v>1.7740445126630799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1563.94</v>
      </c>
      <c r="Y926" s="15">
        <f>'[1]TCE - ANEXO III - Preencher'!Z935</f>
        <v>0</v>
      </c>
      <c r="Z926" s="16">
        <f t="shared" si="89"/>
        <v>1563.94</v>
      </c>
      <c r="AA926" s="17" t="str">
        <f>IF('[1]TCE - ANEXO III - Preencher'!AB935="","",'[1]TCE - ANEXO III - Preencher'!AB935)</f>
        <v>PISO ENFERMAGEM</v>
      </c>
      <c r="AB926" s="15">
        <f t="shared" si="84"/>
        <v>1947.7680090429528</v>
      </c>
    </row>
    <row r="927" spans="1:28" x14ac:dyDescent="0.25">
      <c r="A927" s="8">
        <f>IFERROR(VLOOKUP(B927,'[1]DADOS (OCULTAR)'!$Q$3:$S$136,3,0),"")</f>
        <v>10739225002323</v>
      </c>
      <c r="B927" s="9" t="str">
        <f>'[1]TCE - ANEXO III - Preencher'!C936</f>
        <v>HOSPITAL DOM MALAN - CG Nº 027/2022</v>
      </c>
      <c r="C927" s="10"/>
      <c r="D927" s="11" t="str">
        <f>'[1]TCE - ANEXO III - Preencher'!E936</f>
        <v>MARIA LEONICE DE SOUZA REIS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>
        <f>IF('[1]TCE - ANEXO III - Preencher'!H936="","",'[1]TCE - ANEXO III - Preencher'!H936)</f>
        <v>46143</v>
      </c>
      <c r="H927" s="14">
        <f>'[1]TCE - ANEXO III - Preencher'!I936</f>
        <v>0</v>
      </c>
      <c r="I927" s="14">
        <f>'[1]TCE - ANEXO III - Preencher'!J936</f>
        <v>310.6816</v>
      </c>
      <c r="J927" s="14">
        <f>'[1]TCE - ANEXO III - Preencher'!K936</f>
        <v>0</v>
      </c>
      <c r="K927" s="15">
        <f>'[1]TCE - ANEXO III - Preencher'!L936</f>
        <v>71.443564530289706</v>
      </c>
      <c r="L927" s="15">
        <f>'[1]TCE - ANEXO III - Preencher'!M936</f>
        <v>1.37</v>
      </c>
      <c r="M927" s="15">
        <f t="shared" si="85"/>
        <v>70.073564530289701</v>
      </c>
      <c r="N927" s="15">
        <f>'[1]TCE - ANEXO III - Preencher'!O936</f>
        <v>1.7740445126630799</v>
      </c>
      <c r="O927" s="15">
        <f>'[1]TCE - ANEXO III - Preencher'!P936</f>
        <v>0</v>
      </c>
      <c r="P927" s="16">
        <f t="shared" si="86"/>
        <v>1.7740445126630799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1563.94</v>
      </c>
      <c r="Y927" s="15">
        <f>'[1]TCE - ANEXO III - Preencher'!Z936</f>
        <v>0</v>
      </c>
      <c r="Z927" s="16">
        <f t="shared" si="89"/>
        <v>1563.94</v>
      </c>
      <c r="AA927" s="17" t="str">
        <f>IF('[1]TCE - ANEXO III - Preencher'!AB936="","",'[1]TCE - ANEXO III - Preencher'!AB936)</f>
        <v>PISO ENFERMAGEM</v>
      </c>
      <c r="AB927" s="15">
        <f t="shared" si="84"/>
        <v>1946.4692090429528</v>
      </c>
    </row>
    <row r="928" spans="1:28" x14ac:dyDescent="0.25">
      <c r="A928" s="8">
        <f>IFERROR(VLOOKUP(B928,'[1]DADOS (OCULTAR)'!$Q$3:$S$136,3,0),"")</f>
        <v>10739225002323</v>
      </c>
      <c r="B928" s="9" t="str">
        <f>'[1]TCE - ANEXO III - Preencher'!C937</f>
        <v>HOSPITAL DOM MALAN - CG Nº 027/2022</v>
      </c>
      <c r="C928" s="10"/>
      <c r="D928" s="11" t="str">
        <f>'[1]TCE - ANEXO III - Preencher'!E937</f>
        <v>MARIA LUCIEIDE HIPOLITO DA SILVA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3222-05</v>
      </c>
      <c r="G928" s="13">
        <f>IF('[1]TCE - ANEXO III - Preencher'!H937="","",'[1]TCE - ANEXO III - Preencher'!H937)</f>
        <v>46143</v>
      </c>
      <c r="H928" s="14">
        <f>'[1]TCE - ANEXO III - Preencher'!I937</f>
        <v>0</v>
      </c>
      <c r="I928" s="14">
        <f>'[1]TCE - ANEXO III - Preencher'!J937</f>
        <v>292.69200000000001</v>
      </c>
      <c r="J928" s="14">
        <f>'[1]TCE - ANEXO III - Preencher'!K937</f>
        <v>0</v>
      </c>
      <c r="K928" s="15">
        <f>'[1]TCE - ANEXO III - Preencher'!L937</f>
        <v>71.443564530289706</v>
      </c>
      <c r="L928" s="15">
        <f>'[1]TCE - ANEXO III - Preencher'!M937</f>
        <v>1.31</v>
      </c>
      <c r="M928" s="15">
        <f t="shared" si="85"/>
        <v>70.133564530289703</v>
      </c>
      <c r="N928" s="15">
        <f>'[1]TCE - ANEXO III - Preencher'!O937</f>
        <v>1.7740445126630799</v>
      </c>
      <c r="O928" s="15">
        <f>'[1]TCE - ANEXO III - Preencher'!P937</f>
        <v>0</v>
      </c>
      <c r="P928" s="16">
        <f t="shared" si="86"/>
        <v>1.7740445126630799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1563.94</v>
      </c>
      <c r="Y928" s="15">
        <f>'[1]TCE - ANEXO III - Preencher'!Z937</f>
        <v>0</v>
      </c>
      <c r="Z928" s="16">
        <f t="shared" si="89"/>
        <v>1563.94</v>
      </c>
      <c r="AA928" s="17" t="str">
        <f>IF('[1]TCE - ANEXO III - Preencher'!AB937="","",'[1]TCE - ANEXO III - Preencher'!AB937)</f>
        <v>PISO ENFERMAGEM</v>
      </c>
      <c r="AB928" s="15">
        <f t="shared" si="84"/>
        <v>1928.5396090429529</v>
      </c>
    </row>
    <row r="929" spans="1:28" x14ac:dyDescent="0.25">
      <c r="A929" s="8">
        <f>IFERROR(VLOOKUP(B929,'[1]DADOS (OCULTAR)'!$Q$3:$S$136,3,0),"")</f>
        <v>10739225002323</v>
      </c>
      <c r="B929" s="9" t="str">
        <f>'[1]TCE - ANEXO III - Preencher'!C938</f>
        <v>HOSPITAL DOM MALAN - CG Nº 027/2022</v>
      </c>
      <c r="C929" s="10"/>
      <c r="D929" s="11" t="str">
        <f>'[1]TCE - ANEXO III - Preencher'!E938</f>
        <v>MARIA LUCINEIDE DA SILVA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>
        <f>IF('[1]TCE - ANEXO III - Preencher'!H938="","",'[1]TCE - ANEXO III - Preencher'!H938)</f>
        <v>46143</v>
      </c>
      <c r="H929" s="14">
        <f>'[1]TCE - ANEXO III - Preencher'!I938</f>
        <v>0</v>
      </c>
      <c r="I929" s="14">
        <f>'[1]TCE - ANEXO III - Preencher'!J938</f>
        <v>303.41759999999999</v>
      </c>
      <c r="J929" s="14">
        <f>'[1]TCE - ANEXO III - Preencher'!K938</f>
        <v>0</v>
      </c>
      <c r="K929" s="15">
        <f>'[1]TCE - ANEXO III - Preencher'!L938</f>
        <v>71.443564530289706</v>
      </c>
      <c r="L929" s="15">
        <f>'[1]TCE - ANEXO III - Preencher'!M938</f>
        <v>1.64</v>
      </c>
      <c r="M929" s="15">
        <f t="shared" si="85"/>
        <v>69.803564530289705</v>
      </c>
      <c r="N929" s="15">
        <f>'[1]TCE - ANEXO III - Preencher'!O938</f>
        <v>1.7740445126630799</v>
      </c>
      <c r="O929" s="15">
        <f>'[1]TCE - ANEXO III - Preencher'!P938</f>
        <v>0</v>
      </c>
      <c r="P929" s="16">
        <f t="shared" si="86"/>
        <v>1.7740445126630799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1563.94</v>
      </c>
      <c r="Y929" s="15">
        <f>'[1]TCE - ANEXO III - Preencher'!Z938</f>
        <v>0</v>
      </c>
      <c r="Z929" s="16">
        <f t="shared" si="89"/>
        <v>1563.94</v>
      </c>
      <c r="AA929" s="17" t="str">
        <f>IF('[1]TCE - ANEXO III - Preencher'!AB938="","",'[1]TCE - ANEXO III - Preencher'!AB938)</f>
        <v>PISO ENFERMAGEM</v>
      </c>
      <c r="AB929" s="15">
        <f t="shared" si="84"/>
        <v>1938.9352090429529</v>
      </c>
    </row>
    <row r="930" spans="1:28" x14ac:dyDescent="0.25">
      <c r="A930" s="8">
        <f>IFERROR(VLOOKUP(B930,'[1]DADOS (OCULTAR)'!$Q$3:$S$136,3,0),"")</f>
        <v>10739225002323</v>
      </c>
      <c r="B930" s="9" t="str">
        <f>'[1]TCE - ANEXO III - Preencher'!C939</f>
        <v>HOSPITAL DOM MALAN - CG Nº 027/2022</v>
      </c>
      <c r="C930" s="10"/>
      <c r="D930" s="11" t="str">
        <f>'[1]TCE - ANEXO III - Preencher'!E939</f>
        <v>MARIA LUISA BARBOSA SILVA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4110-10</v>
      </c>
      <c r="G930" s="13">
        <f>IF('[1]TCE - ANEXO III - Preencher'!H939="","",'[1]TCE - ANEXO III - Preencher'!H939)</f>
        <v>46143</v>
      </c>
      <c r="H930" s="14">
        <f>'[1]TCE - ANEXO III - Preencher'!I939</f>
        <v>0</v>
      </c>
      <c r="I930" s="14">
        <f>'[1]TCE - ANEXO III - Preencher'!J939</f>
        <v>17.192399999999999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1.7740445126630799</v>
      </c>
      <c r="O930" s="15">
        <f>'[1]TCE - ANEXO III - Preencher'!P939</f>
        <v>0</v>
      </c>
      <c r="P930" s="16">
        <f t="shared" si="86"/>
        <v>1.7740445126630799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18.966444512663081</v>
      </c>
    </row>
    <row r="931" spans="1:28" x14ac:dyDescent="0.25">
      <c r="A931" s="8">
        <f>IFERROR(VLOOKUP(B931,'[1]DADOS (OCULTAR)'!$Q$3:$S$136,3,0),"")</f>
        <v>10739225002323</v>
      </c>
      <c r="B931" s="9" t="str">
        <f>'[1]TCE - ANEXO III - Preencher'!C940</f>
        <v>HOSPITAL DOM MALAN - CG Nº 027/2022</v>
      </c>
      <c r="C931" s="10"/>
      <c r="D931" s="11" t="str">
        <f>'[1]TCE - ANEXO III - Preencher'!E940</f>
        <v>MARIA LUIZA CABRAL SAMPAIO AMANDO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2235-05</v>
      </c>
      <c r="G931" s="13">
        <f>IF('[1]TCE - ANEXO III - Preencher'!H940="","",'[1]TCE - ANEXO III - Preencher'!H940)</f>
        <v>46143</v>
      </c>
      <c r="H931" s="14">
        <f>'[1]TCE - ANEXO III - Preencher'!I940</f>
        <v>0</v>
      </c>
      <c r="I931" s="14">
        <f>'[1]TCE - ANEXO III - Preencher'!J940</f>
        <v>383.1968</v>
      </c>
      <c r="J931" s="14">
        <f>'[1]TCE - ANEXO III - Preencher'!K940</f>
        <v>0</v>
      </c>
      <c r="K931" s="15">
        <f>'[1]TCE - ANEXO III - Preencher'!L940</f>
        <v>71.443564530289706</v>
      </c>
      <c r="L931" s="15">
        <f>'[1]TCE - ANEXO III - Preencher'!M940</f>
        <v>1.98</v>
      </c>
      <c r="M931" s="15">
        <f t="shared" si="85"/>
        <v>69.463564530289702</v>
      </c>
      <c r="N931" s="15">
        <f>'[1]TCE - ANEXO III - Preencher'!O940</f>
        <v>1.7740445126630799</v>
      </c>
      <c r="O931" s="15">
        <f>'[1]TCE - ANEXO III - Preencher'!P940</f>
        <v>0</v>
      </c>
      <c r="P931" s="16">
        <f t="shared" si="86"/>
        <v>1.7740445126630799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2038.58</v>
      </c>
      <c r="Y931" s="15">
        <f>'[1]TCE - ANEXO III - Preencher'!Z940</f>
        <v>0</v>
      </c>
      <c r="Z931" s="16">
        <f t="shared" si="89"/>
        <v>2038.58</v>
      </c>
      <c r="AA931" s="17" t="str">
        <f>IF('[1]TCE - ANEXO III - Preencher'!AB940="","",'[1]TCE - ANEXO III - Preencher'!AB940)</f>
        <v>PISO ENFERMAGEM</v>
      </c>
      <c r="AB931" s="15">
        <f t="shared" si="84"/>
        <v>2493.0144090429526</v>
      </c>
    </row>
    <row r="932" spans="1:28" x14ac:dyDescent="0.25">
      <c r="A932" s="8">
        <f>IFERROR(VLOOKUP(B932,'[1]DADOS (OCULTAR)'!$Q$3:$S$136,3,0),"")</f>
        <v>10739225002323</v>
      </c>
      <c r="B932" s="9" t="str">
        <f>'[1]TCE - ANEXO III - Preencher'!C941</f>
        <v>HOSPITAL DOM MALAN - CG Nº 027/2022</v>
      </c>
      <c r="C932" s="10"/>
      <c r="D932" s="11" t="str">
        <f>'[1]TCE - ANEXO III - Preencher'!E941</f>
        <v>MARIA MICHELE DE MORAES NERES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>
        <f>IF('[1]TCE - ANEXO III - Preencher'!H941="","",'[1]TCE - ANEXO III - Preencher'!H941)</f>
        <v>46143</v>
      </c>
      <c r="H932" s="14">
        <f>'[1]TCE - ANEXO III - Preencher'!I941</f>
        <v>0</v>
      </c>
      <c r="I932" s="14">
        <f>'[1]TCE - ANEXO III - Preencher'!J941</f>
        <v>219.13679999999999</v>
      </c>
      <c r="J932" s="14">
        <f>'[1]TCE - ANEXO III - Preencher'!K941</f>
        <v>0</v>
      </c>
      <c r="K932" s="15">
        <f>'[1]TCE - ANEXO III - Preencher'!L941</f>
        <v>71.443564530289706</v>
      </c>
      <c r="L932" s="15">
        <f>'[1]TCE - ANEXO III - Preencher'!M941</f>
        <v>1.64</v>
      </c>
      <c r="M932" s="15">
        <f t="shared" si="85"/>
        <v>69.803564530289705</v>
      </c>
      <c r="N932" s="15">
        <f>'[1]TCE - ANEXO III - Preencher'!O941</f>
        <v>1.7740445126630799</v>
      </c>
      <c r="O932" s="15">
        <f>'[1]TCE - ANEXO III - Preencher'!P941</f>
        <v>0</v>
      </c>
      <c r="P932" s="16">
        <f t="shared" si="86"/>
        <v>1.7740445126630799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521.30999999999995</v>
      </c>
      <c r="Y932" s="15">
        <f>'[1]TCE - ANEXO III - Preencher'!Z941</f>
        <v>0</v>
      </c>
      <c r="Z932" s="16">
        <f t="shared" si="89"/>
        <v>521.30999999999995</v>
      </c>
      <c r="AA932" s="17" t="str">
        <f>IF('[1]TCE - ANEXO III - Preencher'!AB941="","",'[1]TCE - ANEXO III - Preencher'!AB941)</f>
        <v>PISO ENFERMAGEM</v>
      </c>
      <c r="AB932" s="15">
        <f t="shared" si="84"/>
        <v>812.0244090429527</v>
      </c>
    </row>
    <row r="933" spans="1:28" x14ac:dyDescent="0.25">
      <c r="A933" s="8">
        <f>IFERROR(VLOOKUP(B933,'[1]DADOS (OCULTAR)'!$Q$3:$S$136,3,0),"")</f>
        <v>10739225002323</v>
      </c>
      <c r="B933" s="9" t="str">
        <f>'[1]TCE - ANEXO III - Preencher'!C942</f>
        <v>HOSPITAL DOM MALAN - CG Nº 027/2022</v>
      </c>
      <c r="C933" s="10"/>
      <c r="D933" s="11" t="str">
        <f>'[1]TCE - ANEXO III - Preencher'!E942</f>
        <v>MARIA NATALHA PINTO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3222-05</v>
      </c>
      <c r="G933" s="13">
        <f>IF('[1]TCE - ANEXO III - Preencher'!H942="","",'[1]TCE - ANEXO III - Preencher'!H942)</f>
        <v>46143</v>
      </c>
      <c r="H933" s="14">
        <f>'[1]TCE - ANEXO III - Preencher'!I942</f>
        <v>0</v>
      </c>
      <c r="I933" s="14">
        <f>'[1]TCE - ANEXO III - Preencher'!J942</f>
        <v>157.10319999999999</v>
      </c>
      <c r="J933" s="14">
        <f>'[1]TCE - ANEXO III - Preencher'!K942</f>
        <v>0</v>
      </c>
      <c r="K933" s="15">
        <f>'[1]TCE - ANEXO III - Preencher'!L942</f>
        <v>71.443564530289706</v>
      </c>
      <c r="L933" s="15">
        <f>'[1]TCE - ANEXO III - Preencher'!M942</f>
        <v>1.64</v>
      </c>
      <c r="M933" s="15">
        <f t="shared" si="85"/>
        <v>69.803564530289705</v>
      </c>
      <c r="N933" s="15">
        <f>'[1]TCE - ANEXO III - Preencher'!O942</f>
        <v>1.7740445126630799</v>
      </c>
      <c r="O933" s="15">
        <f>'[1]TCE - ANEXO III - Preencher'!P942</f>
        <v>0</v>
      </c>
      <c r="P933" s="16">
        <f t="shared" si="86"/>
        <v>1.7740445126630799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228.68080904295277</v>
      </c>
    </row>
    <row r="934" spans="1:28" x14ac:dyDescent="0.25">
      <c r="A934" s="8">
        <f>IFERROR(VLOOKUP(B934,'[1]DADOS (OCULTAR)'!$Q$3:$S$136,3,0),"")</f>
        <v>10739225002323</v>
      </c>
      <c r="B934" s="9" t="str">
        <f>'[1]TCE - ANEXO III - Preencher'!C943</f>
        <v>HOSPITAL DOM MALAN - CG Nº 027/2022</v>
      </c>
      <c r="C934" s="10"/>
      <c r="D934" s="11" t="str">
        <f>'[1]TCE - ANEXO III - Preencher'!E943</f>
        <v>MARIA NAZARE DA LUZ RODRIGUES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4110-10</v>
      </c>
      <c r="G934" s="13">
        <f>IF('[1]TCE - ANEXO III - Preencher'!H943="","",'[1]TCE - ANEXO III - Preencher'!H943)</f>
        <v>46143</v>
      </c>
      <c r="H934" s="14">
        <f>'[1]TCE - ANEXO III - Preencher'!I943</f>
        <v>0</v>
      </c>
      <c r="I934" s="14">
        <f>'[1]TCE - ANEXO III - Preencher'!J943</f>
        <v>155.61600000000001</v>
      </c>
      <c r="J934" s="14">
        <f>'[1]TCE - ANEXO III - Preencher'!K943</f>
        <v>0</v>
      </c>
      <c r="K934" s="15">
        <f>'[1]TCE - ANEXO III - Preencher'!L943</f>
        <v>71.443564530289706</v>
      </c>
      <c r="L934" s="15">
        <f>'[1]TCE - ANEXO III - Preencher'!M943</f>
        <v>1.62</v>
      </c>
      <c r="M934" s="15">
        <f t="shared" si="85"/>
        <v>69.823564530289701</v>
      </c>
      <c r="N934" s="15">
        <f>'[1]TCE - ANEXO III - Preencher'!O943</f>
        <v>1.7740445126630799</v>
      </c>
      <c r="O934" s="15">
        <f>'[1]TCE - ANEXO III - Preencher'!P943</f>
        <v>0</v>
      </c>
      <c r="P934" s="16">
        <f t="shared" si="86"/>
        <v>1.7740445126630799</v>
      </c>
      <c r="Q934" s="15">
        <f>'[1]TCE - ANEXO III - Preencher'!R943</f>
        <v>187.71394230769201</v>
      </c>
      <c r="R934" s="15">
        <f>'[1]TCE - ANEXO III - Preencher'!S943</f>
        <v>97.26</v>
      </c>
      <c r="S934" s="16">
        <f t="shared" si="87"/>
        <v>90.453942307692003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317.66755135064477</v>
      </c>
    </row>
    <row r="935" spans="1:28" x14ac:dyDescent="0.25">
      <c r="A935" s="8">
        <f>IFERROR(VLOOKUP(B935,'[1]DADOS (OCULTAR)'!$Q$3:$S$136,3,0),"")</f>
        <v>10739225002323</v>
      </c>
      <c r="B935" s="9" t="str">
        <f>'[1]TCE - ANEXO III - Preencher'!C944</f>
        <v>HOSPITAL DOM MALAN - CG Nº 027/2022</v>
      </c>
      <c r="C935" s="10"/>
      <c r="D935" s="11" t="str">
        <f>'[1]TCE - ANEXO III - Preencher'!E944</f>
        <v>MARIA NEUSA DA SILVA LIMA SOUZA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>
        <f>IF('[1]TCE - ANEXO III - Preencher'!H944="","",'[1]TCE - ANEXO III - Preencher'!H944)</f>
        <v>46143</v>
      </c>
      <c r="H935" s="14">
        <f>'[1]TCE - ANEXO III - Preencher'!I944</f>
        <v>0</v>
      </c>
      <c r="I935" s="14">
        <f>'[1]TCE - ANEXO III - Preencher'!J944</f>
        <v>348.94559999999996</v>
      </c>
      <c r="J935" s="14">
        <f>'[1]TCE - ANEXO III - Preencher'!K944</f>
        <v>0</v>
      </c>
      <c r="K935" s="15">
        <f>'[1]TCE - ANEXO III - Preencher'!L944</f>
        <v>71.443564530289706</v>
      </c>
      <c r="L935" s="15">
        <f>'[1]TCE - ANEXO III - Preencher'!M944</f>
        <v>1.64</v>
      </c>
      <c r="M935" s="15">
        <f t="shared" si="85"/>
        <v>69.803564530289705</v>
      </c>
      <c r="N935" s="15">
        <f>'[1]TCE - ANEXO III - Preencher'!O944</f>
        <v>1.7740445126630799</v>
      </c>
      <c r="O935" s="15">
        <f>'[1]TCE - ANEXO III - Preencher'!P944</f>
        <v>0</v>
      </c>
      <c r="P935" s="16">
        <f t="shared" si="86"/>
        <v>1.7740445126630799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2398.0299999999997</v>
      </c>
      <c r="Y935" s="15">
        <f>'[1]TCE - ANEXO III - Preencher'!Z944</f>
        <v>0</v>
      </c>
      <c r="Z935" s="16">
        <f t="shared" si="89"/>
        <v>2398.0299999999997</v>
      </c>
      <c r="AA935" s="17" t="str">
        <f>IF('[1]TCE - ANEXO III - Preencher'!AB944="","",'[1]TCE - ANEXO III - Preencher'!AB944)</f>
        <v>PISO ENFERMAGEM</v>
      </c>
      <c r="AB935" s="15">
        <f t="shared" si="84"/>
        <v>2818.5532090429524</v>
      </c>
    </row>
    <row r="936" spans="1:28" x14ac:dyDescent="0.25">
      <c r="A936" s="8">
        <f>IFERROR(VLOOKUP(B936,'[1]DADOS (OCULTAR)'!$Q$3:$S$136,3,0),"")</f>
        <v>10739225002323</v>
      </c>
      <c r="B936" s="9" t="str">
        <f>'[1]TCE - ANEXO III - Preencher'!C945</f>
        <v>HOSPITAL DOM MALAN - CG Nº 027/2022</v>
      </c>
      <c r="C936" s="10"/>
      <c r="D936" s="11" t="str">
        <f>'[1]TCE - ANEXO III - Preencher'!E945</f>
        <v>MARIA OSMARINA MARQUES DOS SANTOS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2235-05</v>
      </c>
      <c r="G936" s="13">
        <f>IF('[1]TCE - ANEXO III - Preencher'!H945="","",'[1]TCE - ANEXO III - Preencher'!H945)</f>
        <v>46143</v>
      </c>
      <c r="H936" s="14">
        <f>'[1]TCE - ANEXO III - Preencher'!I945</f>
        <v>0</v>
      </c>
      <c r="I936" s="14">
        <f>'[1]TCE - ANEXO III - Preencher'!J945</f>
        <v>368.05680000000001</v>
      </c>
      <c r="J936" s="14">
        <f>'[1]TCE - ANEXO III - Preencher'!K945</f>
        <v>0</v>
      </c>
      <c r="K936" s="15">
        <f>'[1]TCE - ANEXO III - Preencher'!L945</f>
        <v>71.443564530289706</v>
      </c>
      <c r="L936" s="15">
        <f>'[1]TCE - ANEXO III - Preencher'!M945</f>
        <v>2.12</v>
      </c>
      <c r="M936" s="15">
        <f t="shared" si="85"/>
        <v>69.323564530289701</v>
      </c>
      <c r="N936" s="15">
        <f>'[1]TCE - ANEXO III - Preencher'!O945</f>
        <v>1.7740445126630799</v>
      </c>
      <c r="O936" s="15">
        <f>'[1]TCE - ANEXO III - Preencher'!P945</f>
        <v>0</v>
      </c>
      <c r="P936" s="16">
        <f t="shared" si="86"/>
        <v>1.7740445126630799</v>
      </c>
      <c r="Q936" s="15">
        <f>'[1]TCE - ANEXO III - Preencher'!R945</f>
        <v>187.71394230769201</v>
      </c>
      <c r="R936" s="15">
        <f>'[1]TCE - ANEXO III - Preencher'!S945</f>
        <v>127.28</v>
      </c>
      <c r="S936" s="16">
        <f t="shared" si="87"/>
        <v>60.433942307692007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2038.58</v>
      </c>
      <c r="Y936" s="15">
        <f>'[1]TCE - ANEXO III - Preencher'!Z945</f>
        <v>0</v>
      </c>
      <c r="Z936" s="16">
        <f t="shared" si="89"/>
        <v>2038.58</v>
      </c>
      <c r="AA936" s="17" t="str">
        <f>IF('[1]TCE - ANEXO III - Preencher'!AB945="","",'[1]TCE - ANEXO III - Preencher'!AB945)</f>
        <v>PISO ENFERMAGEM</v>
      </c>
      <c r="AB936" s="15">
        <f t="shared" si="84"/>
        <v>2538.1683513506446</v>
      </c>
    </row>
    <row r="937" spans="1:28" x14ac:dyDescent="0.25">
      <c r="A937" s="8">
        <f>IFERROR(VLOOKUP(B937,'[1]DADOS (OCULTAR)'!$Q$3:$S$136,3,0),"")</f>
        <v>10739225002323</v>
      </c>
      <c r="B937" s="9" t="str">
        <f>'[1]TCE - ANEXO III - Preencher'!C946</f>
        <v>HOSPITAL DOM MALAN - CG Nº 027/2022</v>
      </c>
      <c r="C937" s="10"/>
      <c r="D937" s="11" t="str">
        <f>'[1]TCE - ANEXO III - Preencher'!E946</f>
        <v>MARIA QUELICE DA SILVA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>
        <f>IF('[1]TCE - ANEXO III - Preencher'!H946="","",'[1]TCE - ANEXO III - Preencher'!H946)</f>
        <v>46143</v>
      </c>
      <c r="H937" s="14">
        <f>'[1]TCE - ANEXO III - Preencher'!I946</f>
        <v>0</v>
      </c>
      <c r="I937" s="14">
        <f>'[1]TCE - ANEXO III - Preencher'!J946</f>
        <v>282.21840000000003</v>
      </c>
      <c r="J937" s="14">
        <f>'[1]TCE - ANEXO III - Preencher'!K946</f>
        <v>0</v>
      </c>
      <c r="K937" s="15">
        <f>'[1]TCE - ANEXO III - Preencher'!L946</f>
        <v>71.443564530289706</v>
      </c>
      <c r="L937" s="15">
        <f>'[1]TCE - ANEXO III - Preencher'!M946</f>
        <v>1.64</v>
      </c>
      <c r="M937" s="15">
        <f t="shared" si="85"/>
        <v>69.803564530289705</v>
      </c>
      <c r="N937" s="15">
        <f>'[1]TCE - ANEXO III - Preencher'!O946</f>
        <v>1.7740445126630799</v>
      </c>
      <c r="O937" s="15">
        <f>'[1]TCE - ANEXO III - Preencher'!P946</f>
        <v>0</v>
      </c>
      <c r="P937" s="16">
        <f t="shared" si="86"/>
        <v>1.7740445126630799</v>
      </c>
      <c r="Q937" s="15">
        <f>'[1]TCE - ANEXO III - Preencher'!R946</f>
        <v>187.71394230769201</v>
      </c>
      <c r="R937" s="15">
        <f>'[1]TCE - ANEXO III - Preencher'!S946</f>
        <v>98.38</v>
      </c>
      <c r="S937" s="16">
        <f t="shared" si="87"/>
        <v>89.333942307692013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1563.94</v>
      </c>
      <c r="Y937" s="15">
        <f>'[1]TCE - ANEXO III - Preencher'!Z946</f>
        <v>0</v>
      </c>
      <c r="Z937" s="16">
        <f t="shared" si="89"/>
        <v>1563.94</v>
      </c>
      <c r="AA937" s="17" t="str">
        <f>IF('[1]TCE - ANEXO III - Preencher'!AB946="","",'[1]TCE - ANEXO III - Preencher'!AB946)</f>
        <v>PISO ENFERMAGEM</v>
      </c>
      <c r="AB937" s="15">
        <f t="shared" si="84"/>
        <v>2007.0699513506447</v>
      </c>
    </row>
    <row r="938" spans="1:28" x14ac:dyDescent="0.25">
      <c r="A938" s="8">
        <f>IFERROR(VLOOKUP(B938,'[1]DADOS (OCULTAR)'!$Q$3:$S$136,3,0),"")</f>
        <v>10739225002323</v>
      </c>
      <c r="B938" s="9" t="str">
        <f>'[1]TCE - ANEXO III - Preencher'!C947</f>
        <v>HOSPITAL DOM MALAN - CG Nº 027/2022</v>
      </c>
      <c r="C938" s="10"/>
      <c r="D938" s="11" t="str">
        <f>'[1]TCE - ANEXO III - Preencher'!E947</f>
        <v>MARIA REGINA ALVES DA SILVA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>
        <f>IF('[1]TCE - ANEXO III - Preencher'!H947="","",'[1]TCE - ANEXO III - Preencher'!H947)</f>
        <v>46143</v>
      </c>
      <c r="H938" s="14">
        <f>'[1]TCE - ANEXO III - Preencher'!I947</f>
        <v>0</v>
      </c>
      <c r="I938" s="14">
        <f>'[1]TCE - ANEXO III - Preencher'!J947</f>
        <v>282.21840000000003</v>
      </c>
      <c r="J938" s="14">
        <f>'[1]TCE - ANEXO III - Preencher'!K947</f>
        <v>0</v>
      </c>
      <c r="K938" s="15">
        <f>'[1]TCE - ANEXO III - Preencher'!L947</f>
        <v>71.443564530289706</v>
      </c>
      <c r="L938" s="15">
        <f>'[1]TCE - ANEXO III - Preencher'!M947</f>
        <v>1.64</v>
      </c>
      <c r="M938" s="15">
        <f t="shared" si="85"/>
        <v>69.803564530289705</v>
      </c>
      <c r="N938" s="15">
        <f>'[1]TCE - ANEXO III - Preencher'!O947</f>
        <v>1.7740445126630799</v>
      </c>
      <c r="O938" s="15">
        <f>'[1]TCE - ANEXO III - Preencher'!P947</f>
        <v>0</v>
      </c>
      <c r="P938" s="16">
        <f t="shared" si="86"/>
        <v>1.7740445126630799</v>
      </c>
      <c r="Q938" s="15">
        <f>'[1]TCE - ANEXO III - Preencher'!R947</f>
        <v>187.71394230769201</v>
      </c>
      <c r="R938" s="15">
        <f>'[1]TCE - ANEXO III - Preencher'!S947</f>
        <v>98.38</v>
      </c>
      <c r="S938" s="16">
        <f t="shared" si="87"/>
        <v>89.333942307692013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1563.94</v>
      </c>
      <c r="Y938" s="15">
        <f>'[1]TCE - ANEXO III - Preencher'!Z947</f>
        <v>0</v>
      </c>
      <c r="Z938" s="16">
        <f t="shared" si="89"/>
        <v>1563.94</v>
      </c>
      <c r="AA938" s="17" t="str">
        <f>IF('[1]TCE - ANEXO III - Preencher'!AB947="","",'[1]TCE - ANEXO III - Preencher'!AB947)</f>
        <v>PISO ENFERMAGEM</v>
      </c>
      <c r="AB938" s="15">
        <f t="shared" si="84"/>
        <v>2007.0699513506447</v>
      </c>
    </row>
    <row r="939" spans="1:28" x14ac:dyDescent="0.25">
      <c r="A939" s="8">
        <f>IFERROR(VLOOKUP(B939,'[1]DADOS (OCULTAR)'!$Q$3:$S$136,3,0),"")</f>
        <v>10739225002323</v>
      </c>
      <c r="B939" s="9" t="str">
        <f>'[1]TCE - ANEXO III - Preencher'!C948</f>
        <v>HOSPITAL DOM MALAN - CG Nº 027/2022</v>
      </c>
      <c r="C939" s="10"/>
      <c r="D939" s="11" t="str">
        <f>'[1]TCE - ANEXO III - Preencher'!E948</f>
        <v>MARIA RITA DE SOUZA TORRES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2235-05</v>
      </c>
      <c r="G939" s="13">
        <f>IF('[1]TCE - ANEXO III - Preencher'!H948="","",'[1]TCE - ANEXO III - Preencher'!H948)</f>
        <v>46143</v>
      </c>
      <c r="H939" s="14">
        <f>'[1]TCE - ANEXO III - Preencher'!I948</f>
        <v>0</v>
      </c>
      <c r="I939" s="14">
        <f>'[1]TCE - ANEXO III - Preencher'!J948</f>
        <v>291.41360000000003</v>
      </c>
      <c r="J939" s="14">
        <f>'[1]TCE - ANEXO III - Preencher'!K948</f>
        <v>0</v>
      </c>
      <c r="K939" s="15">
        <f>'[1]TCE - ANEXO III - Preencher'!L948</f>
        <v>71.443564530289706</v>
      </c>
      <c r="L939" s="15">
        <f>'[1]TCE - ANEXO III - Preencher'!M948</f>
        <v>1.2</v>
      </c>
      <c r="M939" s="15">
        <f t="shared" si="85"/>
        <v>70.243564530289703</v>
      </c>
      <c r="N939" s="15">
        <f>'[1]TCE - ANEXO III - Preencher'!O948</f>
        <v>1.7740445126630799</v>
      </c>
      <c r="O939" s="15">
        <f>'[1]TCE - ANEXO III - Preencher'!P948</f>
        <v>0</v>
      </c>
      <c r="P939" s="16">
        <f t="shared" si="86"/>
        <v>1.7740445126630799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2038.58</v>
      </c>
      <c r="Y939" s="15">
        <f>'[1]TCE - ANEXO III - Preencher'!Z948</f>
        <v>0</v>
      </c>
      <c r="Z939" s="16">
        <f t="shared" si="89"/>
        <v>2038.58</v>
      </c>
      <c r="AA939" s="17" t="str">
        <f>IF('[1]TCE - ANEXO III - Preencher'!AB948="","",'[1]TCE - ANEXO III - Preencher'!AB948)</f>
        <v>PISO ENFERMAGEM</v>
      </c>
      <c r="AB939" s="15">
        <f t="shared" si="84"/>
        <v>2402.0112090429529</v>
      </c>
    </row>
    <row r="940" spans="1:28" x14ac:dyDescent="0.25">
      <c r="A940" s="8">
        <f>IFERROR(VLOOKUP(B940,'[1]DADOS (OCULTAR)'!$Q$3:$S$136,3,0),"")</f>
        <v>10739225002323</v>
      </c>
      <c r="B940" s="9" t="str">
        <f>'[1]TCE - ANEXO III - Preencher'!C949</f>
        <v>HOSPITAL DOM MALAN - CG Nº 027/2022</v>
      </c>
      <c r="C940" s="10"/>
      <c r="D940" s="11" t="str">
        <f>'[1]TCE - ANEXO III - Preencher'!E949</f>
        <v>MARIA ROSA TUPINA DOS SANTOS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>
        <f>IF('[1]TCE - ANEXO III - Preencher'!H949="","",'[1]TCE - ANEXO III - Preencher'!H949)</f>
        <v>46143</v>
      </c>
      <c r="H940" s="14">
        <f>'[1]TCE - ANEXO III - Preencher'!I949</f>
        <v>0</v>
      </c>
      <c r="I940" s="14">
        <f>'[1]TCE - ANEXO III - Preencher'!J949</f>
        <v>311.97520000000003</v>
      </c>
      <c r="J940" s="14">
        <f>'[1]TCE - ANEXO III - Preencher'!K949</f>
        <v>0</v>
      </c>
      <c r="K940" s="15">
        <f>'[1]TCE - ANEXO III - Preencher'!L949</f>
        <v>71.443564530289706</v>
      </c>
      <c r="L940" s="15">
        <f>'[1]TCE - ANEXO III - Preencher'!M949</f>
        <v>1.64</v>
      </c>
      <c r="M940" s="15">
        <f t="shared" si="85"/>
        <v>69.803564530289705</v>
      </c>
      <c r="N940" s="15">
        <f>'[1]TCE - ANEXO III - Preencher'!O949</f>
        <v>1.7740445126630799</v>
      </c>
      <c r="O940" s="15">
        <f>'[1]TCE - ANEXO III - Preencher'!P949</f>
        <v>0</v>
      </c>
      <c r="P940" s="16">
        <f t="shared" si="86"/>
        <v>1.7740445126630799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1563.94</v>
      </c>
      <c r="Y940" s="15">
        <f>'[1]TCE - ANEXO III - Preencher'!Z949</f>
        <v>0</v>
      </c>
      <c r="Z940" s="16">
        <f t="shared" si="89"/>
        <v>1563.94</v>
      </c>
      <c r="AA940" s="17" t="str">
        <f>IF('[1]TCE - ANEXO III - Preencher'!AB949="","",'[1]TCE - ANEXO III - Preencher'!AB949)</f>
        <v>PISO ENFERMAGEM</v>
      </c>
      <c r="AB940" s="15">
        <f t="shared" si="84"/>
        <v>1947.4928090429528</v>
      </c>
    </row>
    <row r="941" spans="1:28" x14ac:dyDescent="0.25">
      <c r="A941" s="8">
        <f>IFERROR(VLOOKUP(B941,'[1]DADOS (OCULTAR)'!$Q$3:$S$136,3,0),"")</f>
        <v>10739225002323</v>
      </c>
      <c r="B941" s="9" t="str">
        <f>'[1]TCE - ANEXO III - Preencher'!C950</f>
        <v>HOSPITAL DOM MALAN - CG Nº 027/2022</v>
      </c>
      <c r="C941" s="10"/>
      <c r="D941" s="11" t="str">
        <f>'[1]TCE - ANEXO III - Preencher'!E950</f>
        <v>MARIA ROSILANDIA DA SILVA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>
        <f>IF('[1]TCE - ANEXO III - Preencher'!H950="","",'[1]TCE - ANEXO III - Preencher'!H950)</f>
        <v>46143</v>
      </c>
      <c r="H941" s="14">
        <f>'[1]TCE - ANEXO III - Preencher'!I950</f>
        <v>0</v>
      </c>
      <c r="I941" s="14">
        <f>'[1]TCE - ANEXO III - Preencher'!J950</f>
        <v>311.58159999999998</v>
      </c>
      <c r="J941" s="14">
        <f>'[1]TCE - ANEXO III - Preencher'!K950</f>
        <v>0</v>
      </c>
      <c r="K941" s="15">
        <f>'[1]TCE - ANEXO III - Preencher'!L950</f>
        <v>71.443564530289706</v>
      </c>
      <c r="L941" s="15">
        <f>'[1]TCE - ANEXO III - Preencher'!M950</f>
        <v>1.64</v>
      </c>
      <c r="M941" s="15">
        <f t="shared" si="85"/>
        <v>69.803564530289705</v>
      </c>
      <c r="N941" s="15">
        <f>'[1]TCE - ANEXO III - Preencher'!O950</f>
        <v>1.7740445126630799</v>
      </c>
      <c r="O941" s="15">
        <f>'[1]TCE - ANEXO III - Preencher'!P950</f>
        <v>0</v>
      </c>
      <c r="P941" s="16">
        <f t="shared" si="86"/>
        <v>1.7740445126630799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1563.94</v>
      </c>
      <c r="Y941" s="15">
        <f>'[1]TCE - ANEXO III - Preencher'!Z950</f>
        <v>0</v>
      </c>
      <c r="Z941" s="16">
        <f t="shared" si="89"/>
        <v>1563.94</v>
      </c>
      <c r="AA941" s="17" t="str">
        <f>IF('[1]TCE - ANEXO III - Preencher'!AB950="","",'[1]TCE - ANEXO III - Preencher'!AB950)</f>
        <v>PISO ENFERMAGEM</v>
      </c>
      <c r="AB941" s="15">
        <f t="shared" si="84"/>
        <v>1947.0992090429527</v>
      </c>
    </row>
    <row r="942" spans="1:28" x14ac:dyDescent="0.25">
      <c r="A942" s="8">
        <f>IFERROR(VLOOKUP(B942,'[1]DADOS (OCULTAR)'!$Q$3:$S$136,3,0),"")</f>
        <v>10739225002323</v>
      </c>
      <c r="B942" s="9" t="str">
        <f>'[1]TCE - ANEXO III - Preencher'!C951</f>
        <v>HOSPITAL DOM MALAN - CG Nº 027/2022</v>
      </c>
      <c r="C942" s="10"/>
      <c r="D942" s="11" t="str">
        <f>'[1]TCE - ANEXO III - Preencher'!E951</f>
        <v>MARIA ROSINEIDE DE SOUZA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5134-30</v>
      </c>
      <c r="G942" s="13">
        <f>IF('[1]TCE - ANEXO III - Preencher'!H951="","",'[1]TCE - ANEXO III - Preencher'!H951)</f>
        <v>46143</v>
      </c>
      <c r="H942" s="14">
        <f>'[1]TCE - ANEXO III - Preencher'!I951</f>
        <v>0</v>
      </c>
      <c r="I942" s="14">
        <f>'[1]TCE - ANEXO III - Preencher'!J951</f>
        <v>93.369599999999991</v>
      </c>
      <c r="J942" s="14">
        <f>'[1]TCE - ANEXO III - Preencher'!K951</f>
        <v>0</v>
      </c>
      <c r="K942" s="15">
        <f>'[1]TCE - ANEXO III - Preencher'!L951</f>
        <v>71.443564530289706</v>
      </c>
      <c r="L942" s="15">
        <f>'[1]TCE - ANEXO III - Preencher'!M951</f>
        <v>0.97</v>
      </c>
      <c r="M942" s="15">
        <f t="shared" si="85"/>
        <v>70.473564530289707</v>
      </c>
      <c r="N942" s="15">
        <f>'[1]TCE - ANEXO III - Preencher'!O951</f>
        <v>1.7740445126630799</v>
      </c>
      <c r="O942" s="15">
        <f>'[1]TCE - ANEXO III - Preencher'!P951</f>
        <v>0</v>
      </c>
      <c r="P942" s="16">
        <f t="shared" si="86"/>
        <v>1.7740445126630799</v>
      </c>
      <c r="Q942" s="15">
        <f>'[1]TCE - ANEXO III - Preencher'!R951</f>
        <v>187.71394230769201</v>
      </c>
      <c r="R942" s="15">
        <f>'[1]TCE - ANEXO III - Preencher'!S951</f>
        <v>58.36</v>
      </c>
      <c r="S942" s="16">
        <f t="shared" si="87"/>
        <v>129.35394230769202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294.97115135064479</v>
      </c>
    </row>
    <row r="943" spans="1:28" x14ac:dyDescent="0.25">
      <c r="A943" s="8">
        <f>IFERROR(VLOOKUP(B943,'[1]DADOS (OCULTAR)'!$Q$3:$S$136,3,0),"")</f>
        <v>10739225002323</v>
      </c>
      <c r="B943" s="9" t="str">
        <f>'[1]TCE - ANEXO III - Preencher'!C952</f>
        <v>HOSPITAL DOM MALAN - CG Nº 027/2022</v>
      </c>
      <c r="C943" s="10"/>
      <c r="D943" s="11" t="str">
        <f>'[1]TCE - ANEXO III - Preencher'!E952</f>
        <v>MARIA SIMONE DE CARVALHO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4110-10</v>
      </c>
      <c r="G943" s="13">
        <f>IF('[1]TCE - ANEXO III - Preencher'!H952="","",'[1]TCE - ANEXO III - Preencher'!H952)</f>
        <v>46143</v>
      </c>
      <c r="H943" s="14">
        <f>'[1]TCE - ANEXO III - Preencher'!I952</f>
        <v>0</v>
      </c>
      <c r="I943" s="14">
        <f>'[1]TCE - ANEXO III - Preencher'!J952</f>
        <v>164.38720000000001</v>
      </c>
      <c r="J943" s="14">
        <f>'[1]TCE - ANEXO III - Preencher'!K952</f>
        <v>0</v>
      </c>
      <c r="K943" s="15">
        <f>'[1]TCE - ANEXO III - Preencher'!L952</f>
        <v>71.443564530289706</v>
      </c>
      <c r="L943" s="15">
        <f>'[1]TCE - ANEXO III - Preencher'!M952</f>
        <v>1.62</v>
      </c>
      <c r="M943" s="15">
        <f t="shared" si="85"/>
        <v>69.823564530289701</v>
      </c>
      <c r="N943" s="15">
        <f>'[1]TCE - ANEXO III - Preencher'!O952</f>
        <v>1.7740445126630799</v>
      </c>
      <c r="O943" s="15">
        <f>'[1]TCE - ANEXO III - Preencher'!P952</f>
        <v>0</v>
      </c>
      <c r="P943" s="16">
        <f t="shared" si="86"/>
        <v>1.7740445126630799</v>
      </c>
      <c r="Q943" s="15">
        <f>'[1]TCE - ANEXO III - Preencher'!R952</f>
        <v>187.71394230769201</v>
      </c>
      <c r="R943" s="15">
        <f>'[1]TCE - ANEXO III - Preencher'!S952</f>
        <v>97.26</v>
      </c>
      <c r="S943" s="16">
        <f t="shared" si="87"/>
        <v>90.453942307692003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326.43875135064479</v>
      </c>
    </row>
    <row r="944" spans="1:28" x14ac:dyDescent="0.25">
      <c r="A944" s="8">
        <f>IFERROR(VLOOKUP(B944,'[1]DADOS (OCULTAR)'!$Q$3:$S$136,3,0),"")</f>
        <v>10739225002323</v>
      </c>
      <c r="B944" s="9" t="str">
        <f>'[1]TCE - ANEXO III - Preencher'!C953</f>
        <v>HOSPITAL DOM MALAN - CG Nº 027/2022</v>
      </c>
      <c r="C944" s="10"/>
      <c r="D944" s="11" t="str">
        <f>'[1]TCE - ANEXO III - Preencher'!E953</f>
        <v>MARIA SOARES DO NASCIMENTO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3222-05</v>
      </c>
      <c r="G944" s="13">
        <f>IF('[1]TCE - ANEXO III - Preencher'!H953="","",'[1]TCE - ANEXO III - Preencher'!H953)</f>
        <v>46143</v>
      </c>
      <c r="H944" s="14">
        <f>'[1]TCE - ANEXO III - Preencher'!I953</f>
        <v>0</v>
      </c>
      <c r="I944" s="14">
        <f>'[1]TCE - ANEXO III - Preencher'!J953</f>
        <v>335.65360000000004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1.7740445126630799</v>
      </c>
      <c r="O944" s="15">
        <f>'[1]TCE - ANEXO III - Preencher'!P953</f>
        <v>0</v>
      </c>
      <c r="P944" s="16">
        <f t="shared" si="86"/>
        <v>1.7740445126630799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1563.94</v>
      </c>
      <c r="Y944" s="15">
        <f>'[1]TCE - ANEXO III - Preencher'!Z953</f>
        <v>0</v>
      </c>
      <c r="Z944" s="16">
        <f t="shared" si="89"/>
        <v>1563.94</v>
      </c>
      <c r="AA944" s="17" t="str">
        <f>IF('[1]TCE - ANEXO III - Preencher'!AB953="","",'[1]TCE - ANEXO III - Preencher'!AB953)</f>
        <v>PISO ENFERMAGEM</v>
      </c>
      <c r="AB944" s="15">
        <f t="shared" si="84"/>
        <v>1901.3676445126632</v>
      </c>
    </row>
    <row r="945" spans="1:28" x14ac:dyDescent="0.25">
      <c r="A945" s="8">
        <f>IFERROR(VLOOKUP(B945,'[1]DADOS (OCULTAR)'!$Q$3:$S$136,3,0),"")</f>
        <v>10739225002323</v>
      </c>
      <c r="B945" s="9" t="str">
        <f>'[1]TCE - ANEXO III - Preencher'!C954</f>
        <v>HOSPITAL DOM MALAN - CG Nº 027/2022</v>
      </c>
      <c r="C945" s="10"/>
      <c r="D945" s="11" t="str">
        <f>'[1]TCE - ANEXO III - Preencher'!E954</f>
        <v>MARIA THEREZA CARVALHO RODRIGUEZ GUISANDE</v>
      </c>
      <c r="E945" s="9" t="str">
        <f>IF('[1]TCE - ANEXO III - Preencher'!F954="4 - Assistência Odontológica","2 - Outros Profissionais da Saúde",'[1]TCE - ANEXO III - Preencher'!F954)</f>
        <v>1 - Médico</v>
      </c>
      <c r="F945" s="12" t="str">
        <f>'[1]TCE - ANEXO III - Preencher'!G954</f>
        <v>2251-50</v>
      </c>
      <c r="G945" s="13">
        <f>IF('[1]TCE - ANEXO III - Preencher'!H954="","",'[1]TCE - ANEXO III - Preencher'!H954)</f>
        <v>46143</v>
      </c>
      <c r="H945" s="14">
        <f>'[1]TCE - ANEXO III - Preencher'!I954</f>
        <v>0</v>
      </c>
      <c r="I945" s="14">
        <f>'[1]TCE - ANEXO III - Preencher'!J954</f>
        <v>749.39279999999997</v>
      </c>
      <c r="J945" s="14">
        <f>'[1]TCE - ANEXO III - Preencher'!K954</f>
        <v>0</v>
      </c>
      <c r="K945" s="15">
        <f>'[1]TCE - ANEXO III - Preencher'!L954</f>
        <v>71.443564530289706</v>
      </c>
      <c r="L945" s="15">
        <f>'[1]TCE - ANEXO III - Preencher'!M954</f>
        <v>4.8099999999999996</v>
      </c>
      <c r="M945" s="15">
        <f t="shared" si="85"/>
        <v>66.633564530289703</v>
      </c>
      <c r="N945" s="15">
        <f>'[1]TCE - ANEXO III - Preencher'!O954</f>
        <v>1.7740445126630799</v>
      </c>
      <c r="O945" s="15">
        <f>'[1]TCE - ANEXO III - Preencher'!P954</f>
        <v>0</v>
      </c>
      <c r="P945" s="16">
        <f t="shared" si="86"/>
        <v>1.7740445126630799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817.80040904295277</v>
      </c>
    </row>
    <row r="946" spans="1:28" x14ac:dyDescent="0.25">
      <c r="A946" s="8">
        <f>IFERROR(VLOOKUP(B946,'[1]DADOS (OCULTAR)'!$Q$3:$S$136,3,0),"")</f>
        <v>10739225002323</v>
      </c>
      <c r="B946" s="9" t="str">
        <f>'[1]TCE - ANEXO III - Preencher'!C955</f>
        <v>HOSPITAL DOM MALAN - CG Nº 027/2022</v>
      </c>
      <c r="C946" s="10"/>
      <c r="D946" s="11" t="str">
        <f>'[1]TCE - ANEXO III - Preencher'!E955</f>
        <v>MARIA UYARA SANTOS HOLANDA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2235-05</v>
      </c>
      <c r="G946" s="13">
        <f>IF('[1]TCE - ANEXO III - Preencher'!H955="","",'[1]TCE - ANEXO III - Preencher'!H955)</f>
        <v>46143</v>
      </c>
      <c r="H946" s="14">
        <f>'[1]TCE - ANEXO III - Preencher'!I955</f>
        <v>0</v>
      </c>
      <c r="I946" s="14">
        <f>'[1]TCE - ANEXO III - Preencher'!J955</f>
        <v>397.16800000000006</v>
      </c>
      <c r="J946" s="14">
        <f>'[1]TCE - ANEXO III - Preencher'!K955</f>
        <v>0</v>
      </c>
      <c r="K946" s="15">
        <f>'[1]TCE - ANEXO III - Preencher'!L955</f>
        <v>71.443564530289706</v>
      </c>
      <c r="L946" s="15">
        <f>'[1]TCE - ANEXO III - Preencher'!M955</f>
        <v>2.12</v>
      </c>
      <c r="M946" s="15">
        <f t="shared" si="85"/>
        <v>69.323564530289701</v>
      </c>
      <c r="N946" s="15">
        <f>'[1]TCE - ANEXO III - Preencher'!O955</f>
        <v>1.7740445126630799</v>
      </c>
      <c r="O946" s="15">
        <f>'[1]TCE - ANEXO III - Preencher'!P955</f>
        <v>0</v>
      </c>
      <c r="P946" s="16">
        <f t="shared" si="86"/>
        <v>1.7740445126630799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2038.58</v>
      </c>
      <c r="Y946" s="15">
        <f>'[1]TCE - ANEXO III - Preencher'!Z955</f>
        <v>0</v>
      </c>
      <c r="Z946" s="16">
        <f t="shared" si="89"/>
        <v>2038.58</v>
      </c>
      <c r="AA946" s="17" t="str">
        <f>IF('[1]TCE - ANEXO III - Preencher'!AB955="","",'[1]TCE - ANEXO III - Preencher'!AB955)</f>
        <v>PISO ENFERMAGEM</v>
      </c>
      <c r="AB946" s="15">
        <f t="shared" si="84"/>
        <v>2506.8456090429527</v>
      </c>
    </row>
    <row r="947" spans="1:28" x14ac:dyDescent="0.25">
      <c r="A947" s="8">
        <f>IFERROR(VLOOKUP(B947,'[1]DADOS (OCULTAR)'!$Q$3:$S$136,3,0),"")</f>
        <v>10739225002323</v>
      </c>
      <c r="B947" s="9" t="str">
        <f>'[1]TCE - ANEXO III - Preencher'!C956</f>
        <v>HOSPITAL DOM MALAN - CG Nº 027/2022</v>
      </c>
      <c r="C947" s="10"/>
      <c r="D947" s="11" t="str">
        <f>'[1]TCE - ANEXO III - Preencher'!E956</f>
        <v>MARIA VERA LUCIA DE OLIVEIRA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>
        <f>IF('[1]TCE - ANEXO III - Preencher'!H956="","",'[1]TCE - ANEXO III - Preencher'!H956)</f>
        <v>46143</v>
      </c>
      <c r="H947" s="14">
        <f>'[1]TCE - ANEXO III - Preencher'!I956</f>
        <v>0</v>
      </c>
      <c r="I947" s="14">
        <f>'[1]TCE - ANEXO III - Preencher'!J956</f>
        <v>313.488</v>
      </c>
      <c r="J947" s="14">
        <f>'[1]TCE - ANEXO III - Preencher'!K956</f>
        <v>0</v>
      </c>
      <c r="K947" s="15">
        <f>'[1]TCE - ANEXO III - Preencher'!L956</f>
        <v>71.443564530289706</v>
      </c>
      <c r="L947" s="15">
        <f>'[1]TCE - ANEXO III - Preencher'!M956</f>
        <v>1.64</v>
      </c>
      <c r="M947" s="15">
        <f t="shared" si="85"/>
        <v>69.803564530289705</v>
      </c>
      <c r="N947" s="15">
        <f>'[1]TCE - ANEXO III - Preencher'!O956</f>
        <v>1.7740445126630799</v>
      </c>
      <c r="O947" s="15">
        <f>'[1]TCE - ANEXO III - Preencher'!P956</f>
        <v>0</v>
      </c>
      <c r="P947" s="16">
        <f t="shared" si="86"/>
        <v>1.7740445126630799</v>
      </c>
      <c r="Q947" s="15">
        <f>'[1]TCE - ANEXO III - Preencher'!R956</f>
        <v>187.71394230769201</v>
      </c>
      <c r="R947" s="15">
        <f>'[1]TCE - ANEXO III - Preencher'!S956</f>
        <v>98.38</v>
      </c>
      <c r="S947" s="16">
        <f t="shared" si="87"/>
        <v>89.333942307692013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1563.94</v>
      </c>
      <c r="Y947" s="15">
        <f>'[1]TCE - ANEXO III - Preencher'!Z956</f>
        <v>0</v>
      </c>
      <c r="Z947" s="16">
        <f t="shared" si="89"/>
        <v>1563.94</v>
      </c>
      <c r="AA947" s="17" t="str">
        <f>IF('[1]TCE - ANEXO III - Preencher'!AB956="","",'[1]TCE - ANEXO III - Preencher'!AB956)</f>
        <v>PISO ENFERMAGEM</v>
      </c>
      <c r="AB947" s="15">
        <f t="shared" si="84"/>
        <v>2038.3395513506448</v>
      </c>
    </row>
    <row r="948" spans="1:28" x14ac:dyDescent="0.25">
      <c r="A948" s="8">
        <f>IFERROR(VLOOKUP(B948,'[1]DADOS (OCULTAR)'!$Q$3:$S$136,3,0),"")</f>
        <v>10739225002323</v>
      </c>
      <c r="B948" s="9" t="str">
        <f>'[1]TCE - ANEXO III - Preencher'!C957</f>
        <v>HOSPITAL DOM MALAN - CG Nº 027/2022</v>
      </c>
      <c r="C948" s="10"/>
      <c r="D948" s="11" t="str">
        <f>'[1]TCE - ANEXO III - Preencher'!E957</f>
        <v>MARIA VITORIA ALVES EVANGELISTA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4221-05</v>
      </c>
      <c r="G948" s="13">
        <f>IF('[1]TCE - ANEXO III - Preencher'!H957="","",'[1]TCE - ANEXO III - Preencher'!H957)</f>
        <v>46143</v>
      </c>
      <c r="H948" s="14">
        <f>'[1]TCE - ANEXO III - Preencher'!I957</f>
        <v>0</v>
      </c>
      <c r="I948" s="14">
        <f>'[1]TCE - ANEXO III - Preencher'!J957</f>
        <v>287.89119999999997</v>
      </c>
      <c r="J948" s="14">
        <f>'[1]TCE - ANEXO III - Preencher'!K957</f>
        <v>0</v>
      </c>
      <c r="K948" s="15">
        <f>'[1]TCE - ANEXO III - Preencher'!L957</f>
        <v>71.443564530289706</v>
      </c>
      <c r="L948" s="15">
        <f>'[1]TCE - ANEXO III - Preencher'!M957</f>
        <v>2.63</v>
      </c>
      <c r="M948" s="15">
        <f t="shared" si="85"/>
        <v>68.81356453028971</v>
      </c>
      <c r="N948" s="15">
        <f>'[1]TCE - ANEXO III - Preencher'!O957</f>
        <v>1.7740445126630799</v>
      </c>
      <c r="O948" s="15">
        <f>'[1]TCE - ANEXO III - Preencher'!P957</f>
        <v>0</v>
      </c>
      <c r="P948" s="16">
        <f t="shared" si="86"/>
        <v>1.7740445126630799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358.47880904295278</v>
      </c>
    </row>
    <row r="949" spans="1:28" x14ac:dyDescent="0.25">
      <c r="A949" s="8">
        <f>IFERROR(VLOOKUP(B949,'[1]DADOS (OCULTAR)'!$Q$3:$S$136,3,0),"")</f>
        <v>10739225002323</v>
      </c>
      <c r="B949" s="9" t="str">
        <f>'[1]TCE - ANEXO III - Preencher'!C958</f>
        <v>HOSPITAL DOM MALAN - CG Nº 027/2022</v>
      </c>
      <c r="C949" s="10"/>
      <c r="D949" s="11" t="str">
        <f>'[1]TCE - ANEXO III - Preencher'!E958</f>
        <v>MARIA VITORIA BRITO FERREIRA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4110-10</v>
      </c>
      <c r="G949" s="13">
        <f>IF('[1]TCE - ANEXO III - Preencher'!H958="","",'[1]TCE - ANEXO III - Preencher'!H958)</f>
        <v>46143</v>
      </c>
      <c r="H949" s="14">
        <f>'[1]TCE - ANEXO III - Preencher'!I958</f>
        <v>0</v>
      </c>
      <c r="I949" s="14">
        <f>'[1]TCE - ANEXO III - Preencher'!J958</f>
        <v>17.192399999999999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1.7740445126630799</v>
      </c>
      <c r="O949" s="15">
        <f>'[1]TCE - ANEXO III - Preencher'!P958</f>
        <v>0</v>
      </c>
      <c r="P949" s="16">
        <f t="shared" si="86"/>
        <v>1.7740445126630799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18.966444512663081</v>
      </c>
    </row>
    <row r="950" spans="1:28" x14ac:dyDescent="0.25">
      <c r="A950" s="8">
        <f>IFERROR(VLOOKUP(B950,'[1]DADOS (OCULTAR)'!$Q$3:$S$136,3,0),"")</f>
        <v>10739225002323</v>
      </c>
      <c r="B950" s="9" t="str">
        <f>'[1]TCE - ANEXO III - Preencher'!C959</f>
        <v>HOSPITAL DOM MALAN - CG Nº 027/2022</v>
      </c>
      <c r="C950" s="10"/>
      <c r="D950" s="11" t="str">
        <f>'[1]TCE - ANEXO III - Preencher'!E959</f>
        <v>MARIANA ADALIA BARROS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>
        <f>IF('[1]TCE - ANEXO III - Preencher'!H959="","",'[1]TCE - ANEXO III - Preencher'!H959)</f>
        <v>46143</v>
      </c>
      <c r="H950" s="14">
        <f>'[1]TCE - ANEXO III - Preencher'!I959</f>
        <v>0</v>
      </c>
      <c r="I950" s="14">
        <f>'[1]TCE - ANEXO III - Preencher'!J959</f>
        <v>282.21840000000003</v>
      </c>
      <c r="J950" s="14">
        <f>'[1]TCE - ANEXO III - Preencher'!K959</f>
        <v>0</v>
      </c>
      <c r="K950" s="15">
        <f>'[1]TCE - ANEXO III - Preencher'!L959</f>
        <v>71.443564530289706</v>
      </c>
      <c r="L950" s="15">
        <f>'[1]TCE - ANEXO III - Preencher'!M959</f>
        <v>1.64</v>
      </c>
      <c r="M950" s="15">
        <f t="shared" si="85"/>
        <v>69.803564530289705</v>
      </c>
      <c r="N950" s="15">
        <f>'[1]TCE - ANEXO III - Preencher'!O959</f>
        <v>1.7740445126630799</v>
      </c>
      <c r="O950" s="15">
        <f>'[1]TCE - ANEXO III - Preencher'!P959</f>
        <v>0</v>
      </c>
      <c r="P950" s="16">
        <f t="shared" si="86"/>
        <v>1.7740445126630799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1563.94</v>
      </c>
      <c r="Y950" s="15">
        <f>'[1]TCE - ANEXO III - Preencher'!Z959</f>
        <v>0</v>
      </c>
      <c r="Z950" s="16">
        <f t="shared" si="89"/>
        <v>1563.94</v>
      </c>
      <c r="AA950" s="17" t="str">
        <f>IF('[1]TCE - ANEXO III - Preencher'!AB959="","",'[1]TCE - ANEXO III - Preencher'!AB959)</f>
        <v>PISO ENFERMAGEM</v>
      </c>
      <c r="AB950" s="15">
        <f t="shared" si="84"/>
        <v>1917.7360090429529</v>
      </c>
    </row>
    <row r="951" spans="1:28" x14ac:dyDescent="0.25">
      <c r="A951" s="8">
        <f>IFERROR(VLOOKUP(B951,'[1]DADOS (OCULTAR)'!$Q$3:$S$136,3,0),"")</f>
        <v>10739225002323</v>
      </c>
      <c r="B951" s="9" t="str">
        <f>'[1]TCE - ANEXO III - Preencher'!C960</f>
        <v>HOSPITAL DOM MALAN - CG Nº 027/2022</v>
      </c>
      <c r="C951" s="10"/>
      <c r="D951" s="11" t="str">
        <f>'[1]TCE - ANEXO III - Preencher'!E960</f>
        <v>MARIANA AMORIM ALVES GOMES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2234-05</v>
      </c>
      <c r="G951" s="13">
        <f>IF('[1]TCE - ANEXO III - Preencher'!H960="","",'[1]TCE - ANEXO III - Preencher'!H960)</f>
        <v>46143</v>
      </c>
      <c r="H951" s="14">
        <f>'[1]TCE - ANEXO III - Preencher'!I960</f>
        <v>0</v>
      </c>
      <c r="I951" s="14">
        <f>'[1]TCE - ANEXO III - Preencher'!J960</f>
        <v>429.71600000000001</v>
      </c>
      <c r="J951" s="14">
        <f>'[1]TCE - ANEXO III - Preencher'!K960</f>
        <v>0</v>
      </c>
      <c r="K951" s="15">
        <f>'[1]TCE - ANEXO III - Preencher'!L960</f>
        <v>71.443564530289706</v>
      </c>
      <c r="L951" s="15">
        <f>'[1]TCE - ANEXO III - Preencher'!M960</f>
        <v>3.09</v>
      </c>
      <c r="M951" s="15">
        <f t="shared" si="85"/>
        <v>68.353564530289702</v>
      </c>
      <c r="N951" s="15">
        <f>'[1]TCE - ANEXO III - Preencher'!O960</f>
        <v>1.7740445126630799</v>
      </c>
      <c r="O951" s="15">
        <f>'[1]TCE - ANEXO III - Preencher'!P960</f>
        <v>0</v>
      </c>
      <c r="P951" s="16">
        <f t="shared" si="86"/>
        <v>1.7740445126630799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184.07</v>
      </c>
      <c r="U951" s="15">
        <f>'[1]TCE - ANEXO III - Preencher'!V960</f>
        <v>0</v>
      </c>
      <c r="V951" s="16">
        <f t="shared" si="88"/>
        <v>184.07</v>
      </c>
      <c r="W951" s="17" t="str">
        <f>IF('[1]TCE - ANEXO III - Preencher'!X960="","",'[1]TCE - ANEXO III - Preencher'!X960)</f>
        <v>AUXILIO CRECHE</v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683.91360904295277</v>
      </c>
    </row>
    <row r="952" spans="1:28" x14ac:dyDescent="0.25">
      <c r="A952" s="8">
        <f>IFERROR(VLOOKUP(B952,'[1]DADOS (OCULTAR)'!$Q$3:$S$136,3,0),"")</f>
        <v>10739225002323</v>
      </c>
      <c r="B952" s="9" t="str">
        <f>'[1]TCE - ANEXO III - Preencher'!C961</f>
        <v>HOSPITAL DOM MALAN - CG Nº 027/2022</v>
      </c>
      <c r="C952" s="10"/>
      <c r="D952" s="11" t="str">
        <f>'[1]TCE - ANEXO III - Preencher'!E961</f>
        <v>MARIANA COELHO SENTO SE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2236-05</v>
      </c>
      <c r="G952" s="13">
        <f>IF('[1]TCE - ANEXO III - Preencher'!H961="","",'[1]TCE - ANEXO III - Preencher'!H961)</f>
        <v>46143</v>
      </c>
      <c r="H952" s="14">
        <f>'[1]TCE - ANEXO III - Preencher'!I961</f>
        <v>0</v>
      </c>
      <c r="I952" s="14">
        <f>'[1]TCE - ANEXO III - Preencher'!J961</f>
        <v>285.05840000000001</v>
      </c>
      <c r="J952" s="14">
        <f>'[1]TCE - ANEXO III - Preencher'!K961</f>
        <v>0</v>
      </c>
      <c r="K952" s="15">
        <f>'[1]TCE - ANEXO III - Preencher'!L961</f>
        <v>71.443564530289706</v>
      </c>
      <c r="L952" s="15">
        <f>'[1]TCE - ANEXO III - Preencher'!M961</f>
        <v>2.5499999999999998</v>
      </c>
      <c r="M952" s="15">
        <f t="shared" si="85"/>
        <v>68.893564530289709</v>
      </c>
      <c r="N952" s="15">
        <f>'[1]TCE - ANEXO III - Preencher'!O961</f>
        <v>1.7740445126630799</v>
      </c>
      <c r="O952" s="15">
        <f>'[1]TCE - ANEXO III - Preencher'!P961</f>
        <v>0</v>
      </c>
      <c r="P952" s="16">
        <f t="shared" si="86"/>
        <v>1.7740445126630799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355.7260090429528</v>
      </c>
    </row>
    <row r="953" spans="1:28" x14ac:dyDescent="0.25">
      <c r="A953" s="8">
        <f>IFERROR(VLOOKUP(B953,'[1]DADOS (OCULTAR)'!$Q$3:$S$136,3,0),"")</f>
        <v>10739225002323</v>
      </c>
      <c r="B953" s="9" t="str">
        <f>'[1]TCE - ANEXO III - Preencher'!C962</f>
        <v>HOSPITAL DOM MALAN - CG Nº 027/2022</v>
      </c>
      <c r="C953" s="10"/>
      <c r="D953" s="11" t="str">
        <f>'[1]TCE - ANEXO III - Preencher'!E962</f>
        <v>MARIANA DA SILVA BORGES DE OLIVEIRA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2235-05</v>
      </c>
      <c r="G953" s="13">
        <f>IF('[1]TCE - ANEXO III - Preencher'!H962="","",'[1]TCE - ANEXO III - Preencher'!H962)</f>
        <v>46143</v>
      </c>
      <c r="H953" s="14">
        <f>'[1]TCE - ANEXO III - Preencher'!I962</f>
        <v>0</v>
      </c>
      <c r="I953" s="14">
        <f>'[1]TCE - ANEXO III - Preencher'!J962</f>
        <v>448.05680000000001</v>
      </c>
      <c r="J953" s="14">
        <f>'[1]TCE - ANEXO III - Preencher'!K962</f>
        <v>0</v>
      </c>
      <c r="K953" s="15">
        <f>'[1]TCE - ANEXO III - Preencher'!L962</f>
        <v>71.443564530289706</v>
      </c>
      <c r="L953" s="15">
        <f>'[1]TCE - ANEXO III - Preencher'!M962</f>
        <v>2.12</v>
      </c>
      <c r="M953" s="15">
        <f t="shared" si="85"/>
        <v>69.323564530289701</v>
      </c>
      <c r="N953" s="15">
        <f>'[1]TCE - ANEXO III - Preencher'!O962</f>
        <v>1.7740445126630799</v>
      </c>
      <c r="O953" s="15">
        <f>'[1]TCE - ANEXO III - Preencher'!P962</f>
        <v>0</v>
      </c>
      <c r="P953" s="16">
        <f t="shared" si="86"/>
        <v>1.7740445126630799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138.38999999999999</v>
      </c>
      <c r="U953" s="15">
        <f>'[1]TCE - ANEXO III - Preencher'!V962</f>
        <v>0</v>
      </c>
      <c r="V953" s="16">
        <f t="shared" si="88"/>
        <v>138.38999999999999</v>
      </c>
      <c r="W953" s="17" t="str">
        <f>IF('[1]TCE - ANEXO III - Preencher'!X962="","",'[1]TCE - ANEXO III - Preencher'!X962)</f>
        <v>AUXILIO CRECHE</v>
      </c>
      <c r="X953" s="15">
        <f>'[1]TCE - ANEXO III - Preencher'!Y962</f>
        <v>2038.58</v>
      </c>
      <c r="Y953" s="15">
        <f>'[1]TCE - ANEXO III - Preencher'!Z962</f>
        <v>0</v>
      </c>
      <c r="Z953" s="16">
        <f t="shared" si="89"/>
        <v>2038.58</v>
      </c>
      <c r="AA953" s="17" t="str">
        <f>IF('[1]TCE - ANEXO III - Preencher'!AB962="","",'[1]TCE - ANEXO III - Preencher'!AB962)</f>
        <v>PISO ENFERMAGEM</v>
      </c>
      <c r="AB953" s="15">
        <f t="shared" si="84"/>
        <v>2696.1244090429527</v>
      </c>
    </row>
    <row r="954" spans="1:28" x14ac:dyDescent="0.25">
      <c r="A954" s="8">
        <f>IFERROR(VLOOKUP(B954,'[1]DADOS (OCULTAR)'!$Q$3:$S$136,3,0),"")</f>
        <v>10739225002323</v>
      </c>
      <c r="B954" s="9" t="str">
        <f>'[1]TCE - ANEXO III - Preencher'!C963</f>
        <v>HOSPITAL DOM MALAN - CG Nº 027/2022</v>
      </c>
      <c r="C954" s="10"/>
      <c r="D954" s="11" t="str">
        <f>'[1]TCE - ANEXO III - Preencher'!E963</f>
        <v>MARIANA LOPES DO VALE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4110-10</v>
      </c>
      <c r="G954" s="13">
        <f>IF('[1]TCE - ANEXO III - Preencher'!H963="","",'[1]TCE - ANEXO III - Preencher'!H963)</f>
        <v>46143</v>
      </c>
      <c r="H954" s="14">
        <f>'[1]TCE - ANEXO III - Preencher'!I963</f>
        <v>0</v>
      </c>
      <c r="I954" s="14">
        <f>'[1]TCE - ANEXO III - Preencher'!J963</f>
        <v>17.192399999999999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1.7740445126630799</v>
      </c>
      <c r="O954" s="15">
        <f>'[1]TCE - ANEXO III - Preencher'!P963</f>
        <v>0</v>
      </c>
      <c r="P954" s="16">
        <f t="shared" si="86"/>
        <v>1.7740445126630799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18.966444512663081</v>
      </c>
    </row>
    <row r="955" spans="1:28" x14ac:dyDescent="0.25">
      <c r="A955" s="8">
        <f>IFERROR(VLOOKUP(B955,'[1]DADOS (OCULTAR)'!$Q$3:$S$136,3,0),"")</f>
        <v>10739225002323</v>
      </c>
      <c r="B955" s="9" t="str">
        <f>'[1]TCE - ANEXO III - Preencher'!C964</f>
        <v>HOSPITAL DOM MALAN - CG Nº 027/2022</v>
      </c>
      <c r="C955" s="10"/>
      <c r="D955" s="11" t="str">
        <f>'[1]TCE - ANEXO III - Preencher'!E964</f>
        <v>MARIANE NaDIA FERRAZ DE MENEZES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2235-05</v>
      </c>
      <c r="G955" s="13">
        <f>IF('[1]TCE - ANEXO III - Preencher'!H964="","",'[1]TCE - ANEXO III - Preencher'!H964)</f>
        <v>46143</v>
      </c>
      <c r="H955" s="14">
        <f>'[1]TCE - ANEXO III - Preencher'!I964</f>
        <v>0</v>
      </c>
      <c r="I955" s="14">
        <f>'[1]TCE - ANEXO III - Preencher'!J964</f>
        <v>437.08640000000003</v>
      </c>
      <c r="J955" s="14">
        <f>'[1]TCE - ANEXO III - Preencher'!K964</f>
        <v>0</v>
      </c>
      <c r="K955" s="15">
        <f>'[1]TCE - ANEXO III - Preencher'!L964</f>
        <v>71.443564530289706</v>
      </c>
      <c r="L955" s="15">
        <f>'[1]TCE - ANEXO III - Preencher'!M964</f>
        <v>2.12</v>
      </c>
      <c r="M955" s="15">
        <f t="shared" si="85"/>
        <v>69.323564530289701</v>
      </c>
      <c r="N955" s="15">
        <f>'[1]TCE - ANEXO III - Preencher'!O964</f>
        <v>1.7740445126630799</v>
      </c>
      <c r="O955" s="15">
        <f>'[1]TCE - ANEXO III - Preencher'!P964</f>
        <v>0</v>
      </c>
      <c r="P955" s="16">
        <f t="shared" si="86"/>
        <v>1.7740445126630799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2038.58</v>
      </c>
      <c r="Y955" s="15">
        <f>'[1]TCE - ANEXO III - Preencher'!Z964</f>
        <v>0</v>
      </c>
      <c r="Z955" s="16">
        <f t="shared" si="89"/>
        <v>2038.58</v>
      </c>
      <c r="AA955" s="17" t="str">
        <f>IF('[1]TCE - ANEXO III - Preencher'!AB964="","",'[1]TCE - ANEXO III - Preencher'!AB964)</f>
        <v>PISO ENFERMAGEM</v>
      </c>
      <c r="AB955" s="15">
        <f t="shared" si="84"/>
        <v>2546.7640090429527</v>
      </c>
    </row>
    <row r="956" spans="1:28" x14ac:dyDescent="0.25">
      <c r="A956" s="8">
        <f>IFERROR(VLOOKUP(B956,'[1]DADOS (OCULTAR)'!$Q$3:$S$136,3,0),"")</f>
        <v>10739225002323</v>
      </c>
      <c r="B956" s="9" t="str">
        <f>'[1]TCE - ANEXO III - Preencher'!C965</f>
        <v>HOSPITAL DOM MALAN - CG Nº 027/2022</v>
      </c>
      <c r="C956" s="10"/>
      <c r="D956" s="11" t="str">
        <f>'[1]TCE - ANEXO III - Preencher'!E965</f>
        <v>MARIANNA DOS SANTOS ARAuJO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2235-05</v>
      </c>
      <c r="G956" s="13">
        <f>IF('[1]TCE - ANEXO III - Preencher'!H965="","",'[1]TCE - ANEXO III - Preencher'!H965)</f>
        <v>46143</v>
      </c>
      <c r="H956" s="14">
        <f>'[1]TCE - ANEXO III - Preencher'!I965</f>
        <v>0</v>
      </c>
      <c r="I956" s="14">
        <f>'[1]TCE - ANEXO III - Preencher'!J965</f>
        <v>408.48239999999998</v>
      </c>
      <c r="J956" s="14">
        <f>'[1]TCE - ANEXO III - Preencher'!K965</f>
        <v>0</v>
      </c>
      <c r="K956" s="15">
        <f>'[1]TCE - ANEXO III - Preencher'!L965</f>
        <v>71.443564530289706</v>
      </c>
      <c r="L956" s="15">
        <f>'[1]TCE - ANEXO III - Preencher'!M965</f>
        <v>2.12</v>
      </c>
      <c r="M956" s="15">
        <f t="shared" si="85"/>
        <v>69.323564530289701</v>
      </c>
      <c r="N956" s="15">
        <f>'[1]TCE - ANEXO III - Preencher'!O965</f>
        <v>1.7740445126630799</v>
      </c>
      <c r="O956" s="15">
        <f>'[1]TCE - ANEXO III - Preencher'!P965</f>
        <v>0</v>
      </c>
      <c r="P956" s="16">
        <f t="shared" si="86"/>
        <v>1.7740445126630799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2038.58</v>
      </c>
      <c r="Y956" s="15">
        <f>'[1]TCE - ANEXO III - Preencher'!Z965</f>
        <v>0</v>
      </c>
      <c r="Z956" s="16">
        <f t="shared" si="89"/>
        <v>2038.58</v>
      </c>
      <c r="AA956" s="17" t="str">
        <f>IF('[1]TCE - ANEXO III - Preencher'!AB965="","",'[1]TCE - ANEXO III - Preencher'!AB965)</f>
        <v>PISO ENFERMAGEM</v>
      </c>
      <c r="AB956" s="15">
        <f t="shared" si="84"/>
        <v>2518.1600090429529</v>
      </c>
    </row>
    <row r="957" spans="1:28" x14ac:dyDescent="0.25">
      <c r="A957" s="8">
        <f>IFERROR(VLOOKUP(B957,'[1]DADOS (OCULTAR)'!$Q$3:$S$136,3,0),"")</f>
        <v>10739225002323</v>
      </c>
      <c r="B957" s="9" t="str">
        <f>'[1]TCE - ANEXO III - Preencher'!C966</f>
        <v>HOSPITAL DOM MALAN - CG Nº 027/2022</v>
      </c>
      <c r="C957" s="10"/>
      <c r="D957" s="11" t="str">
        <f>'[1]TCE - ANEXO III - Preencher'!E966</f>
        <v>MARICELIA FERREIRA DOS SANTOS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>
        <f>IF('[1]TCE - ANEXO III - Preencher'!H966="","",'[1]TCE - ANEXO III - Preencher'!H966)</f>
        <v>46143</v>
      </c>
      <c r="H957" s="14">
        <f>'[1]TCE - ANEXO III - Preencher'!I966</f>
        <v>0</v>
      </c>
      <c r="I957" s="14">
        <f>'[1]TCE - ANEXO III - Preencher'!J966</f>
        <v>366.036</v>
      </c>
      <c r="J957" s="14">
        <f>'[1]TCE - ANEXO III - Preencher'!K966</f>
        <v>0</v>
      </c>
      <c r="K957" s="15">
        <f>'[1]TCE - ANEXO III - Preencher'!L966</f>
        <v>71.443564530289706</v>
      </c>
      <c r="L957" s="15">
        <f>'[1]TCE - ANEXO III - Preencher'!M966</f>
        <v>1.64</v>
      </c>
      <c r="M957" s="15">
        <f t="shared" si="85"/>
        <v>69.803564530289705</v>
      </c>
      <c r="N957" s="15">
        <f>'[1]TCE - ANEXO III - Preencher'!O966</f>
        <v>1.7740445126630799</v>
      </c>
      <c r="O957" s="15">
        <f>'[1]TCE - ANEXO III - Preencher'!P966</f>
        <v>0</v>
      </c>
      <c r="P957" s="16">
        <f t="shared" si="86"/>
        <v>1.7740445126630799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1563.94</v>
      </c>
      <c r="Y957" s="15">
        <f>'[1]TCE - ANEXO III - Preencher'!Z966</f>
        <v>0</v>
      </c>
      <c r="Z957" s="16">
        <f t="shared" si="89"/>
        <v>1563.94</v>
      </c>
      <c r="AA957" s="17" t="str">
        <f>IF('[1]TCE - ANEXO III - Preencher'!AB966="","",'[1]TCE - ANEXO III - Preencher'!AB966)</f>
        <v>PISO ENFERMAGEM</v>
      </c>
      <c r="AB957" s="15">
        <f t="shared" si="84"/>
        <v>2001.5536090429528</v>
      </c>
    </row>
    <row r="958" spans="1:28" x14ac:dyDescent="0.25">
      <c r="A958" s="8">
        <f>IFERROR(VLOOKUP(B958,'[1]DADOS (OCULTAR)'!$Q$3:$S$136,3,0),"")</f>
        <v>10739225002323</v>
      </c>
      <c r="B958" s="9" t="str">
        <f>'[1]TCE - ANEXO III - Preencher'!C967</f>
        <v>HOSPITAL DOM MALAN - CG Nº 027/2022</v>
      </c>
      <c r="C958" s="10"/>
      <c r="D958" s="11" t="str">
        <f>'[1]TCE - ANEXO III - Preencher'!E967</f>
        <v>MARILIA DE LUCENA SUZART MAGARAO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2235-05</v>
      </c>
      <c r="G958" s="13">
        <f>IF('[1]TCE - ANEXO III - Preencher'!H967="","",'[1]TCE - ANEXO III - Preencher'!H967)</f>
        <v>46143</v>
      </c>
      <c r="H958" s="14">
        <f>'[1]TCE - ANEXO III - Preencher'!I967</f>
        <v>0</v>
      </c>
      <c r="I958" s="14">
        <f>'[1]TCE - ANEXO III - Preencher'!J967</f>
        <v>368.05680000000001</v>
      </c>
      <c r="J958" s="14">
        <f>'[1]TCE - ANEXO III - Preencher'!K967</f>
        <v>0</v>
      </c>
      <c r="K958" s="15">
        <f>'[1]TCE - ANEXO III - Preencher'!L967</f>
        <v>71.443564530289706</v>
      </c>
      <c r="L958" s="15">
        <f>'[1]TCE - ANEXO III - Preencher'!M967</f>
        <v>2.12</v>
      </c>
      <c r="M958" s="15">
        <f t="shared" si="85"/>
        <v>69.323564530289701</v>
      </c>
      <c r="N958" s="15">
        <f>'[1]TCE - ANEXO III - Preencher'!O967</f>
        <v>1.7740445126630799</v>
      </c>
      <c r="O958" s="15">
        <f>'[1]TCE - ANEXO III - Preencher'!P967</f>
        <v>0</v>
      </c>
      <c r="P958" s="16">
        <f t="shared" si="86"/>
        <v>1.7740445126630799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2038.58</v>
      </c>
      <c r="Y958" s="15">
        <f>'[1]TCE - ANEXO III - Preencher'!Z967</f>
        <v>0</v>
      </c>
      <c r="Z958" s="16">
        <f t="shared" si="89"/>
        <v>2038.58</v>
      </c>
      <c r="AA958" s="17" t="str">
        <f>IF('[1]TCE - ANEXO III - Preencher'!AB967="","",'[1]TCE - ANEXO III - Preencher'!AB967)</f>
        <v>PISO ENFERMAGEM</v>
      </c>
      <c r="AB958" s="15">
        <f t="shared" si="84"/>
        <v>2477.7344090429528</v>
      </c>
    </row>
    <row r="959" spans="1:28" x14ac:dyDescent="0.25">
      <c r="A959" s="8">
        <f>IFERROR(VLOOKUP(B959,'[1]DADOS (OCULTAR)'!$Q$3:$S$136,3,0),"")</f>
        <v>10739225002323</v>
      </c>
      <c r="B959" s="9" t="str">
        <f>'[1]TCE - ANEXO III - Preencher'!C968</f>
        <v>HOSPITAL DOM MALAN - CG Nº 027/2022</v>
      </c>
      <c r="C959" s="10"/>
      <c r="D959" s="11" t="str">
        <f>'[1]TCE - ANEXO III - Preencher'!E968</f>
        <v>MARINA XAVIER TENORIO</v>
      </c>
      <c r="E959" s="9" t="str">
        <f>IF('[1]TCE - ANEXO III - Preencher'!F968="4 - Assistência Odontológica","2 - Outros Profissionais da Saúde",'[1]TCE - ANEXO III - Preencher'!F968)</f>
        <v>1 - Médico</v>
      </c>
      <c r="F959" s="12" t="str">
        <f>'[1]TCE - ANEXO III - Preencher'!G968</f>
        <v>2251-24</v>
      </c>
      <c r="G959" s="13">
        <f>IF('[1]TCE - ANEXO III - Preencher'!H968="","",'[1]TCE - ANEXO III - Preencher'!H968)</f>
        <v>46143</v>
      </c>
      <c r="H959" s="14">
        <f>'[1]TCE - ANEXO III - Preencher'!I968</f>
        <v>0</v>
      </c>
      <c r="I959" s="14">
        <f>'[1]TCE - ANEXO III - Preencher'!J968</f>
        <v>1262.9336000000001</v>
      </c>
      <c r="J959" s="14">
        <f>'[1]TCE - ANEXO III - Preencher'!K968</f>
        <v>0</v>
      </c>
      <c r="K959" s="15">
        <f>'[1]TCE - ANEXO III - Preencher'!L968</f>
        <v>71.443564530289706</v>
      </c>
      <c r="L959" s="15">
        <f>'[1]TCE - ANEXO III - Preencher'!M968</f>
        <v>12.02</v>
      </c>
      <c r="M959" s="15">
        <f t="shared" si="85"/>
        <v>59.42356453028971</v>
      </c>
      <c r="N959" s="15">
        <f>'[1]TCE - ANEXO III - Preencher'!O968</f>
        <v>1.7740445126630799</v>
      </c>
      <c r="O959" s="15">
        <f>'[1]TCE - ANEXO III - Preencher'!P968</f>
        <v>0</v>
      </c>
      <c r="P959" s="16">
        <f t="shared" si="86"/>
        <v>1.7740445126630799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1324.1312090429528</v>
      </c>
    </row>
    <row r="960" spans="1:28" x14ac:dyDescent="0.25">
      <c r="A960" s="8">
        <f>IFERROR(VLOOKUP(B960,'[1]DADOS (OCULTAR)'!$Q$3:$S$136,3,0),"")</f>
        <v>10739225002323</v>
      </c>
      <c r="B960" s="9" t="str">
        <f>'[1]TCE - ANEXO III - Preencher'!C969</f>
        <v>HOSPITAL DOM MALAN - CG Nº 027/2022</v>
      </c>
      <c r="C960" s="10"/>
      <c r="D960" s="11" t="str">
        <f>'[1]TCE - ANEXO III - Preencher'!E969</f>
        <v>MARINALVA GOMES DE SA MENEZES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>
        <f>IF('[1]TCE - ANEXO III - Preencher'!H969="","",'[1]TCE - ANEXO III - Preencher'!H969)</f>
        <v>46143</v>
      </c>
      <c r="H960" s="14">
        <f>'[1]TCE - ANEXO III - Preencher'!I969</f>
        <v>0</v>
      </c>
      <c r="I960" s="14">
        <f>'[1]TCE - ANEXO III - Preencher'!J969</f>
        <v>11.716800000000001</v>
      </c>
      <c r="J960" s="14">
        <f>'[1]TCE - ANEXO III - Preencher'!K969</f>
        <v>0</v>
      </c>
      <c r="K960" s="15">
        <f>'[1]TCE - ANEXO III - Preencher'!L969</f>
        <v>71.443564530289706</v>
      </c>
      <c r="L960" s="15">
        <f>'[1]TCE - ANEXO III - Preencher'!M969</f>
        <v>0.11</v>
      </c>
      <c r="M960" s="15">
        <f t="shared" si="85"/>
        <v>71.333564530289706</v>
      </c>
      <c r="N960" s="15">
        <f>'[1]TCE - ANEXO III - Preencher'!O969</f>
        <v>1.7740445126630799</v>
      </c>
      <c r="O960" s="15">
        <f>'[1]TCE - ANEXO III - Preencher'!P969</f>
        <v>0</v>
      </c>
      <c r="P960" s="16">
        <f t="shared" si="86"/>
        <v>1.7740445126630799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84.824409042952794</v>
      </c>
    </row>
    <row r="961" spans="1:28" x14ac:dyDescent="0.25">
      <c r="A961" s="8">
        <f>IFERROR(VLOOKUP(B961,'[1]DADOS (OCULTAR)'!$Q$3:$S$136,3,0),"")</f>
        <v>10739225002323</v>
      </c>
      <c r="B961" s="9" t="str">
        <f>'[1]TCE - ANEXO III - Preencher'!C970</f>
        <v>HOSPITAL DOM MALAN - CG Nº 027/2022</v>
      </c>
      <c r="C961" s="10"/>
      <c r="D961" s="11" t="str">
        <f>'[1]TCE - ANEXO III - Preencher'!E970</f>
        <v>MARINEIDE NUNES RODRIGUES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>
        <f>IF('[1]TCE - ANEXO III - Preencher'!H970="","",'[1]TCE - ANEXO III - Preencher'!H970)</f>
        <v>46143</v>
      </c>
      <c r="H961" s="14">
        <f>'[1]TCE - ANEXO III - Preencher'!I970</f>
        <v>0</v>
      </c>
      <c r="I961" s="14">
        <f>'[1]TCE - ANEXO III - Preencher'!J970</f>
        <v>303.47040000000004</v>
      </c>
      <c r="J961" s="14">
        <f>'[1]TCE - ANEXO III - Preencher'!K970</f>
        <v>0</v>
      </c>
      <c r="K961" s="15">
        <f>'[1]TCE - ANEXO III - Preencher'!L970</f>
        <v>71.443564530289706</v>
      </c>
      <c r="L961" s="15">
        <f>'[1]TCE - ANEXO III - Preencher'!M970</f>
        <v>1.64</v>
      </c>
      <c r="M961" s="15">
        <f t="shared" si="85"/>
        <v>69.803564530289705</v>
      </c>
      <c r="N961" s="15">
        <f>'[1]TCE - ANEXO III - Preencher'!O970</f>
        <v>1.7740445126630799</v>
      </c>
      <c r="O961" s="15">
        <f>'[1]TCE - ANEXO III - Preencher'!P970</f>
        <v>0</v>
      </c>
      <c r="P961" s="16">
        <f t="shared" si="86"/>
        <v>1.7740445126630799</v>
      </c>
      <c r="Q961" s="15">
        <f>'[1]TCE - ANEXO III - Preencher'!R970</f>
        <v>187.71394230769201</v>
      </c>
      <c r="R961" s="15">
        <f>'[1]TCE - ANEXO III - Preencher'!S970</f>
        <v>98.38</v>
      </c>
      <c r="S961" s="16">
        <f t="shared" si="87"/>
        <v>89.333942307692013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1563.94</v>
      </c>
      <c r="Y961" s="15">
        <f>'[1]TCE - ANEXO III - Preencher'!Z970</f>
        <v>0</v>
      </c>
      <c r="Z961" s="16">
        <f t="shared" si="89"/>
        <v>1563.94</v>
      </c>
      <c r="AA961" s="17" t="str">
        <f>IF('[1]TCE - ANEXO III - Preencher'!AB970="","",'[1]TCE - ANEXO III - Preencher'!AB970)</f>
        <v>PISO ENFERMAGEM</v>
      </c>
      <c r="AB961" s="15">
        <f t="shared" si="84"/>
        <v>2028.3219513506449</v>
      </c>
    </row>
    <row r="962" spans="1:28" x14ac:dyDescent="0.25">
      <c r="A962" s="8">
        <f>IFERROR(VLOOKUP(B962,'[1]DADOS (OCULTAR)'!$Q$3:$S$136,3,0),"")</f>
        <v>10739225002323</v>
      </c>
      <c r="B962" s="9" t="str">
        <f>'[1]TCE - ANEXO III - Preencher'!C971</f>
        <v>HOSPITAL DOM MALAN - CG Nº 027/2022</v>
      </c>
      <c r="C962" s="10"/>
      <c r="D962" s="11" t="str">
        <f>'[1]TCE - ANEXO III - Preencher'!E971</f>
        <v>MARINES BARBOSA MARTINS MACIEL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>
        <f>IF('[1]TCE - ANEXO III - Preencher'!H971="","",'[1]TCE - ANEXO III - Preencher'!H971)</f>
        <v>46143</v>
      </c>
      <c r="H962" s="14">
        <f>'[1]TCE - ANEXO III - Preencher'!I971</f>
        <v>0</v>
      </c>
      <c r="I962" s="14">
        <f>'[1]TCE - ANEXO III - Preencher'!J971</f>
        <v>302.17759999999998</v>
      </c>
      <c r="J962" s="14">
        <f>'[1]TCE - ANEXO III - Preencher'!K971</f>
        <v>0</v>
      </c>
      <c r="K962" s="15">
        <f>'[1]TCE - ANEXO III - Preencher'!L971</f>
        <v>71.443564530289706</v>
      </c>
      <c r="L962" s="15">
        <f>'[1]TCE - ANEXO III - Preencher'!M971</f>
        <v>1.64</v>
      </c>
      <c r="M962" s="15">
        <f t="shared" si="85"/>
        <v>69.803564530289705</v>
      </c>
      <c r="N962" s="15">
        <f>'[1]TCE - ANEXO III - Preencher'!O971</f>
        <v>1.7740445126630799</v>
      </c>
      <c r="O962" s="15">
        <f>'[1]TCE - ANEXO III - Preencher'!P971</f>
        <v>0</v>
      </c>
      <c r="P962" s="16">
        <f t="shared" si="86"/>
        <v>1.7740445126630799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1563.94</v>
      </c>
      <c r="Y962" s="15">
        <f>'[1]TCE - ANEXO III - Preencher'!Z971</f>
        <v>0</v>
      </c>
      <c r="Z962" s="16">
        <f t="shared" si="89"/>
        <v>1563.94</v>
      </c>
      <c r="AA962" s="17" t="str">
        <f>IF('[1]TCE - ANEXO III - Preencher'!AB971="","",'[1]TCE - ANEXO III - Preencher'!AB971)</f>
        <v>PISO ENFERMAGEM</v>
      </c>
      <c r="AB962" s="15">
        <f t="shared" si="84"/>
        <v>1937.6952090429527</v>
      </c>
    </row>
    <row r="963" spans="1:28" x14ac:dyDescent="0.25">
      <c r="A963" s="8">
        <f>IFERROR(VLOOKUP(B963,'[1]DADOS (OCULTAR)'!$Q$3:$S$136,3,0),"")</f>
        <v>10739225002323</v>
      </c>
      <c r="B963" s="9" t="str">
        <f>'[1]TCE - ANEXO III - Preencher'!C972</f>
        <v>HOSPITAL DOM MALAN - CG Nº 027/2022</v>
      </c>
      <c r="C963" s="10"/>
      <c r="D963" s="11" t="str">
        <f>'[1]TCE - ANEXO III - Preencher'!E972</f>
        <v>MARISETE DOS SANTOS SILVA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>
        <f>IF('[1]TCE - ANEXO III - Preencher'!H972="","",'[1]TCE - ANEXO III - Preencher'!H972)</f>
        <v>46143</v>
      </c>
      <c r="H963" s="14">
        <f>'[1]TCE - ANEXO III - Preencher'!I972</f>
        <v>0</v>
      </c>
      <c r="I963" s="14">
        <f>'[1]TCE - ANEXO III - Preencher'!J972</f>
        <v>303.47040000000004</v>
      </c>
      <c r="J963" s="14">
        <f>'[1]TCE - ANEXO III - Preencher'!K972</f>
        <v>0</v>
      </c>
      <c r="K963" s="15">
        <f>'[1]TCE - ANEXO III - Preencher'!L972</f>
        <v>71.443564530289706</v>
      </c>
      <c r="L963" s="15">
        <f>'[1]TCE - ANEXO III - Preencher'!M972</f>
        <v>1.64</v>
      </c>
      <c r="M963" s="15">
        <f t="shared" si="85"/>
        <v>69.803564530289705</v>
      </c>
      <c r="N963" s="15">
        <f>'[1]TCE - ANEXO III - Preencher'!O972</f>
        <v>1.7740445126630799</v>
      </c>
      <c r="O963" s="15">
        <f>'[1]TCE - ANEXO III - Preencher'!P972</f>
        <v>0</v>
      </c>
      <c r="P963" s="16">
        <f t="shared" si="86"/>
        <v>1.7740445126630799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81.02</v>
      </c>
      <c r="U963" s="15">
        <f>'[1]TCE - ANEXO III - Preencher'!V972</f>
        <v>0</v>
      </c>
      <c r="V963" s="16">
        <f t="shared" si="88"/>
        <v>81.02</v>
      </c>
      <c r="W963" s="17" t="str">
        <f>IF('[1]TCE - ANEXO III - Preencher'!X972="","",'[1]TCE - ANEXO III - Preencher'!X972)</f>
        <v>AUXILIO CRECHE</v>
      </c>
      <c r="X963" s="15">
        <f>'[1]TCE - ANEXO III - Preencher'!Y972</f>
        <v>1563.94</v>
      </c>
      <c r="Y963" s="15">
        <f>'[1]TCE - ANEXO III - Preencher'!Z972</f>
        <v>0</v>
      </c>
      <c r="Z963" s="16">
        <f t="shared" si="89"/>
        <v>1563.94</v>
      </c>
      <c r="AA963" s="17" t="str">
        <f>IF('[1]TCE - ANEXO III - Preencher'!AB972="","",'[1]TCE - ANEXO III - Preencher'!AB972)</f>
        <v>PISO ENFERMAGEM</v>
      </c>
      <c r="AB963" s="15">
        <f t="shared" ref="AB963:AB1026" si="90">H963+I963+J963+M963+P963+S963+V963+Z963</f>
        <v>2020.0080090429528</v>
      </c>
    </row>
    <row r="964" spans="1:28" x14ac:dyDescent="0.25">
      <c r="A964" s="8">
        <f>IFERROR(VLOOKUP(B964,'[1]DADOS (OCULTAR)'!$Q$3:$S$136,3,0),"")</f>
        <v>10739225002323</v>
      </c>
      <c r="B964" s="9" t="str">
        <f>'[1]TCE - ANEXO III - Preencher'!C973</f>
        <v>HOSPITAL DOM MALAN - CG Nº 027/2022</v>
      </c>
      <c r="C964" s="10"/>
      <c r="D964" s="11" t="str">
        <f>'[1]TCE - ANEXO III - Preencher'!E973</f>
        <v>MARIVALDA DA SILVA ALVES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>
        <f>IF('[1]TCE - ANEXO III - Preencher'!H973="","",'[1]TCE - ANEXO III - Preencher'!H973)</f>
        <v>46143</v>
      </c>
      <c r="H964" s="14">
        <f>'[1]TCE - ANEXO III - Preencher'!I973</f>
        <v>0</v>
      </c>
      <c r="I964" s="14">
        <f>'[1]TCE - ANEXO III - Preencher'!J973</f>
        <v>303.47040000000004</v>
      </c>
      <c r="J964" s="14">
        <f>'[1]TCE - ANEXO III - Preencher'!K973</f>
        <v>0</v>
      </c>
      <c r="K964" s="15">
        <f>'[1]TCE - ANEXO III - Preencher'!L973</f>
        <v>71.443564530289706</v>
      </c>
      <c r="L964" s="15">
        <f>'[1]TCE - ANEXO III - Preencher'!M973</f>
        <v>1.64</v>
      </c>
      <c r="M964" s="15">
        <f t="shared" ref="M964:M1027" si="91">K964-L964</f>
        <v>69.803564530289705</v>
      </c>
      <c r="N964" s="15">
        <f>'[1]TCE - ANEXO III - Preencher'!O973</f>
        <v>1.7740445126630799</v>
      </c>
      <c r="O964" s="15">
        <f>'[1]TCE - ANEXO III - Preencher'!P973</f>
        <v>0</v>
      </c>
      <c r="P964" s="16">
        <f t="shared" ref="P964:P1027" si="92">N964-O964</f>
        <v>1.7740445126630799</v>
      </c>
      <c r="Q964" s="15">
        <f>'[1]TCE - ANEXO III - Preencher'!R973</f>
        <v>187.71394230769201</v>
      </c>
      <c r="R964" s="15">
        <f>'[1]TCE - ANEXO III - Preencher'!S973</f>
        <v>98.38</v>
      </c>
      <c r="S964" s="16">
        <f t="shared" ref="S964:S1027" si="93">Q964-R964</f>
        <v>89.333942307692013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1563.94</v>
      </c>
      <c r="Y964" s="15">
        <f>'[1]TCE - ANEXO III - Preencher'!Z973</f>
        <v>0</v>
      </c>
      <c r="Z964" s="16">
        <f t="shared" ref="Z964:Z1027" si="95">X964-Y964</f>
        <v>1563.94</v>
      </c>
      <c r="AA964" s="17" t="str">
        <f>IF('[1]TCE - ANEXO III - Preencher'!AB973="","",'[1]TCE - ANEXO III - Preencher'!AB973)</f>
        <v>PISO ENFERMAGEM</v>
      </c>
      <c r="AB964" s="15">
        <f t="shared" si="90"/>
        <v>2028.3219513506449</v>
      </c>
    </row>
    <row r="965" spans="1:28" x14ac:dyDescent="0.25">
      <c r="A965" s="8">
        <f>IFERROR(VLOOKUP(B965,'[1]DADOS (OCULTAR)'!$Q$3:$S$136,3,0),"")</f>
        <v>10739225002323</v>
      </c>
      <c r="B965" s="9" t="str">
        <f>'[1]TCE - ANEXO III - Preencher'!C974</f>
        <v>HOSPITAL DOM MALAN - CG Nº 027/2022</v>
      </c>
      <c r="C965" s="10"/>
      <c r="D965" s="11" t="str">
        <f>'[1]TCE - ANEXO III - Preencher'!E974</f>
        <v>MARIVALDA MARTINS DOS SANTOS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>
        <f>IF('[1]TCE - ANEXO III - Preencher'!H974="","",'[1]TCE - ANEXO III - Preencher'!H974)</f>
        <v>46143</v>
      </c>
      <c r="H965" s="14">
        <f>'[1]TCE - ANEXO III - Preencher'!I974</f>
        <v>0</v>
      </c>
      <c r="I965" s="14">
        <f>'[1]TCE - ANEXO III - Preencher'!J974</f>
        <v>332.93279999999999</v>
      </c>
      <c r="J965" s="14">
        <f>'[1]TCE - ANEXO III - Preencher'!K974</f>
        <v>0</v>
      </c>
      <c r="K965" s="15">
        <f>'[1]TCE - ANEXO III - Preencher'!L974</f>
        <v>71.443564530289706</v>
      </c>
      <c r="L965" s="15">
        <f>'[1]TCE - ANEXO III - Preencher'!M974</f>
        <v>1.64</v>
      </c>
      <c r="M965" s="15">
        <f t="shared" si="91"/>
        <v>69.803564530289705</v>
      </c>
      <c r="N965" s="15">
        <f>'[1]TCE - ANEXO III - Preencher'!O974</f>
        <v>1.7740445126630799</v>
      </c>
      <c r="O965" s="15">
        <f>'[1]TCE - ANEXO III - Preencher'!P974</f>
        <v>0</v>
      </c>
      <c r="P965" s="16">
        <f t="shared" si="92"/>
        <v>1.7740445126630799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1563.94</v>
      </c>
      <c r="Y965" s="15">
        <f>'[1]TCE - ANEXO III - Preencher'!Z974</f>
        <v>0</v>
      </c>
      <c r="Z965" s="16">
        <f t="shared" si="95"/>
        <v>1563.94</v>
      </c>
      <c r="AA965" s="17" t="str">
        <f>IF('[1]TCE - ANEXO III - Preencher'!AB974="","",'[1]TCE - ANEXO III - Preencher'!AB974)</f>
        <v>PISO ENFERMAGEM</v>
      </c>
      <c r="AB965" s="15">
        <f t="shared" si="90"/>
        <v>1968.4504090429527</v>
      </c>
    </row>
    <row r="966" spans="1:28" x14ac:dyDescent="0.25">
      <c r="A966" s="8">
        <f>IFERROR(VLOOKUP(B966,'[1]DADOS (OCULTAR)'!$Q$3:$S$136,3,0),"")</f>
        <v>10739225002323</v>
      </c>
      <c r="B966" s="9" t="str">
        <f>'[1]TCE - ANEXO III - Preencher'!C975</f>
        <v>HOSPITAL DOM MALAN - CG Nº 027/2022</v>
      </c>
      <c r="C966" s="10"/>
      <c r="D966" s="11" t="str">
        <f>'[1]TCE - ANEXO III - Preencher'!E975</f>
        <v>MARIZETE GALVAO ANTUNES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>
        <f>IF('[1]TCE - ANEXO III - Preencher'!H975="","",'[1]TCE - ANEXO III - Preencher'!H975)</f>
        <v>46143</v>
      </c>
      <c r="H966" s="14">
        <f>'[1]TCE - ANEXO III - Preencher'!I975</f>
        <v>0</v>
      </c>
      <c r="I966" s="14">
        <f>'[1]TCE - ANEXO III - Preencher'!J975</f>
        <v>323.03040000000004</v>
      </c>
      <c r="J966" s="14">
        <f>'[1]TCE - ANEXO III - Preencher'!K975</f>
        <v>0</v>
      </c>
      <c r="K966" s="15">
        <f>'[1]TCE - ANEXO III - Preencher'!L975</f>
        <v>71.443564530289706</v>
      </c>
      <c r="L966" s="15">
        <f>'[1]TCE - ANEXO III - Preencher'!M975</f>
        <v>1.64</v>
      </c>
      <c r="M966" s="15">
        <f t="shared" si="91"/>
        <v>69.803564530289705</v>
      </c>
      <c r="N966" s="15">
        <f>'[1]TCE - ANEXO III - Preencher'!O975</f>
        <v>1.7740445126630799</v>
      </c>
      <c r="O966" s="15">
        <f>'[1]TCE - ANEXO III - Preencher'!P975</f>
        <v>0</v>
      </c>
      <c r="P966" s="16">
        <f t="shared" si="92"/>
        <v>1.7740445126630799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1563.94</v>
      </c>
      <c r="Y966" s="15">
        <f>'[1]TCE - ANEXO III - Preencher'!Z975</f>
        <v>0</v>
      </c>
      <c r="Z966" s="16">
        <f t="shared" si="95"/>
        <v>1563.94</v>
      </c>
      <c r="AA966" s="17" t="str">
        <f>IF('[1]TCE - ANEXO III - Preencher'!AB975="","",'[1]TCE - ANEXO III - Preencher'!AB975)</f>
        <v>PISO ENFERMAGEM</v>
      </c>
      <c r="AB966" s="15">
        <f t="shared" si="90"/>
        <v>1958.5480090429528</v>
      </c>
    </row>
    <row r="967" spans="1:28" x14ac:dyDescent="0.25">
      <c r="A967" s="8">
        <f>IFERROR(VLOOKUP(B967,'[1]DADOS (OCULTAR)'!$Q$3:$S$136,3,0),"")</f>
        <v>10739225002323</v>
      </c>
      <c r="B967" s="9" t="str">
        <f>'[1]TCE - ANEXO III - Preencher'!C976</f>
        <v>HOSPITAL DOM MALAN - CG Nº 027/2022</v>
      </c>
      <c r="C967" s="10"/>
      <c r="D967" s="11" t="str">
        <f>'[1]TCE - ANEXO III - Preencher'!E976</f>
        <v>MARJORIE REGINA SOUZA DE ANDRADE RAM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>
        <f>IF('[1]TCE - ANEXO III - Preencher'!H976="","",'[1]TCE - ANEXO III - Preencher'!H976)</f>
        <v>46143</v>
      </c>
      <c r="H967" s="14">
        <f>'[1]TCE - ANEXO III - Preencher'!I976</f>
        <v>0</v>
      </c>
      <c r="I967" s="14">
        <f>'[1]TCE - ANEXO III - Preencher'!J976</f>
        <v>282.21840000000003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1.7740445126630799</v>
      </c>
      <c r="O967" s="15">
        <f>'[1]TCE - ANEXO III - Preencher'!P976</f>
        <v>0</v>
      </c>
      <c r="P967" s="16">
        <f t="shared" si="92"/>
        <v>1.7740445126630799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1563.94</v>
      </c>
      <c r="Y967" s="15">
        <f>'[1]TCE - ANEXO III - Preencher'!Z976</f>
        <v>0</v>
      </c>
      <c r="Z967" s="16">
        <f t="shared" si="95"/>
        <v>1563.94</v>
      </c>
      <c r="AA967" s="17" t="str">
        <f>IF('[1]TCE - ANEXO III - Preencher'!AB976="","",'[1]TCE - ANEXO III - Preencher'!AB976)</f>
        <v>PISO ENFERMAGEM</v>
      </c>
      <c r="AB967" s="15">
        <f t="shared" si="90"/>
        <v>1847.9324445126631</v>
      </c>
    </row>
    <row r="968" spans="1:28" x14ac:dyDescent="0.25">
      <c r="A968" s="8">
        <f>IFERROR(VLOOKUP(B968,'[1]DADOS (OCULTAR)'!$Q$3:$S$136,3,0),"")</f>
        <v>10739225002323</v>
      </c>
      <c r="B968" s="9" t="str">
        <f>'[1]TCE - ANEXO III - Preencher'!C977</f>
        <v>HOSPITAL DOM MALAN - CG Nº 027/2022</v>
      </c>
      <c r="C968" s="10"/>
      <c r="D968" s="11" t="str">
        <f>'[1]TCE - ANEXO III - Preencher'!E977</f>
        <v>MARJORY CASSIANO PINHEIRO DA SILVA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3222-05</v>
      </c>
      <c r="G968" s="13">
        <f>IF('[1]TCE - ANEXO III - Preencher'!H977="","",'[1]TCE - ANEXO III - Preencher'!H977)</f>
        <v>46143</v>
      </c>
      <c r="H968" s="14">
        <f>'[1]TCE - ANEXO III - Preencher'!I977</f>
        <v>0</v>
      </c>
      <c r="I968" s="14">
        <f>'[1]TCE - ANEXO III - Preencher'!J977</f>
        <v>151.8672</v>
      </c>
      <c r="J968" s="14">
        <f>'[1]TCE - ANEXO III - Preencher'!K977</f>
        <v>0</v>
      </c>
      <c r="K968" s="15">
        <f>'[1]TCE - ANEXO III - Preencher'!L977</f>
        <v>71.443564530289706</v>
      </c>
      <c r="L968" s="15">
        <f>'[1]TCE - ANEXO III - Preencher'!M977</f>
        <v>1.59</v>
      </c>
      <c r="M968" s="15">
        <f t="shared" si="91"/>
        <v>69.853564530289702</v>
      </c>
      <c r="N968" s="15">
        <f>'[1]TCE - ANEXO III - Preencher'!O977</f>
        <v>1.7740445126630799</v>
      </c>
      <c r="O968" s="15">
        <f>'[1]TCE - ANEXO III - Preencher'!P977</f>
        <v>0</v>
      </c>
      <c r="P968" s="16">
        <f t="shared" si="92"/>
        <v>1.7740445126630799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223.49480904295277</v>
      </c>
    </row>
    <row r="969" spans="1:28" x14ac:dyDescent="0.25">
      <c r="A969" s="8">
        <f>IFERROR(VLOOKUP(B969,'[1]DADOS (OCULTAR)'!$Q$3:$S$136,3,0),"")</f>
        <v>10739225002323</v>
      </c>
      <c r="B969" s="9" t="str">
        <f>'[1]TCE - ANEXO III - Preencher'!C978</f>
        <v>HOSPITAL DOM MALAN - CG Nº 027/2022</v>
      </c>
      <c r="C969" s="10"/>
      <c r="D969" s="11" t="str">
        <f>'[1]TCE - ANEXO III - Preencher'!E978</f>
        <v>MARLI MONICA VIEIRA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>
        <f>IF('[1]TCE - ANEXO III - Preencher'!H978="","",'[1]TCE - ANEXO III - Preencher'!H978)</f>
        <v>46143</v>
      </c>
      <c r="H969" s="14">
        <f>'[1]TCE - ANEXO III - Preencher'!I978</f>
        <v>0</v>
      </c>
      <c r="I969" s="14">
        <f>'[1]TCE - ANEXO III - Preencher'!J978</f>
        <v>300.55040000000002</v>
      </c>
      <c r="J969" s="14">
        <f>'[1]TCE - ANEXO III - Preencher'!K978</f>
        <v>0</v>
      </c>
      <c r="K969" s="15">
        <f>'[1]TCE - ANEXO III - Preencher'!L978</f>
        <v>71.443564530289706</v>
      </c>
      <c r="L969" s="15">
        <f>'[1]TCE - ANEXO III - Preencher'!M978</f>
        <v>1.64</v>
      </c>
      <c r="M969" s="15">
        <f t="shared" si="91"/>
        <v>69.803564530289705</v>
      </c>
      <c r="N969" s="15">
        <f>'[1]TCE - ANEXO III - Preencher'!O978</f>
        <v>1.7740445126630799</v>
      </c>
      <c r="O969" s="15">
        <f>'[1]TCE - ANEXO III - Preencher'!P978</f>
        <v>0</v>
      </c>
      <c r="P969" s="16">
        <f t="shared" si="92"/>
        <v>1.7740445126630799</v>
      </c>
      <c r="Q969" s="15">
        <f>'[1]TCE - ANEXO III - Preencher'!R978</f>
        <v>187.71394230769201</v>
      </c>
      <c r="R969" s="15">
        <f>'[1]TCE - ANEXO III - Preencher'!S978</f>
        <v>98.38</v>
      </c>
      <c r="S969" s="16">
        <f t="shared" si="93"/>
        <v>89.333942307692013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1563.94</v>
      </c>
      <c r="Y969" s="15">
        <f>'[1]TCE - ANEXO III - Preencher'!Z978</f>
        <v>0</v>
      </c>
      <c r="Z969" s="16">
        <f t="shared" si="95"/>
        <v>1563.94</v>
      </c>
      <c r="AA969" s="17" t="str">
        <f>IF('[1]TCE - ANEXO III - Preencher'!AB978="","",'[1]TCE - ANEXO III - Preencher'!AB978)</f>
        <v>PISO ENFERMAGEM</v>
      </c>
      <c r="AB969" s="15">
        <f t="shared" si="90"/>
        <v>2025.4019513506448</v>
      </c>
    </row>
    <row r="970" spans="1:28" x14ac:dyDescent="0.25">
      <c r="A970" s="8">
        <f>IFERROR(VLOOKUP(B970,'[1]DADOS (OCULTAR)'!$Q$3:$S$136,3,0),"")</f>
        <v>10739225002323</v>
      </c>
      <c r="B970" s="9" t="str">
        <f>'[1]TCE - ANEXO III - Preencher'!C979</f>
        <v>HOSPITAL DOM MALAN - CG Nº 027/2022</v>
      </c>
      <c r="C970" s="10"/>
      <c r="D970" s="11" t="str">
        <f>'[1]TCE - ANEXO III - Preencher'!E979</f>
        <v>MATHEUS DE OLIVEIRA SOUZA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4110-10</v>
      </c>
      <c r="G970" s="13">
        <f>IF('[1]TCE - ANEXO III - Preencher'!H979="","",'[1]TCE - ANEXO III - Preencher'!H979)</f>
        <v>46143</v>
      </c>
      <c r="H970" s="14">
        <f>'[1]TCE - ANEXO III - Preencher'!I979</f>
        <v>0</v>
      </c>
      <c r="I970" s="14">
        <f>'[1]TCE - ANEXO III - Preencher'!J979</f>
        <v>206.51439999999999</v>
      </c>
      <c r="J970" s="14">
        <f>'[1]TCE - ANEXO III - Preencher'!K979</f>
        <v>0</v>
      </c>
      <c r="K970" s="15">
        <f>'[1]TCE - ANEXO III - Preencher'!L979</f>
        <v>71.443564530289706</v>
      </c>
      <c r="L970" s="15">
        <f>'[1]TCE - ANEXO III - Preencher'!M979</f>
        <v>2.2599999999999998</v>
      </c>
      <c r="M970" s="15">
        <f t="shared" si="91"/>
        <v>69.183564530289701</v>
      </c>
      <c r="N970" s="15">
        <f>'[1]TCE - ANEXO III - Preencher'!O979</f>
        <v>1.7740445126630799</v>
      </c>
      <c r="O970" s="15">
        <f>'[1]TCE - ANEXO III - Preencher'!P979</f>
        <v>0</v>
      </c>
      <c r="P970" s="16">
        <f t="shared" si="92"/>
        <v>1.7740445126630799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277.47200904295278</v>
      </c>
    </row>
    <row r="971" spans="1:28" x14ac:dyDescent="0.25">
      <c r="A971" s="8">
        <f>IFERROR(VLOOKUP(B971,'[1]DADOS (OCULTAR)'!$Q$3:$S$136,3,0),"")</f>
        <v>10739225002323</v>
      </c>
      <c r="B971" s="9" t="str">
        <f>'[1]TCE - ANEXO III - Preencher'!C980</f>
        <v>HOSPITAL DOM MALAN - CG Nº 027/2022</v>
      </c>
      <c r="C971" s="10"/>
      <c r="D971" s="11" t="str">
        <f>'[1]TCE - ANEXO III - Preencher'!E980</f>
        <v>MAXSUEL NOGUEIRA GALVAO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4110-10</v>
      </c>
      <c r="G971" s="13">
        <f>IF('[1]TCE - ANEXO III - Preencher'!H980="","",'[1]TCE - ANEXO III - Preencher'!H980)</f>
        <v>46143</v>
      </c>
      <c r="H971" s="14">
        <f>'[1]TCE - ANEXO III - Preencher'!I980</f>
        <v>0</v>
      </c>
      <c r="I971" s="14">
        <f>'[1]TCE - ANEXO III - Preencher'!J980</f>
        <v>208.96400000000003</v>
      </c>
      <c r="J971" s="14">
        <f>'[1]TCE - ANEXO III - Preencher'!K980</f>
        <v>0</v>
      </c>
      <c r="K971" s="15">
        <f>'[1]TCE - ANEXO III - Preencher'!L980</f>
        <v>71.443564530289706</v>
      </c>
      <c r="L971" s="15">
        <f>'[1]TCE - ANEXO III - Preencher'!M980</f>
        <v>1.79</v>
      </c>
      <c r="M971" s="15">
        <f t="shared" si="91"/>
        <v>69.6535645302897</v>
      </c>
      <c r="N971" s="15">
        <f>'[1]TCE - ANEXO III - Preencher'!O980</f>
        <v>1.7740445126630799</v>
      </c>
      <c r="O971" s="15">
        <f>'[1]TCE - ANEXO III - Preencher'!P980</f>
        <v>0</v>
      </c>
      <c r="P971" s="16">
        <f t="shared" si="92"/>
        <v>1.7740445126630799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280.39160904295278</v>
      </c>
    </row>
    <row r="972" spans="1:28" x14ac:dyDescent="0.25">
      <c r="A972" s="8">
        <f>IFERROR(VLOOKUP(B972,'[1]DADOS (OCULTAR)'!$Q$3:$S$136,3,0),"")</f>
        <v>10739225002323</v>
      </c>
      <c r="B972" s="9" t="str">
        <f>'[1]TCE - ANEXO III - Preencher'!C981</f>
        <v>HOSPITAL DOM MALAN - CG Nº 027/2022</v>
      </c>
      <c r="C972" s="10"/>
      <c r="D972" s="11" t="str">
        <f>'[1]TCE - ANEXO III - Preencher'!E981</f>
        <v>MAYARA APARECIDA LEITE DE SOUZA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>
        <f>IF('[1]TCE - ANEXO III - Preencher'!H981="","",'[1]TCE - ANEXO III - Preencher'!H981)</f>
        <v>46143</v>
      </c>
      <c r="H972" s="14">
        <f>'[1]TCE - ANEXO III - Preencher'!I981</f>
        <v>0</v>
      </c>
      <c r="I972" s="14">
        <f>'[1]TCE - ANEXO III - Preencher'!J981</f>
        <v>313.54640000000001</v>
      </c>
      <c r="J972" s="14">
        <f>'[1]TCE - ANEXO III - Preencher'!K981</f>
        <v>0</v>
      </c>
      <c r="K972" s="15">
        <f>'[1]TCE - ANEXO III - Preencher'!L981</f>
        <v>71.443564530289706</v>
      </c>
      <c r="L972" s="15">
        <f>'[1]TCE - ANEXO III - Preencher'!M981</f>
        <v>1.64</v>
      </c>
      <c r="M972" s="15">
        <f t="shared" si="91"/>
        <v>69.803564530289705</v>
      </c>
      <c r="N972" s="15">
        <f>'[1]TCE - ANEXO III - Preencher'!O981</f>
        <v>1.7740445126630799</v>
      </c>
      <c r="O972" s="15">
        <f>'[1]TCE - ANEXO III - Preencher'!P981</f>
        <v>0</v>
      </c>
      <c r="P972" s="16">
        <f t="shared" si="92"/>
        <v>1.7740445126630799</v>
      </c>
      <c r="Q972" s="15">
        <f>'[1]TCE - ANEXO III - Preencher'!R981</f>
        <v>187.71394230769201</v>
      </c>
      <c r="R972" s="15">
        <f>'[1]TCE - ANEXO III - Preencher'!S981</f>
        <v>98.38</v>
      </c>
      <c r="S972" s="16">
        <f t="shared" si="93"/>
        <v>89.333942307692013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1563.94</v>
      </c>
      <c r="Y972" s="15">
        <f>'[1]TCE - ANEXO III - Preencher'!Z981</f>
        <v>0</v>
      </c>
      <c r="Z972" s="16">
        <f t="shared" si="95"/>
        <v>1563.94</v>
      </c>
      <c r="AA972" s="17" t="str">
        <f>IF('[1]TCE - ANEXO III - Preencher'!AB981="","",'[1]TCE - ANEXO III - Preencher'!AB981)</f>
        <v>PISO ENFERMAGEM</v>
      </c>
      <c r="AB972" s="15">
        <f t="shared" si="90"/>
        <v>2038.3979513506447</v>
      </c>
    </row>
    <row r="973" spans="1:28" x14ac:dyDescent="0.25">
      <c r="A973" s="8">
        <f>IFERROR(VLOOKUP(B973,'[1]DADOS (OCULTAR)'!$Q$3:$S$136,3,0),"")</f>
        <v>10739225002323</v>
      </c>
      <c r="B973" s="9" t="str">
        <f>'[1]TCE - ANEXO III - Preencher'!C982</f>
        <v>HOSPITAL DOM MALAN - CG Nº 027/2022</v>
      </c>
      <c r="C973" s="10"/>
      <c r="D973" s="11" t="str">
        <f>'[1]TCE - ANEXO III - Preencher'!E982</f>
        <v>MAYARA CIBELLE VIEIRA MAGALHAES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5211-30</v>
      </c>
      <c r="G973" s="13">
        <f>IF('[1]TCE - ANEXO III - Preencher'!H982="","",'[1]TCE - ANEXO III - Preencher'!H982)</f>
        <v>46143</v>
      </c>
      <c r="H973" s="14">
        <f>'[1]TCE - ANEXO III - Preencher'!I982</f>
        <v>0</v>
      </c>
      <c r="I973" s="14">
        <f>'[1]TCE - ANEXO III - Preencher'!J982</f>
        <v>155.61600000000001</v>
      </c>
      <c r="J973" s="14">
        <f>'[1]TCE - ANEXO III - Preencher'!K982</f>
        <v>0</v>
      </c>
      <c r="K973" s="15">
        <f>'[1]TCE - ANEXO III - Preencher'!L982</f>
        <v>71.443564530289706</v>
      </c>
      <c r="L973" s="15">
        <f>'[1]TCE - ANEXO III - Preencher'!M982</f>
        <v>1.62</v>
      </c>
      <c r="M973" s="15">
        <f t="shared" si="91"/>
        <v>69.823564530289701</v>
      </c>
      <c r="N973" s="15">
        <f>'[1]TCE - ANEXO III - Preencher'!O982</f>
        <v>1.7740445126630799</v>
      </c>
      <c r="O973" s="15">
        <f>'[1]TCE - ANEXO III - Preencher'!P982</f>
        <v>0</v>
      </c>
      <c r="P973" s="16">
        <f t="shared" si="92"/>
        <v>1.7740445126630799</v>
      </c>
      <c r="Q973" s="15">
        <f>'[1]TCE - ANEXO III - Preencher'!R982</f>
        <v>187.71394230769201</v>
      </c>
      <c r="R973" s="15">
        <f>'[1]TCE - ANEXO III - Preencher'!S982</f>
        <v>97.26</v>
      </c>
      <c r="S973" s="16">
        <f t="shared" si="93"/>
        <v>90.453942307692003</v>
      </c>
      <c r="T973" s="15">
        <f>'[1]TCE - ANEXO III - Preencher'!U982</f>
        <v>162.1</v>
      </c>
      <c r="U973" s="15">
        <f>'[1]TCE - ANEXO III - Preencher'!V982</f>
        <v>0</v>
      </c>
      <c r="V973" s="16">
        <f t="shared" si="94"/>
        <v>162.1</v>
      </c>
      <c r="W973" s="17" t="str">
        <f>IF('[1]TCE - ANEXO III - Preencher'!X982="","",'[1]TCE - ANEXO III - Preencher'!X982)</f>
        <v>AUXILIO CRECHE</v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479.76755135064479</v>
      </c>
    </row>
    <row r="974" spans="1:28" x14ac:dyDescent="0.25">
      <c r="A974" s="8">
        <f>IFERROR(VLOOKUP(B974,'[1]DADOS (OCULTAR)'!$Q$3:$S$136,3,0),"")</f>
        <v>10739225002323</v>
      </c>
      <c r="B974" s="9" t="str">
        <f>'[1]TCE - ANEXO III - Preencher'!C983</f>
        <v>HOSPITAL DOM MALAN - CG Nº 027/2022</v>
      </c>
      <c r="C974" s="10"/>
      <c r="D974" s="11" t="str">
        <f>'[1]TCE - ANEXO III - Preencher'!E983</f>
        <v>MAYARA DE SOUZA BARBOSA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5211-30</v>
      </c>
      <c r="G974" s="13">
        <f>IF('[1]TCE - ANEXO III - Preencher'!H983="","",'[1]TCE - ANEXO III - Preencher'!H983)</f>
        <v>46143</v>
      </c>
      <c r="H974" s="14">
        <f>'[1]TCE - ANEXO III - Preencher'!I983</f>
        <v>0</v>
      </c>
      <c r="I974" s="14">
        <f>'[1]TCE - ANEXO III - Preencher'!J983</f>
        <v>219.97119999999998</v>
      </c>
      <c r="J974" s="14">
        <f>'[1]TCE - ANEXO III - Preencher'!K983</f>
        <v>0</v>
      </c>
      <c r="K974" s="15">
        <f>'[1]TCE - ANEXO III - Preencher'!L983</f>
        <v>71.443564530289706</v>
      </c>
      <c r="L974" s="15">
        <f>'[1]TCE - ANEXO III - Preencher'!M983</f>
        <v>1.62</v>
      </c>
      <c r="M974" s="15">
        <f t="shared" si="91"/>
        <v>69.823564530289701</v>
      </c>
      <c r="N974" s="15">
        <f>'[1]TCE - ANEXO III - Preencher'!O983</f>
        <v>1.7740445126630799</v>
      </c>
      <c r="O974" s="15">
        <f>'[1]TCE - ANEXO III - Preencher'!P983</f>
        <v>0</v>
      </c>
      <c r="P974" s="16">
        <f t="shared" si="92"/>
        <v>1.7740445126630799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291.56880904295275</v>
      </c>
    </row>
    <row r="975" spans="1:28" x14ac:dyDescent="0.25">
      <c r="A975" s="8">
        <f>IFERROR(VLOOKUP(B975,'[1]DADOS (OCULTAR)'!$Q$3:$S$136,3,0),"")</f>
        <v>10739225002323</v>
      </c>
      <c r="B975" s="9" t="str">
        <f>'[1]TCE - ANEXO III - Preencher'!C984</f>
        <v>HOSPITAL DOM MALAN - CG Nº 027/2022</v>
      </c>
      <c r="C975" s="10"/>
      <c r="D975" s="11" t="str">
        <f>'[1]TCE - ANEXO III - Preencher'!E984</f>
        <v>MAYARA MACEDO RODRIGUES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2235-05</v>
      </c>
      <c r="G975" s="13">
        <f>IF('[1]TCE - ANEXO III - Preencher'!H984="","",'[1]TCE - ANEXO III - Preencher'!H984)</f>
        <v>46143</v>
      </c>
      <c r="H975" s="14">
        <f>'[1]TCE - ANEXO III - Preencher'!I984</f>
        <v>0</v>
      </c>
      <c r="I975" s="14">
        <f>'[1]TCE - ANEXO III - Preencher'!J984</f>
        <v>383.75760000000002</v>
      </c>
      <c r="J975" s="14">
        <f>'[1]TCE - ANEXO III - Preencher'!K984</f>
        <v>0</v>
      </c>
      <c r="K975" s="15">
        <f>'[1]TCE - ANEXO III - Preencher'!L984</f>
        <v>71.443564530289706</v>
      </c>
      <c r="L975" s="15">
        <f>'[1]TCE - ANEXO III - Preencher'!M984</f>
        <v>1.63</v>
      </c>
      <c r="M975" s="15">
        <f t="shared" si="91"/>
        <v>69.81356453028971</v>
      </c>
      <c r="N975" s="15">
        <f>'[1]TCE - ANEXO III - Preencher'!O984</f>
        <v>1.7740445126630799</v>
      </c>
      <c r="O975" s="15">
        <f>'[1]TCE - ANEXO III - Preencher'!P984</f>
        <v>0</v>
      </c>
      <c r="P975" s="16">
        <f t="shared" si="92"/>
        <v>1.7740445126630799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276.77999999999997</v>
      </c>
      <c r="U975" s="15">
        <f>'[1]TCE - ANEXO III - Preencher'!V984</f>
        <v>0</v>
      </c>
      <c r="V975" s="16">
        <f t="shared" si="94"/>
        <v>276.77999999999997</v>
      </c>
      <c r="W975" s="17" t="str">
        <f>IF('[1]TCE - ANEXO III - Preencher'!X984="","",'[1]TCE - ANEXO III - Preencher'!X984)</f>
        <v>AUXILIO CRECHE</v>
      </c>
      <c r="X975" s="15">
        <f>'[1]TCE - ANEXO III - Preencher'!Y984</f>
        <v>2038.58</v>
      </c>
      <c r="Y975" s="15">
        <f>'[1]TCE - ANEXO III - Preencher'!Z984</f>
        <v>0</v>
      </c>
      <c r="Z975" s="16">
        <f t="shared" si="95"/>
        <v>2038.58</v>
      </c>
      <c r="AA975" s="17" t="str">
        <f>IF('[1]TCE - ANEXO III - Preencher'!AB984="","",'[1]TCE - ANEXO III - Preencher'!AB984)</f>
        <v>PISO ENFERMAGEM</v>
      </c>
      <c r="AB975" s="15">
        <f t="shared" si="90"/>
        <v>2770.7052090429524</v>
      </c>
    </row>
    <row r="976" spans="1:28" x14ac:dyDescent="0.25">
      <c r="A976" s="8">
        <f>IFERROR(VLOOKUP(B976,'[1]DADOS (OCULTAR)'!$Q$3:$S$136,3,0),"")</f>
        <v>10739225002323</v>
      </c>
      <c r="B976" s="9" t="str">
        <f>'[1]TCE - ANEXO III - Preencher'!C985</f>
        <v>HOSPITAL DOM MALAN - CG Nº 027/2022</v>
      </c>
      <c r="C976" s="10"/>
      <c r="D976" s="11" t="str">
        <f>'[1]TCE - ANEXO III - Preencher'!E985</f>
        <v>MAYARA TADJA LIMA DOS SANTOS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>
        <f>IF('[1]TCE - ANEXO III - Preencher'!H985="","",'[1]TCE - ANEXO III - Preencher'!H985)</f>
        <v>46143</v>
      </c>
      <c r="H976" s="14">
        <f>'[1]TCE - ANEXO III - Preencher'!I985</f>
        <v>0</v>
      </c>
      <c r="I976" s="14">
        <f>'[1]TCE - ANEXO III - Preencher'!J985</f>
        <v>318.73200000000003</v>
      </c>
      <c r="J976" s="14">
        <f>'[1]TCE - ANEXO III - Preencher'!K985</f>
        <v>0</v>
      </c>
      <c r="K976" s="15">
        <f>'[1]TCE - ANEXO III - Preencher'!L985</f>
        <v>71.443564530289706</v>
      </c>
      <c r="L976" s="15">
        <f>'[1]TCE - ANEXO III - Preencher'!M985</f>
        <v>1.64</v>
      </c>
      <c r="M976" s="15">
        <f t="shared" si="91"/>
        <v>69.803564530289705</v>
      </c>
      <c r="N976" s="15">
        <f>'[1]TCE - ANEXO III - Preencher'!O985</f>
        <v>1.7740445126630799</v>
      </c>
      <c r="O976" s="15">
        <f>'[1]TCE - ANEXO III - Preencher'!P985</f>
        <v>0</v>
      </c>
      <c r="P976" s="16">
        <f t="shared" si="92"/>
        <v>1.7740445126630799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1563.94</v>
      </c>
      <c r="Y976" s="15">
        <f>'[1]TCE - ANEXO III - Preencher'!Z985</f>
        <v>0</v>
      </c>
      <c r="Z976" s="16">
        <f t="shared" si="95"/>
        <v>1563.94</v>
      </c>
      <c r="AA976" s="17" t="str">
        <f>IF('[1]TCE - ANEXO III - Preencher'!AB985="","",'[1]TCE - ANEXO III - Preencher'!AB985)</f>
        <v>PISO ENFERMAGEM</v>
      </c>
      <c r="AB976" s="15">
        <f t="shared" si="90"/>
        <v>1954.2496090429529</v>
      </c>
    </row>
    <row r="977" spans="1:28" x14ac:dyDescent="0.25">
      <c r="A977" s="8">
        <f>IFERROR(VLOOKUP(B977,'[1]DADOS (OCULTAR)'!$Q$3:$S$136,3,0),"")</f>
        <v>10739225002323</v>
      </c>
      <c r="B977" s="9" t="str">
        <f>'[1]TCE - ANEXO III - Preencher'!C986</f>
        <v>HOSPITAL DOM MALAN - CG Nº 027/2022</v>
      </c>
      <c r="C977" s="10"/>
      <c r="D977" s="11" t="str">
        <f>'[1]TCE - ANEXO III - Preencher'!E986</f>
        <v xml:space="preserve">MEGLIANE LOPES DIAS 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2235-05</v>
      </c>
      <c r="G977" s="13">
        <f>IF('[1]TCE - ANEXO III - Preencher'!H986="","",'[1]TCE - ANEXO III - Preencher'!H986)</f>
        <v>46143</v>
      </c>
      <c r="H977" s="14">
        <f>'[1]TCE - ANEXO III - Preencher'!I986</f>
        <v>0</v>
      </c>
      <c r="I977" s="14">
        <f>'[1]TCE - ANEXO III - Preencher'!J986</f>
        <v>350.76639999999998</v>
      </c>
      <c r="J977" s="14">
        <f>'[1]TCE - ANEXO III - Preencher'!K986</f>
        <v>0</v>
      </c>
      <c r="K977" s="15">
        <f>'[1]TCE - ANEXO III - Preencher'!L986</f>
        <v>71.443564530289706</v>
      </c>
      <c r="L977" s="15">
        <f>'[1]TCE - ANEXO III - Preencher'!M986</f>
        <v>2.12</v>
      </c>
      <c r="M977" s="15">
        <f t="shared" si="91"/>
        <v>69.323564530289701</v>
      </c>
      <c r="N977" s="15">
        <f>'[1]TCE - ANEXO III - Preencher'!O986</f>
        <v>1.7740445126630799</v>
      </c>
      <c r="O977" s="15">
        <f>'[1]TCE - ANEXO III - Preencher'!P986</f>
        <v>0</v>
      </c>
      <c r="P977" s="16">
        <f t="shared" si="92"/>
        <v>1.7740445126630799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1494.95</v>
      </c>
      <c r="Y977" s="15">
        <f>'[1]TCE - ANEXO III - Preencher'!Z986</f>
        <v>0</v>
      </c>
      <c r="Z977" s="16">
        <f t="shared" si="95"/>
        <v>1494.95</v>
      </c>
      <c r="AA977" s="17" t="str">
        <f>IF('[1]TCE - ANEXO III - Preencher'!AB986="","",'[1]TCE - ANEXO III - Preencher'!AB986)</f>
        <v>PISO ENFERMAGEM</v>
      </c>
      <c r="AB977" s="15">
        <f t="shared" si="90"/>
        <v>1916.8140090429529</v>
      </c>
    </row>
    <row r="978" spans="1:28" x14ac:dyDescent="0.25">
      <c r="A978" s="8">
        <f>IFERROR(VLOOKUP(B978,'[1]DADOS (OCULTAR)'!$Q$3:$S$136,3,0),"")</f>
        <v>10739225002323</v>
      </c>
      <c r="B978" s="9" t="str">
        <f>'[1]TCE - ANEXO III - Preencher'!C987</f>
        <v>HOSPITAL DOM MALAN - CG Nº 027/2022</v>
      </c>
      <c r="C978" s="10"/>
      <c r="D978" s="11" t="str">
        <f>'[1]TCE - ANEXO III - Preencher'!E987</f>
        <v>MEIRYVANIA CRISLANY PEREIRA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>
        <f>IF('[1]TCE - ANEXO III - Preencher'!H987="","",'[1]TCE - ANEXO III - Preencher'!H987)</f>
        <v>46143</v>
      </c>
      <c r="H978" s="14">
        <f>'[1]TCE - ANEXO III - Preencher'!I987</f>
        <v>0</v>
      </c>
      <c r="I978" s="14">
        <f>'[1]TCE - ANEXO III - Preencher'!J987</f>
        <v>282.21840000000003</v>
      </c>
      <c r="J978" s="14">
        <f>'[1]TCE - ANEXO III - Preencher'!K987</f>
        <v>0</v>
      </c>
      <c r="K978" s="15">
        <f>'[1]TCE - ANEXO III - Preencher'!L987</f>
        <v>71.443564530289706</v>
      </c>
      <c r="L978" s="15">
        <f>'[1]TCE - ANEXO III - Preencher'!M987</f>
        <v>1.64</v>
      </c>
      <c r="M978" s="15">
        <f t="shared" si="91"/>
        <v>69.803564530289705</v>
      </c>
      <c r="N978" s="15">
        <f>'[1]TCE - ANEXO III - Preencher'!O987</f>
        <v>1.7740445126630799</v>
      </c>
      <c r="O978" s="15">
        <f>'[1]TCE - ANEXO III - Preencher'!P987</f>
        <v>0</v>
      </c>
      <c r="P978" s="16">
        <f t="shared" si="92"/>
        <v>1.7740445126630799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1563.94</v>
      </c>
      <c r="Y978" s="15">
        <f>'[1]TCE - ANEXO III - Preencher'!Z987</f>
        <v>0</v>
      </c>
      <c r="Z978" s="16">
        <f t="shared" si="95"/>
        <v>1563.94</v>
      </c>
      <c r="AA978" s="17" t="str">
        <f>IF('[1]TCE - ANEXO III - Preencher'!AB987="","",'[1]TCE - ANEXO III - Preencher'!AB987)</f>
        <v>PISO ENFERMAGEM</v>
      </c>
      <c r="AB978" s="15">
        <f t="shared" si="90"/>
        <v>1917.7360090429529</v>
      </c>
    </row>
    <row r="979" spans="1:28" x14ac:dyDescent="0.25">
      <c r="A979" s="8">
        <f>IFERROR(VLOOKUP(B979,'[1]DADOS (OCULTAR)'!$Q$3:$S$136,3,0),"")</f>
        <v>10739225002323</v>
      </c>
      <c r="B979" s="9" t="str">
        <f>'[1]TCE - ANEXO III - Preencher'!C988</f>
        <v>HOSPITAL DOM MALAN - CG Nº 027/2022</v>
      </c>
      <c r="C979" s="10"/>
      <c r="D979" s="11" t="str">
        <f>'[1]TCE - ANEXO III - Preencher'!E988</f>
        <v>MELANE PEREIRA DA SILVA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4110-30</v>
      </c>
      <c r="G979" s="13">
        <f>IF('[1]TCE - ANEXO III - Preencher'!H988="","",'[1]TCE - ANEXO III - Preencher'!H988)</f>
        <v>46143</v>
      </c>
      <c r="H979" s="14">
        <f>'[1]TCE - ANEXO III - Preencher'!I988</f>
        <v>0</v>
      </c>
      <c r="I979" s="14">
        <f>'[1]TCE - ANEXO III - Preencher'!J988</f>
        <v>186.60080000000002</v>
      </c>
      <c r="J979" s="14">
        <f>'[1]TCE - ANEXO III - Preencher'!K988</f>
        <v>0</v>
      </c>
      <c r="K979" s="15">
        <f>'[1]TCE - ANEXO III - Preencher'!L988</f>
        <v>71.443564530289706</v>
      </c>
      <c r="L979" s="15">
        <f>'[1]TCE - ANEXO III - Preencher'!M988</f>
        <v>1.79</v>
      </c>
      <c r="M979" s="15">
        <f t="shared" si="91"/>
        <v>69.6535645302897</v>
      </c>
      <c r="N979" s="15">
        <f>'[1]TCE - ANEXO III - Preencher'!O988</f>
        <v>1.7740445126630799</v>
      </c>
      <c r="O979" s="15">
        <f>'[1]TCE - ANEXO III - Preencher'!P988</f>
        <v>0</v>
      </c>
      <c r="P979" s="16">
        <f t="shared" si="92"/>
        <v>1.7740445126630799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258.02840904295277</v>
      </c>
    </row>
    <row r="980" spans="1:28" x14ac:dyDescent="0.25">
      <c r="A980" s="8">
        <f>IFERROR(VLOOKUP(B980,'[1]DADOS (OCULTAR)'!$Q$3:$S$136,3,0),"")</f>
        <v>10739225002323</v>
      </c>
      <c r="B980" s="9" t="str">
        <f>'[1]TCE - ANEXO III - Preencher'!C989</f>
        <v>HOSPITAL DOM MALAN - CG Nº 027/2022</v>
      </c>
      <c r="C980" s="10"/>
      <c r="D980" s="11" t="str">
        <f>'[1]TCE - ANEXO III - Preencher'!E989</f>
        <v>MERCIA REJANE PEREIRA LIMA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>
        <f>IF('[1]TCE - ANEXO III - Preencher'!H989="","",'[1]TCE - ANEXO III - Preencher'!H989)</f>
        <v>46143</v>
      </c>
      <c r="H980" s="14">
        <f>'[1]TCE - ANEXO III - Preencher'!I989</f>
        <v>0</v>
      </c>
      <c r="I980" s="14">
        <f>'[1]TCE - ANEXO III - Preencher'!J989</f>
        <v>373.89120000000003</v>
      </c>
      <c r="J980" s="14">
        <f>'[1]TCE - ANEXO III - Preencher'!K989</f>
        <v>0</v>
      </c>
      <c r="K980" s="15">
        <f>'[1]TCE - ANEXO III - Preencher'!L989</f>
        <v>71.443564530289706</v>
      </c>
      <c r="L980" s="15">
        <f>'[1]TCE - ANEXO III - Preencher'!M989</f>
        <v>0.11</v>
      </c>
      <c r="M980" s="15">
        <f t="shared" si="91"/>
        <v>71.333564530289706</v>
      </c>
      <c r="N980" s="15">
        <f>'[1]TCE - ANEXO III - Preencher'!O989</f>
        <v>1.7740445126630799</v>
      </c>
      <c r="O980" s="15">
        <f>'[1]TCE - ANEXO III - Preencher'!P989</f>
        <v>0</v>
      </c>
      <c r="P980" s="16">
        <f t="shared" si="92"/>
        <v>1.7740445126630799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1563.94</v>
      </c>
      <c r="Y980" s="15">
        <f>'[1]TCE - ANEXO III - Preencher'!Z989</f>
        <v>0</v>
      </c>
      <c r="Z980" s="16">
        <f t="shared" si="95"/>
        <v>1563.94</v>
      </c>
      <c r="AA980" s="17" t="str">
        <f>IF('[1]TCE - ANEXO III - Preencher'!AB989="","",'[1]TCE - ANEXO III - Preencher'!AB989)</f>
        <v>PISO ENFERMAGEM</v>
      </c>
      <c r="AB980" s="15">
        <f t="shared" si="90"/>
        <v>2010.9388090429529</v>
      </c>
    </row>
    <row r="981" spans="1:28" x14ac:dyDescent="0.25">
      <c r="A981" s="8">
        <f>IFERROR(VLOOKUP(B981,'[1]DADOS (OCULTAR)'!$Q$3:$S$136,3,0),"")</f>
        <v>10739225002323</v>
      </c>
      <c r="B981" s="9" t="str">
        <f>'[1]TCE - ANEXO III - Preencher'!C990</f>
        <v>HOSPITAL DOM MALAN - CG Nº 027/2022</v>
      </c>
      <c r="C981" s="10"/>
      <c r="D981" s="11" t="str">
        <f>'[1]TCE - ANEXO III - Preencher'!E990</f>
        <v>MERIAN MARIA COELHO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>
        <f>IF('[1]TCE - ANEXO III - Preencher'!H990="","",'[1]TCE - ANEXO III - Preencher'!H990)</f>
        <v>46143</v>
      </c>
      <c r="H981" s="14">
        <f>'[1]TCE - ANEXO III - Preencher'!I990</f>
        <v>0</v>
      </c>
      <c r="I981" s="14">
        <f>'[1]TCE - ANEXO III - Preencher'!J990</f>
        <v>312.988</v>
      </c>
      <c r="J981" s="14">
        <f>'[1]TCE - ANEXO III - Preencher'!K990</f>
        <v>0</v>
      </c>
      <c r="K981" s="15">
        <f>'[1]TCE - ANEXO III - Preencher'!L990</f>
        <v>71.443564530289706</v>
      </c>
      <c r="L981" s="15">
        <f>'[1]TCE - ANEXO III - Preencher'!M990</f>
        <v>1.64</v>
      </c>
      <c r="M981" s="15">
        <f t="shared" si="91"/>
        <v>69.803564530289705</v>
      </c>
      <c r="N981" s="15">
        <f>'[1]TCE - ANEXO III - Preencher'!O990</f>
        <v>1.7740445126630799</v>
      </c>
      <c r="O981" s="15">
        <f>'[1]TCE - ANEXO III - Preencher'!P990</f>
        <v>0</v>
      </c>
      <c r="P981" s="16">
        <f t="shared" si="92"/>
        <v>1.7740445126630799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1563.94</v>
      </c>
      <c r="Y981" s="15">
        <f>'[1]TCE - ANEXO III - Preencher'!Z990</f>
        <v>0</v>
      </c>
      <c r="Z981" s="16">
        <f t="shared" si="95"/>
        <v>1563.94</v>
      </c>
      <c r="AA981" s="17" t="str">
        <f>IF('[1]TCE - ANEXO III - Preencher'!AB990="","",'[1]TCE - ANEXO III - Preencher'!AB990)</f>
        <v>PISO ENFERMAGEM</v>
      </c>
      <c r="AB981" s="15">
        <f t="shared" si="90"/>
        <v>1948.5056090429528</v>
      </c>
    </row>
    <row r="982" spans="1:28" x14ac:dyDescent="0.25">
      <c r="A982" s="8">
        <f>IFERROR(VLOOKUP(B982,'[1]DADOS (OCULTAR)'!$Q$3:$S$136,3,0),"")</f>
        <v>10739225002323</v>
      </c>
      <c r="B982" s="9" t="str">
        <f>'[1]TCE - ANEXO III - Preencher'!C991</f>
        <v>HOSPITAL DOM MALAN - CG Nº 027/2022</v>
      </c>
      <c r="C982" s="10"/>
      <c r="D982" s="11" t="str">
        <f>'[1]TCE - ANEXO III - Preencher'!E991</f>
        <v xml:space="preserve">MERILENE BATISTA DE SOUZA 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5134-30</v>
      </c>
      <c r="G982" s="13">
        <f>IF('[1]TCE - ANEXO III - Preencher'!H991="","",'[1]TCE - ANEXO III - Preencher'!H991)</f>
        <v>46143</v>
      </c>
      <c r="H982" s="14">
        <f>'[1]TCE - ANEXO III - Preencher'!I991</f>
        <v>0</v>
      </c>
      <c r="I982" s="14">
        <f>'[1]TCE - ANEXO III - Preencher'!J991</f>
        <v>155.61600000000001</v>
      </c>
      <c r="J982" s="14">
        <f>'[1]TCE - ANEXO III - Preencher'!K991</f>
        <v>0</v>
      </c>
      <c r="K982" s="15">
        <f>'[1]TCE - ANEXO III - Preencher'!L991</f>
        <v>71.443564530289706</v>
      </c>
      <c r="L982" s="15">
        <f>'[1]TCE - ANEXO III - Preencher'!M991</f>
        <v>1.62</v>
      </c>
      <c r="M982" s="15">
        <f t="shared" si="91"/>
        <v>69.823564530289701</v>
      </c>
      <c r="N982" s="15">
        <f>'[1]TCE - ANEXO III - Preencher'!O991</f>
        <v>1.7740445126630799</v>
      </c>
      <c r="O982" s="15">
        <f>'[1]TCE - ANEXO III - Preencher'!P991</f>
        <v>0</v>
      </c>
      <c r="P982" s="16">
        <f t="shared" si="92"/>
        <v>1.7740445126630799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227.21360904295278</v>
      </c>
    </row>
    <row r="983" spans="1:28" x14ac:dyDescent="0.25">
      <c r="A983" s="8">
        <f>IFERROR(VLOOKUP(B983,'[1]DADOS (OCULTAR)'!$Q$3:$S$136,3,0),"")</f>
        <v>10739225002323</v>
      </c>
      <c r="B983" s="9" t="str">
        <f>'[1]TCE - ANEXO III - Preencher'!C992</f>
        <v>HOSPITAL DOM MALAN - CG Nº 027/2022</v>
      </c>
      <c r="C983" s="10"/>
      <c r="D983" s="11" t="str">
        <f>'[1]TCE - ANEXO III - Preencher'!E992</f>
        <v>MICHELLE RIBEIRO VIANA TAVEIRA</v>
      </c>
      <c r="E983" s="9" t="str">
        <f>IF('[1]TCE - ANEXO III - Preencher'!F992="4 - Assistência Odontológica","2 - Outros Profissionais da Saúde",'[1]TCE - ANEXO III - Preencher'!F992)</f>
        <v>1 - Médico</v>
      </c>
      <c r="F983" s="12" t="str">
        <f>'[1]TCE - ANEXO III - Preencher'!G992</f>
        <v>2251-22</v>
      </c>
      <c r="G983" s="13">
        <f>IF('[1]TCE - ANEXO III - Preencher'!H992="","",'[1]TCE - ANEXO III - Preencher'!H992)</f>
        <v>46143</v>
      </c>
      <c r="H983" s="14">
        <f>'[1]TCE - ANEXO III - Preencher'!I992</f>
        <v>0</v>
      </c>
      <c r="I983" s="14">
        <f>'[1]TCE - ANEXO III - Preencher'!J992</f>
        <v>1689.5216</v>
      </c>
      <c r="J983" s="14">
        <f>'[1]TCE - ANEXO III - Preencher'!K992</f>
        <v>0</v>
      </c>
      <c r="K983" s="15">
        <f>'[1]TCE - ANEXO III - Preencher'!L992</f>
        <v>71.443564530289706</v>
      </c>
      <c r="L983" s="15">
        <f>'[1]TCE - ANEXO III - Preencher'!M992</f>
        <v>0.64</v>
      </c>
      <c r="M983" s="15">
        <f t="shared" si="91"/>
        <v>70.803564530289705</v>
      </c>
      <c r="N983" s="15">
        <f>'[1]TCE - ANEXO III - Preencher'!O992</f>
        <v>1.7740445126630799</v>
      </c>
      <c r="O983" s="15">
        <f>'[1]TCE - ANEXO III - Preencher'!P992</f>
        <v>0</v>
      </c>
      <c r="P983" s="16">
        <f t="shared" si="92"/>
        <v>1.7740445126630799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1762.0992090429529</v>
      </c>
    </row>
    <row r="984" spans="1:28" x14ac:dyDescent="0.25">
      <c r="A984" s="8">
        <f>IFERROR(VLOOKUP(B984,'[1]DADOS (OCULTAR)'!$Q$3:$S$136,3,0),"")</f>
        <v>10739225002323</v>
      </c>
      <c r="B984" s="9" t="str">
        <f>'[1]TCE - ANEXO III - Preencher'!C993</f>
        <v>HOSPITAL DOM MALAN - CG Nº 027/2022</v>
      </c>
      <c r="C984" s="10"/>
      <c r="D984" s="11" t="str">
        <f>'[1]TCE - ANEXO III - Preencher'!E993</f>
        <v>MICHELY QUEIROZ DE SOUZA LELIS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>
        <f>IF('[1]TCE - ANEXO III - Preencher'!H993="","",'[1]TCE - ANEXO III - Preencher'!H993)</f>
        <v>46143</v>
      </c>
      <c r="H984" s="14">
        <f>'[1]TCE - ANEXO III - Preencher'!I993</f>
        <v>0</v>
      </c>
      <c r="I984" s="14">
        <f>'[1]TCE - ANEXO III - Preencher'!J993</f>
        <v>271.7448</v>
      </c>
      <c r="J984" s="14">
        <f>'[1]TCE - ANEXO III - Preencher'!K993</f>
        <v>0</v>
      </c>
      <c r="K984" s="15">
        <f>'[1]TCE - ANEXO III - Preencher'!L993</f>
        <v>71.443564530289706</v>
      </c>
      <c r="L984" s="15">
        <f>'[1]TCE - ANEXO III - Preencher'!M993</f>
        <v>1.53</v>
      </c>
      <c r="M984" s="15">
        <f t="shared" si="91"/>
        <v>69.913564530289705</v>
      </c>
      <c r="N984" s="15">
        <f>'[1]TCE - ANEXO III - Preencher'!O993</f>
        <v>1.7740445126630799</v>
      </c>
      <c r="O984" s="15">
        <f>'[1]TCE - ANEXO III - Preencher'!P993</f>
        <v>0</v>
      </c>
      <c r="P984" s="16">
        <f t="shared" si="92"/>
        <v>1.7740445126630799</v>
      </c>
      <c r="Q984" s="15">
        <f>'[1]TCE - ANEXO III - Preencher'!R993</f>
        <v>187.71394230769201</v>
      </c>
      <c r="R984" s="15">
        <f>'[1]TCE - ANEXO III - Preencher'!S993</f>
        <v>91.82</v>
      </c>
      <c r="S984" s="16">
        <f t="shared" si="93"/>
        <v>95.893942307692015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1563.94</v>
      </c>
      <c r="Y984" s="15">
        <f>'[1]TCE - ANEXO III - Preencher'!Z993</f>
        <v>0</v>
      </c>
      <c r="Z984" s="16">
        <f t="shared" si="95"/>
        <v>1563.94</v>
      </c>
      <c r="AA984" s="17" t="str">
        <f>IF('[1]TCE - ANEXO III - Preencher'!AB993="","",'[1]TCE - ANEXO III - Preencher'!AB993)</f>
        <v>PISO ENFERMAGEM</v>
      </c>
      <c r="AB984" s="15">
        <f t="shared" si="90"/>
        <v>2003.266351350645</v>
      </c>
    </row>
    <row r="985" spans="1:28" x14ac:dyDescent="0.25">
      <c r="A985" s="8">
        <f>IFERROR(VLOOKUP(B985,'[1]DADOS (OCULTAR)'!$Q$3:$S$136,3,0),"")</f>
        <v>10739225002323</v>
      </c>
      <c r="B985" s="9" t="str">
        <f>'[1]TCE - ANEXO III - Preencher'!C994</f>
        <v>HOSPITAL DOM MALAN - CG Nº 027/2022</v>
      </c>
      <c r="C985" s="10"/>
      <c r="D985" s="11" t="str">
        <f>'[1]TCE - ANEXO III - Preencher'!E994</f>
        <v>MIKAELLY KAROLINY DO NASCIMENTO SILVA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2235-05</v>
      </c>
      <c r="G985" s="13">
        <f>IF('[1]TCE - ANEXO III - Preencher'!H994="","",'[1]TCE - ANEXO III - Preencher'!H994)</f>
        <v>46143</v>
      </c>
      <c r="H985" s="14">
        <f>'[1]TCE - ANEXO III - Preencher'!I994</f>
        <v>0</v>
      </c>
      <c r="I985" s="14">
        <f>'[1]TCE - ANEXO III - Preencher'!J994</f>
        <v>358.72320000000002</v>
      </c>
      <c r="J985" s="14">
        <f>'[1]TCE - ANEXO III - Preencher'!K994</f>
        <v>0</v>
      </c>
      <c r="K985" s="15">
        <f>'[1]TCE - ANEXO III - Preencher'!L994</f>
        <v>71.443564530289706</v>
      </c>
      <c r="L985" s="15">
        <f>'[1]TCE - ANEXO III - Preencher'!M994</f>
        <v>2.12</v>
      </c>
      <c r="M985" s="15">
        <f t="shared" si="91"/>
        <v>69.323564530289701</v>
      </c>
      <c r="N985" s="15">
        <f>'[1]TCE - ANEXO III - Preencher'!O994</f>
        <v>1.7740445126630799</v>
      </c>
      <c r="O985" s="15">
        <f>'[1]TCE - ANEXO III - Preencher'!P994</f>
        <v>0</v>
      </c>
      <c r="P985" s="16">
        <f t="shared" si="92"/>
        <v>1.7740445126630799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2038.58</v>
      </c>
      <c r="Y985" s="15">
        <f>'[1]TCE - ANEXO III - Preencher'!Z994</f>
        <v>0</v>
      </c>
      <c r="Z985" s="16">
        <f t="shared" si="95"/>
        <v>2038.58</v>
      </c>
      <c r="AA985" s="17" t="str">
        <f>IF('[1]TCE - ANEXO III - Preencher'!AB994="","",'[1]TCE - ANEXO III - Preencher'!AB994)</f>
        <v>PISO ENFERMAGEM</v>
      </c>
      <c r="AB985" s="15">
        <f t="shared" si="90"/>
        <v>2468.4008090429525</v>
      </c>
    </row>
    <row r="986" spans="1:28" x14ac:dyDescent="0.25">
      <c r="A986" s="8">
        <f>IFERROR(VLOOKUP(B986,'[1]DADOS (OCULTAR)'!$Q$3:$S$136,3,0),"")</f>
        <v>10739225002323</v>
      </c>
      <c r="B986" s="9" t="str">
        <f>'[1]TCE - ANEXO III - Preencher'!C995</f>
        <v>HOSPITAL DOM MALAN - CG Nº 027/2022</v>
      </c>
      <c r="C986" s="10"/>
      <c r="D986" s="11" t="str">
        <f>'[1]TCE - ANEXO III - Preencher'!E995</f>
        <v>MILENE ALVES DA GAMA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5152-05</v>
      </c>
      <c r="G986" s="13">
        <f>IF('[1]TCE - ANEXO III - Preencher'!H995="","",'[1]TCE - ANEXO III - Preencher'!H995)</f>
        <v>46143</v>
      </c>
      <c r="H986" s="14">
        <f>'[1]TCE - ANEXO III - Preencher'!I995</f>
        <v>0</v>
      </c>
      <c r="I986" s="14">
        <f>'[1]TCE - ANEXO III - Preencher'!J995</f>
        <v>259.11439999999999</v>
      </c>
      <c r="J986" s="14">
        <f>'[1]TCE - ANEXO III - Preencher'!K995</f>
        <v>0</v>
      </c>
      <c r="K986" s="15">
        <f>'[1]TCE - ANEXO III - Preencher'!L995</f>
        <v>71.443564530289706</v>
      </c>
      <c r="L986" s="15">
        <f>'[1]TCE - ANEXO III - Preencher'!M995</f>
        <v>1.62</v>
      </c>
      <c r="M986" s="15">
        <f t="shared" si="91"/>
        <v>69.823564530289701</v>
      </c>
      <c r="N986" s="15">
        <f>'[1]TCE - ANEXO III - Preencher'!O995</f>
        <v>1.7740445126630799</v>
      </c>
      <c r="O986" s="15">
        <f>'[1]TCE - ANEXO III - Preencher'!P995</f>
        <v>0</v>
      </c>
      <c r="P986" s="16">
        <f t="shared" si="92"/>
        <v>1.7740445126630799</v>
      </c>
      <c r="Q986" s="15">
        <f>'[1]TCE - ANEXO III - Preencher'!R995</f>
        <v>187.71394230769201</v>
      </c>
      <c r="R986" s="15">
        <f>'[1]TCE - ANEXO III - Preencher'!S995</f>
        <v>97.26</v>
      </c>
      <c r="S986" s="16">
        <f t="shared" si="93"/>
        <v>90.453942307692003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421.16595135064478</v>
      </c>
    </row>
    <row r="987" spans="1:28" x14ac:dyDescent="0.25">
      <c r="A987" s="8">
        <f>IFERROR(VLOOKUP(B987,'[1]DADOS (OCULTAR)'!$Q$3:$S$136,3,0),"")</f>
        <v>10739225002323</v>
      </c>
      <c r="B987" s="9" t="str">
        <f>'[1]TCE - ANEXO III - Preencher'!C996</f>
        <v>HOSPITAL DOM MALAN - CG Nº 027/2022</v>
      </c>
      <c r="C987" s="10"/>
      <c r="D987" s="11" t="str">
        <f>'[1]TCE - ANEXO III - Preencher'!E996</f>
        <v>MILLENA DO NASCIMENTO LIMA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>
        <f>IF('[1]TCE - ANEXO III - Preencher'!H996="","",'[1]TCE - ANEXO III - Preencher'!H996)</f>
        <v>46143</v>
      </c>
      <c r="H987" s="14">
        <f>'[1]TCE - ANEXO III - Preencher'!I996</f>
        <v>0</v>
      </c>
      <c r="I987" s="14">
        <f>'[1]TCE - ANEXO III - Preencher'!J996</f>
        <v>282.21840000000003</v>
      </c>
      <c r="J987" s="14">
        <f>'[1]TCE - ANEXO III - Preencher'!K996</f>
        <v>0</v>
      </c>
      <c r="K987" s="15">
        <f>'[1]TCE - ANEXO III - Preencher'!L996</f>
        <v>71.443564530289706</v>
      </c>
      <c r="L987" s="15">
        <f>'[1]TCE - ANEXO III - Preencher'!M996</f>
        <v>1.64</v>
      </c>
      <c r="M987" s="15">
        <f t="shared" si="91"/>
        <v>69.803564530289705</v>
      </c>
      <c r="N987" s="15">
        <f>'[1]TCE - ANEXO III - Preencher'!O996</f>
        <v>1.7740445126630799</v>
      </c>
      <c r="O987" s="15">
        <f>'[1]TCE - ANEXO III - Preencher'!P996</f>
        <v>0</v>
      </c>
      <c r="P987" s="16">
        <f t="shared" si="92"/>
        <v>1.7740445126630799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1563.94</v>
      </c>
      <c r="Y987" s="15">
        <f>'[1]TCE - ANEXO III - Preencher'!Z996</f>
        <v>0</v>
      </c>
      <c r="Z987" s="16">
        <f t="shared" si="95"/>
        <v>1563.94</v>
      </c>
      <c r="AA987" s="17" t="str">
        <f>IF('[1]TCE - ANEXO III - Preencher'!AB996="","",'[1]TCE - ANEXO III - Preencher'!AB996)</f>
        <v>PISO ENFERMAGEM</v>
      </c>
      <c r="AB987" s="15">
        <f t="shared" si="90"/>
        <v>1917.7360090429529</v>
      </c>
    </row>
    <row r="988" spans="1:28" x14ac:dyDescent="0.25">
      <c r="A988" s="8">
        <f>IFERROR(VLOOKUP(B988,'[1]DADOS (OCULTAR)'!$Q$3:$S$136,3,0),"")</f>
        <v>10739225002323</v>
      </c>
      <c r="B988" s="9" t="str">
        <f>'[1]TCE - ANEXO III - Preencher'!C997</f>
        <v>HOSPITAL DOM MALAN - CG Nº 027/2022</v>
      </c>
      <c r="C988" s="10"/>
      <c r="D988" s="11" t="str">
        <f>'[1]TCE - ANEXO III - Preencher'!E997</f>
        <v>MIRELA BATISTA DE SOUZA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>
        <f>IF('[1]TCE - ANEXO III - Preencher'!H997="","",'[1]TCE - ANEXO III - Preencher'!H997)</f>
        <v>46143</v>
      </c>
      <c r="H988" s="14">
        <f>'[1]TCE - ANEXO III - Preencher'!I997</f>
        <v>0</v>
      </c>
      <c r="I988" s="14">
        <f>'[1]TCE - ANEXO III - Preencher'!J997</f>
        <v>284.2176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1.7740445126630799</v>
      </c>
      <c r="O988" s="15">
        <f>'[1]TCE - ANEXO III - Preencher'!P997</f>
        <v>0</v>
      </c>
      <c r="P988" s="16">
        <f t="shared" si="92"/>
        <v>1.7740445126630799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1563.94</v>
      </c>
      <c r="Y988" s="15">
        <f>'[1]TCE - ANEXO III - Preencher'!Z997</f>
        <v>0</v>
      </c>
      <c r="Z988" s="16">
        <f t="shared" si="95"/>
        <v>1563.94</v>
      </c>
      <c r="AA988" s="17" t="str">
        <f>IF('[1]TCE - ANEXO III - Preencher'!AB997="","",'[1]TCE - ANEXO III - Preencher'!AB997)</f>
        <v>PISO ENFERMAGEM</v>
      </c>
      <c r="AB988" s="15">
        <f t="shared" si="90"/>
        <v>1849.9316445126631</v>
      </c>
    </row>
    <row r="989" spans="1:28" x14ac:dyDescent="0.25">
      <c r="A989" s="8">
        <f>IFERROR(VLOOKUP(B989,'[1]DADOS (OCULTAR)'!$Q$3:$S$136,3,0),"")</f>
        <v>10739225002323</v>
      </c>
      <c r="B989" s="9" t="str">
        <f>'[1]TCE - ANEXO III - Preencher'!C998</f>
        <v>HOSPITAL DOM MALAN - CG Nº 027/2022</v>
      </c>
      <c r="C989" s="10"/>
      <c r="D989" s="11" t="str">
        <f>'[1]TCE - ANEXO III - Preencher'!E998</f>
        <v>MIRELE DE OLIVEIRA VALENTIM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>
        <f>IF('[1]TCE - ANEXO III - Preencher'!H998="","",'[1]TCE - ANEXO III - Preencher'!H998)</f>
        <v>46143</v>
      </c>
      <c r="H989" s="14">
        <f>'[1]TCE - ANEXO III - Preencher'!I998</f>
        <v>0</v>
      </c>
      <c r="I989" s="14">
        <f>'[1]TCE - ANEXO III - Preencher'!J998</f>
        <v>316.78560000000004</v>
      </c>
      <c r="J989" s="14">
        <f>'[1]TCE - ANEXO III - Preencher'!K998</f>
        <v>0</v>
      </c>
      <c r="K989" s="15">
        <f>'[1]TCE - ANEXO III - Preencher'!L998</f>
        <v>71.443564530289706</v>
      </c>
      <c r="L989" s="15">
        <f>'[1]TCE - ANEXO III - Preencher'!M998</f>
        <v>1.64</v>
      </c>
      <c r="M989" s="15">
        <f t="shared" si="91"/>
        <v>69.803564530289705</v>
      </c>
      <c r="N989" s="15">
        <f>'[1]TCE - ANEXO III - Preencher'!O998</f>
        <v>1.7740445126630799</v>
      </c>
      <c r="O989" s="15">
        <f>'[1]TCE - ANEXO III - Preencher'!P998</f>
        <v>0</v>
      </c>
      <c r="P989" s="16">
        <f t="shared" si="92"/>
        <v>1.7740445126630799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1563.94</v>
      </c>
      <c r="Y989" s="15">
        <f>'[1]TCE - ANEXO III - Preencher'!Z998</f>
        <v>0</v>
      </c>
      <c r="Z989" s="16">
        <f t="shared" si="95"/>
        <v>1563.94</v>
      </c>
      <c r="AA989" s="17" t="str">
        <f>IF('[1]TCE - ANEXO III - Preencher'!AB998="","",'[1]TCE - ANEXO III - Preencher'!AB998)</f>
        <v>PISO ENFERMAGEM</v>
      </c>
      <c r="AB989" s="15">
        <f t="shared" si="90"/>
        <v>1952.3032090429529</v>
      </c>
    </row>
    <row r="990" spans="1:28" x14ac:dyDescent="0.25">
      <c r="A990" s="8">
        <f>IFERROR(VLOOKUP(B990,'[1]DADOS (OCULTAR)'!$Q$3:$S$136,3,0),"")</f>
        <v>10739225002323</v>
      </c>
      <c r="B990" s="9" t="str">
        <f>'[1]TCE - ANEXO III - Preencher'!C999</f>
        <v>HOSPITAL DOM MALAN - CG Nº 027/2022</v>
      </c>
      <c r="C990" s="10"/>
      <c r="D990" s="11" t="str">
        <f>'[1]TCE - ANEXO III - Preencher'!E999</f>
        <v>MIRELLE CARVALHO DE BARROS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2235-05</v>
      </c>
      <c r="G990" s="13">
        <f>IF('[1]TCE - ANEXO III - Preencher'!H999="","",'[1]TCE - ANEXO III - Preencher'!H999)</f>
        <v>46143</v>
      </c>
      <c r="H990" s="14">
        <f>'[1]TCE - ANEXO III - Preencher'!I999</f>
        <v>0</v>
      </c>
      <c r="I990" s="14">
        <f>'[1]TCE - ANEXO III - Preencher'!J999</f>
        <v>368.05680000000001</v>
      </c>
      <c r="J990" s="14">
        <f>'[1]TCE - ANEXO III - Preencher'!K999</f>
        <v>0</v>
      </c>
      <c r="K990" s="15">
        <f>'[1]TCE - ANEXO III - Preencher'!L999</f>
        <v>71.443564530289706</v>
      </c>
      <c r="L990" s="15">
        <f>'[1]TCE - ANEXO III - Preencher'!M999</f>
        <v>2.12</v>
      </c>
      <c r="M990" s="15">
        <f t="shared" si="91"/>
        <v>69.323564530289701</v>
      </c>
      <c r="N990" s="15">
        <f>'[1]TCE - ANEXO III - Preencher'!O999</f>
        <v>1.7740445126630799</v>
      </c>
      <c r="O990" s="15">
        <f>'[1]TCE - ANEXO III - Preencher'!P999</f>
        <v>0</v>
      </c>
      <c r="P990" s="16">
        <f t="shared" si="92"/>
        <v>1.7740445126630799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138.38999999999999</v>
      </c>
      <c r="U990" s="15">
        <f>'[1]TCE - ANEXO III - Preencher'!V999</f>
        <v>0</v>
      </c>
      <c r="V990" s="16">
        <f t="shared" si="94"/>
        <v>138.38999999999999</v>
      </c>
      <c r="W990" s="17" t="str">
        <f>IF('[1]TCE - ANEXO III - Preencher'!X999="","",'[1]TCE - ANEXO III - Preencher'!X999)</f>
        <v>AUXILIO CRECHE</v>
      </c>
      <c r="X990" s="15">
        <f>'[1]TCE - ANEXO III - Preencher'!Y999</f>
        <v>2038.58</v>
      </c>
      <c r="Y990" s="15">
        <f>'[1]TCE - ANEXO III - Preencher'!Z999</f>
        <v>0</v>
      </c>
      <c r="Z990" s="16">
        <f t="shared" si="95"/>
        <v>2038.58</v>
      </c>
      <c r="AA990" s="17" t="str">
        <f>IF('[1]TCE - ANEXO III - Preencher'!AB999="","",'[1]TCE - ANEXO III - Preencher'!AB999)</f>
        <v>PISO ENFERMAGEM</v>
      </c>
      <c r="AB990" s="15">
        <f t="shared" si="90"/>
        <v>2616.1244090429527</v>
      </c>
    </row>
    <row r="991" spans="1:28" x14ac:dyDescent="0.25">
      <c r="A991" s="8">
        <f>IFERROR(VLOOKUP(B991,'[1]DADOS (OCULTAR)'!$Q$3:$S$136,3,0),"")</f>
        <v>10739225002323</v>
      </c>
      <c r="B991" s="9" t="str">
        <f>'[1]TCE - ANEXO III - Preencher'!C1000</f>
        <v>HOSPITAL DOM MALAN - CG Nº 027/2022</v>
      </c>
      <c r="C991" s="10"/>
      <c r="D991" s="11" t="str">
        <f>'[1]TCE - ANEXO III - Preencher'!E1000</f>
        <v>MIRIAM SALES DOS ANJOS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>
        <f>IF('[1]TCE - ANEXO III - Preencher'!H1000="","",'[1]TCE - ANEXO III - Preencher'!H1000)</f>
        <v>46143</v>
      </c>
      <c r="H991" s="14">
        <f>'[1]TCE - ANEXO III - Preencher'!I1000</f>
        <v>0</v>
      </c>
      <c r="I991" s="14">
        <f>'[1]TCE - ANEXO III - Preencher'!J1000</f>
        <v>282.21840000000003</v>
      </c>
      <c r="J991" s="14">
        <f>'[1]TCE - ANEXO III - Preencher'!K1000</f>
        <v>0</v>
      </c>
      <c r="K991" s="15">
        <f>'[1]TCE - ANEXO III - Preencher'!L1000</f>
        <v>71.443564530289706</v>
      </c>
      <c r="L991" s="15">
        <f>'[1]TCE - ANEXO III - Preencher'!M1000</f>
        <v>1.64</v>
      </c>
      <c r="M991" s="15">
        <f t="shared" si="91"/>
        <v>69.803564530289705</v>
      </c>
      <c r="N991" s="15">
        <f>'[1]TCE - ANEXO III - Preencher'!O1000</f>
        <v>1.7740445126630799</v>
      </c>
      <c r="O991" s="15">
        <f>'[1]TCE - ANEXO III - Preencher'!P1000</f>
        <v>0</v>
      </c>
      <c r="P991" s="16">
        <f t="shared" si="92"/>
        <v>1.7740445126630799</v>
      </c>
      <c r="Q991" s="15">
        <f>'[1]TCE - ANEXO III - Preencher'!R1000</f>
        <v>187.71394230769201</v>
      </c>
      <c r="R991" s="15">
        <f>'[1]TCE - ANEXO III - Preencher'!S1000</f>
        <v>98.38</v>
      </c>
      <c r="S991" s="16">
        <f t="shared" si="93"/>
        <v>89.333942307692013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1563.94</v>
      </c>
      <c r="Y991" s="15">
        <f>'[1]TCE - ANEXO III - Preencher'!Z1000</f>
        <v>0</v>
      </c>
      <c r="Z991" s="16">
        <f t="shared" si="95"/>
        <v>1563.94</v>
      </c>
      <c r="AA991" s="17" t="str">
        <f>IF('[1]TCE - ANEXO III - Preencher'!AB1000="","",'[1]TCE - ANEXO III - Preencher'!AB1000)</f>
        <v>PISO ENFERMAGEM</v>
      </c>
      <c r="AB991" s="15">
        <f t="shared" si="90"/>
        <v>2007.0699513506447</v>
      </c>
    </row>
    <row r="992" spans="1:28" x14ac:dyDescent="0.25">
      <c r="A992" s="8">
        <f>IFERROR(VLOOKUP(B992,'[1]DADOS (OCULTAR)'!$Q$3:$S$136,3,0),"")</f>
        <v>10739225002323</v>
      </c>
      <c r="B992" s="9" t="str">
        <f>'[1]TCE - ANEXO III - Preencher'!C1001</f>
        <v>HOSPITAL DOM MALAN - CG Nº 027/2022</v>
      </c>
      <c r="C992" s="10"/>
      <c r="D992" s="11" t="str">
        <f>'[1]TCE - ANEXO III - Preencher'!E1001</f>
        <v>MIRIAN CHRISTIANE BARBOSA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>
        <f>IF('[1]TCE - ANEXO III - Preencher'!H1001="","",'[1]TCE - ANEXO III - Preencher'!H1001)</f>
        <v>46143</v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1.7740445126630799</v>
      </c>
      <c r="O992" s="15">
        <f>'[1]TCE - ANEXO III - Preencher'!P1001</f>
        <v>0</v>
      </c>
      <c r="P992" s="16">
        <f t="shared" si="92"/>
        <v>1.7740445126630799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1.7740445126630799</v>
      </c>
    </row>
    <row r="993" spans="1:28" x14ac:dyDescent="0.25">
      <c r="A993" s="8">
        <f>IFERROR(VLOOKUP(B993,'[1]DADOS (OCULTAR)'!$Q$3:$S$136,3,0),"")</f>
        <v>10739225002323</v>
      </c>
      <c r="B993" s="9" t="str">
        <f>'[1]TCE - ANEXO III - Preencher'!C1002</f>
        <v>HOSPITAL DOM MALAN - CG Nº 027/2022</v>
      </c>
      <c r="C993" s="10"/>
      <c r="D993" s="11" t="str">
        <f>'[1]TCE - ANEXO III - Preencher'!E1002</f>
        <v>MIRIAN DE CARVALHO LIMA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>
        <f>IF('[1]TCE - ANEXO III - Preencher'!H1002="","",'[1]TCE - ANEXO III - Preencher'!H1002)</f>
        <v>46143</v>
      </c>
      <c r="H993" s="14">
        <f>'[1]TCE - ANEXO III - Preencher'!I1002</f>
        <v>0</v>
      </c>
      <c r="I993" s="14">
        <f>'[1]TCE - ANEXO III - Preencher'!J1002</f>
        <v>282.21840000000003</v>
      </c>
      <c r="J993" s="14">
        <f>'[1]TCE - ANEXO III - Preencher'!K1002</f>
        <v>0</v>
      </c>
      <c r="K993" s="15">
        <f>'[1]TCE - ANEXO III - Preencher'!L1002</f>
        <v>71.443564530289706</v>
      </c>
      <c r="L993" s="15">
        <f>'[1]TCE - ANEXO III - Preencher'!M1002</f>
        <v>1.64</v>
      </c>
      <c r="M993" s="15">
        <f t="shared" si="91"/>
        <v>69.803564530289705</v>
      </c>
      <c r="N993" s="15">
        <f>'[1]TCE - ANEXO III - Preencher'!O1002</f>
        <v>1.7740445126630799</v>
      </c>
      <c r="O993" s="15">
        <f>'[1]TCE - ANEXO III - Preencher'!P1002</f>
        <v>0</v>
      </c>
      <c r="P993" s="16">
        <f t="shared" si="92"/>
        <v>1.7740445126630799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1563.94</v>
      </c>
      <c r="Y993" s="15">
        <f>'[1]TCE - ANEXO III - Preencher'!Z1002</f>
        <v>0</v>
      </c>
      <c r="Z993" s="16">
        <f t="shared" si="95"/>
        <v>1563.94</v>
      </c>
      <c r="AA993" s="17" t="str">
        <f>IF('[1]TCE - ANEXO III - Preencher'!AB1002="","",'[1]TCE - ANEXO III - Preencher'!AB1002)</f>
        <v>PISO ENFERMAGEM</v>
      </c>
      <c r="AB993" s="15">
        <f t="shared" si="90"/>
        <v>1917.7360090429529</v>
      </c>
    </row>
    <row r="994" spans="1:28" x14ac:dyDescent="0.25">
      <c r="A994" s="8">
        <f>IFERROR(VLOOKUP(B994,'[1]DADOS (OCULTAR)'!$Q$3:$S$136,3,0),"")</f>
        <v>10739225002323</v>
      </c>
      <c r="B994" s="9" t="str">
        <f>'[1]TCE - ANEXO III - Preencher'!C1003</f>
        <v>HOSPITAL DOM MALAN - CG Nº 027/2022</v>
      </c>
      <c r="C994" s="10"/>
      <c r="D994" s="11" t="str">
        <f>'[1]TCE - ANEXO III - Preencher'!E1003</f>
        <v>MIRIVALDO DE SOUZA SANTOS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5211-30</v>
      </c>
      <c r="G994" s="13">
        <f>IF('[1]TCE - ANEXO III - Preencher'!H1003="","",'[1]TCE - ANEXO III - Preencher'!H1003)</f>
        <v>46143</v>
      </c>
      <c r="H994" s="14">
        <f>'[1]TCE - ANEXO III - Preencher'!I1003</f>
        <v>0</v>
      </c>
      <c r="I994" s="14">
        <f>'[1]TCE - ANEXO III - Preencher'!J1003</f>
        <v>202.84479999999999</v>
      </c>
      <c r="J994" s="14">
        <f>'[1]TCE - ANEXO III - Preencher'!K1003</f>
        <v>0</v>
      </c>
      <c r="K994" s="15">
        <f>'[1]TCE - ANEXO III - Preencher'!L1003</f>
        <v>71.443564530289706</v>
      </c>
      <c r="L994" s="15">
        <f>'[1]TCE - ANEXO III - Preencher'!M1003</f>
        <v>0.16</v>
      </c>
      <c r="M994" s="15">
        <f t="shared" si="91"/>
        <v>71.283564530289709</v>
      </c>
      <c r="N994" s="15">
        <f>'[1]TCE - ANEXO III - Preencher'!O1003</f>
        <v>1.7740445126630799</v>
      </c>
      <c r="O994" s="15">
        <f>'[1]TCE - ANEXO III - Preencher'!P1003</f>
        <v>0</v>
      </c>
      <c r="P994" s="16">
        <f t="shared" si="92"/>
        <v>1.7740445126630799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275.90240904295274</v>
      </c>
    </row>
    <row r="995" spans="1:28" x14ac:dyDescent="0.25">
      <c r="A995" s="8">
        <f>IFERROR(VLOOKUP(B995,'[1]DADOS (OCULTAR)'!$Q$3:$S$136,3,0),"")</f>
        <v>10739225002323</v>
      </c>
      <c r="B995" s="9" t="str">
        <f>'[1]TCE - ANEXO III - Preencher'!C1004</f>
        <v>HOSPITAL DOM MALAN - CG Nº 027/2022</v>
      </c>
      <c r="C995" s="10"/>
      <c r="D995" s="11" t="str">
        <f>'[1]TCE - ANEXO III - Preencher'!E1004</f>
        <v>MONICA LIMA DA FONSECA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3222-05</v>
      </c>
      <c r="G995" s="13">
        <f>IF('[1]TCE - ANEXO III - Preencher'!H1004="","",'[1]TCE - ANEXO III - Preencher'!H1004)</f>
        <v>46143</v>
      </c>
      <c r="H995" s="14">
        <f>'[1]TCE - ANEXO III - Preencher'!I1004</f>
        <v>0</v>
      </c>
      <c r="I995" s="14">
        <f>'[1]TCE - ANEXO III - Preencher'!J1004</f>
        <v>327.04000000000002</v>
      </c>
      <c r="J995" s="14">
        <f>'[1]TCE - ANEXO III - Preencher'!K1004</f>
        <v>0</v>
      </c>
      <c r="K995" s="15">
        <f>'[1]TCE - ANEXO III - Preencher'!L1004</f>
        <v>71.443564530289706</v>
      </c>
      <c r="L995" s="15">
        <f>'[1]TCE - ANEXO III - Preencher'!M1004</f>
        <v>1.64</v>
      </c>
      <c r="M995" s="15">
        <f t="shared" si="91"/>
        <v>69.803564530289705</v>
      </c>
      <c r="N995" s="15">
        <f>'[1]TCE - ANEXO III - Preencher'!O1004</f>
        <v>1.7740445126630799</v>
      </c>
      <c r="O995" s="15">
        <f>'[1]TCE - ANEXO III - Preencher'!P1004</f>
        <v>0</v>
      </c>
      <c r="P995" s="16">
        <f t="shared" si="92"/>
        <v>1.7740445126630799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1563.94</v>
      </c>
      <c r="Y995" s="15">
        <f>'[1]TCE - ANEXO III - Preencher'!Z1004</f>
        <v>0</v>
      </c>
      <c r="Z995" s="16">
        <f t="shared" si="95"/>
        <v>1563.94</v>
      </c>
      <c r="AA995" s="17" t="str">
        <f>IF('[1]TCE - ANEXO III - Preencher'!AB1004="","",'[1]TCE - ANEXO III - Preencher'!AB1004)</f>
        <v>PISO ENFERMAGEM</v>
      </c>
      <c r="AB995" s="15">
        <f t="shared" si="90"/>
        <v>1962.5576090429529</v>
      </c>
    </row>
    <row r="996" spans="1:28" x14ac:dyDescent="0.25">
      <c r="A996" s="8">
        <f>IFERROR(VLOOKUP(B996,'[1]DADOS (OCULTAR)'!$Q$3:$S$136,3,0),"")</f>
        <v>10739225002323</v>
      </c>
      <c r="B996" s="9" t="str">
        <f>'[1]TCE - ANEXO III - Preencher'!C1005</f>
        <v>HOSPITAL DOM MALAN - CG Nº 027/2022</v>
      </c>
      <c r="C996" s="10"/>
      <c r="D996" s="11" t="str">
        <f>'[1]TCE - ANEXO III - Preencher'!E1005</f>
        <v>MONICA MARIA LIMA DE CARVALHO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2237-10</v>
      </c>
      <c r="G996" s="13">
        <f>IF('[1]TCE - ANEXO III - Preencher'!H1005="","",'[1]TCE - ANEXO III - Preencher'!H1005)</f>
        <v>46143</v>
      </c>
      <c r="H996" s="14">
        <f>'[1]TCE - ANEXO III - Preencher'!I1005</f>
        <v>0</v>
      </c>
      <c r="I996" s="14">
        <f>'[1]TCE - ANEXO III - Preencher'!J1005</f>
        <v>319.42160000000001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1.7740445126630799</v>
      </c>
      <c r="O996" s="15">
        <f>'[1]TCE - ANEXO III - Preencher'!P1005</f>
        <v>0</v>
      </c>
      <c r="P996" s="16">
        <f t="shared" si="92"/>
        <v>1.7740445126630799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321.19564451266308</v>
      </c>
    </row>
    <row r="997" spans="1:28" x14ac:dyDescent="0.25">
      <c r="A997" s="8">
        <f>IFERROR(VLOOKUP(B997,'[1]DADOS (OCULTAR)'!$Q$3:$S$136,3,0),"")</f>
        <v>10739225002323</v>
      </c>
      <c r="B997" s="9" t="str">
        <f>'[1]TCE - ANEXO III - Preencher'!C1006</f>
        <v>HOSPITAL DOM MALAN - CG Nº 027/2022</v>
      </c>
      <c r="C997" s="10"/>
      <c r="D997" s="11" t="str">
        <f>'[1]TCE - ANEXO III - Preencher'!E1006</f>
        <v>MONIQUE TAISE DOS SANTOS FRANCA</v>
      </c>
      <c r="E997" s="9" t="str">
        <f>IF('[1]TCE - ANEXO III - Preencher'!F1006="4 - Assistência Odontológica","2 - Outros Profissionais da Saúde",'[1]TCE - ANEXO III - Preencher'!F1006)</f>
        <v>1 - Médico</v>
      </c>
      <c r="F997" s="12" t="str">
        <f>'[1]TCE - ANEXO III - Preencher'!G1006</f>
        <v>2251-24</v>
      </c>
      <c r="G997" s="13">
        <f>IF('[1]TCE - ANEXO III - Preencher'!H1006="","",'[1]TCE - ANEXO III - Preencher'!H1006)</f>
        <v>46143</v>
      </c>
      <c r="H997" s="14">
        <f>'[1]TCE - ANEXO III - Preencher'!I1006</f>
        <v>0</v>
      </c>
      <c r="I997" s="14">
        <f>'[1]TCE - ANEXO III - Preencher'!J1006</f>
        <v>2347.4048000000003</v>
      </c>
      <c r="J997" s="14">
        <f>'[1]TCE - ANEXO III - Preencher'!K1006</f>
        <v>0</v>
      </c>
      <c r="K997" s="15">
        <f>'[1]TCE - ANEXO III - Preencher'!L1006</f>
        <v>71.443564530289706</v>
      </c>
      <c r="L997" s="15">
        <f>'[1]TCE - ANEXO III - Preencher'!M1006</f>
        <v>17.63</v>
      </c>
      <c r="M997" s="15">
        <f t="shared" si="91"/>
        <v>53.81356453028971</v>
      </c>
      <c r="N997" s="15">
        <f>'[1]TCE - ANEXO III - Preencher'!O1006</f>
        <v>1.7740445126630799</v>
      </c>
      <c r="O997" s="15">
        <f>'[1]TCE - ANEXO III - Preencher'!P1006</f>
        <v>0</v>
      </c>
      <c r="P997" s="16">
        <f t="shared" si="92"/>
        <v>1.7740445126630799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2402.9924090429531</v>
      </c>
    </row>
    <row r="998" spans="1:28" x14ac:dyDescent="0.25">
      <c r="A998" s="8">
        <f>IFERROR(VLOOKUP(B998,'[1]DADOS (OCULTAR)'!$Q$3:$S$136,3,0),"")</f>
        <v>10739225002323</v>
      </c>
      <c r="B998" s="9" t="str">
        <f>'[1]TCE - ANEXO III - Preencher'!C1007</f>
        <v>HOSPITAL DOM MALAN - CG Nº 027/2022</v>
      </c>
      <c r="C998" s="10"/>
      <c r="D998" s="11" t="str">
        <f>'[1]TCE - ANEXO III - Preencher'!E1007</f>
        <v>NADJA MARIA FERREIRA CAVALCANTI COUTO</v>
      </c>
      <c r="E998" s="9" t="str">
        <f>IF('[1]TCE - ANEXO III - Preencher'!F1007="4 - Assistência Odontológica","2 - Outros Profissionais da Saúde",'[1]TCE - ANEXO III - Preencher'!F1007)</f>
        <v>1 - Médico</v>
      </c>
      <c r="F998" s="12" t="str">
        <f>'[1]TCE - ANEXO III - Preencher'!G1007</f>
        <v>2251-24</v>
      </c>
      <c r="G998" s="13">
        <f>IF('[1]TCE - ANEXO III - Preencher'!H1007="","",'[1]TCE - ANEXO III - Preencher'!H1007)</f>
        <v>46143</v>
      </c>
      <c r="H998" s="14">
        <f>'[1]TCE - ANEXO III - Preencher'!I1007</f>
        <v>0</v>
      </c>
      <c r="I998" s="14">
        <f>'[1]TCE - ANEXO III - Preencher'!J1007</f>
        <v>779.77600000000007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1.7740445126630799</v>
      </c>
      <c r="O998" s="15">
        <f>'[1]TCE - ANEXO III - Preencher'!P1007</f>
        <v>0</v>
      </c>
      <c r="P998" s="16">
        <f t="shared" si="92"/>
        <v>1.7740445126630799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781.55004451266313</v>
      </c>
    </row>
    <row r="999" spans="1:28" x14ac:dyDescent="0.25">
      <c r="A999" s="8">
        <f>IFERROR(VLOOKUP(B999,'[1]DADOS (OCULTAR)'!$Q$3:$S$136,3,0),"")</f>
        <v>10739225002323</v>
      </c>
      <c r="B999" s="9" t="str">
        <f>'[1]TCE - ANEXO III - Preencher'!C1008</f>
        <v>HOSPITAL DOM MALAN - CG Nº 027/2022</v>
      </c>
      <c r="C999" s="10"/>
      <c r="D999" s="11" t="str">
        <f>'[1]TCE - ANEXO III - Preencher'!E1008</f>
        <v>NAIANE SANTOS NASCIMENTO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4110-10</v>
      </c>
      <c r="G999" s="13">
        <f>IF('[1]TCE - ANEXO III - Preencher'!H1008="","",'[1]TCE - ANEXO III - Preencher'!H1008)</f>
        <v>46143</v>
      </c>
      <c r="H999" s="14">
        <f>'[1]TCE - ANEXO III - Preencher'!I1008</f>
        <v>0</v>
      </c>
      <c r="I999" s="14">
        <f>'[1]TCE - ANEXO III - Preencher'!J1008</f>
        <v>168.96400000000003</v>
      </c>
      <c r="J999" s="14">
        <f>'[1]TCE - ANEXO III - Preencher'!K1008</f>
        <v>0</v>
      </c>
      <c r="K999" s="15">
        <f>'[1]TCE - ANEXO III - Preencher'!L1008</f>
        <v>71.443564530289706</v>
      </c>
      <c r="L999" s="15">
        <f>'[1]TCE - ANEXO III - Preencher'!M1008</f>
        <v>1.79</v>
      </c>
      <c r="M999" s="15">
        <f t="shared" si="91"/>
        <v>69.6535645302897</v>
      </c>
      <c r="N999" s="15">
        <f>'[1]TCE - ANEXO III - Preencher'!O1008</f>
        <v>1.7740445126630799</v>
      </c>
      <c r="O999" s="15">
        <f>'[1]TCE - ANEXO III - Preencher'!P1008</f>
        <v>0</v>
      </c>
      <c r="P999" s="16">
        <f t="shared" si="92"/>
        <v>1.7740445126630799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324.2</v>
      </c>
      <c r="U999" s="15">
        <f>'[1]TCE - ANEXO III - Preencher'!V1008</f>
        <v>0</v>
      </c>
      <c r="V999" s="16">
        <f t="shared" si="94"/>
        <v>324.2</v>
      </c>
      <c r="W999" s="17" t="str">
        <f>IF('[1]TCE - ANEXO III - Preencher'!X1008="","",'[1]TCE - ANEXO III - Preencher'!X1008)</f>
        <v>AUXILIO CRECHE</v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564.59160904295277</v>
      </c>
    </row>
    <row r="1000" spans="1:28" x14ac:dyDescent="0.25">
      <c r="A1000" s="8">
        <f>IFERROR(VLOOKUP(B1000,'[1]DADOS (OCULTAR)'!$Q$3:$S$136,3,0),"")</f>
        <v>10739225002323</v>
      </c>
      <c r="B1000" s="9" t="str">
        <f>'[1]TCE - ANEXO III - Preencher'!C1009</f>
        <v>HOSPITAL DOM MALAN - CG Nº 027/2022</v>
      </c>
      <c r="C1000" s="10"/>
      <c r="D1000" s="11" t="str">
        <f>'[1]TCE - ANEXO III - Preencher'!E1009</f>
        <v>NAIARA TARGINO DA SILVA BRILHANTE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>
        <f>IF('[1]TCE - ANEXO III - Preencher'!H1009="","",'[1]TCE - ANEXO III - Preencher'!H1009)</f>
        <v>46143</v>
      </c>
      <c r="H1000" s="14">
        <f>'[1]TCE - ANEXO III - Preencher'!I1009</f>
        <v>0</v>
      </c>
      <c r="I1000" s="14">
        <f>'[1]TCE - ANEXO III - Preencher'!J1009</f>
        <v>293.24400000000003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1.7740445126630799</v>
      </c>
      <c r="O1000" s="15">
        <f>'[1]TCE - ANEXO III - Preencher'!P1009</f>
        <v>0</v>
      </c>
      <c r="P1000" s="16">
        <f t="shared" si="92"/>
        <v>1.7740445126630799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1563.94</v>
      </c>
      <c r="Y1000" s="15">
        <f>'[1]TCE - ANEXO III - Preencher'!Z1009</f>
        <v>0</v>
      </c>
      <c r="Z1000" s="16">
        <f t="shared" si="95"/>
        <v>1563.94</v>
      </c>
      <c r="AA1000" s="17" t="str">
        <f>IF('[1]TCE - ANEXO III - Preencher'!AB1009="","",'[1]TCE - ANEXO III - Preencher'!AB1009)</f>
        <v>PISO ENFERMAGEM</v>
      </c>
      <c r="AB1000" s="15">
        <f t="shared" si="90"/>
        <v>1858.958044512663</v>
      </c>
    </row>
    <row r="1001" spans="1:28" x14ac:dyDescent="0.25">
      <c r="A1001" s="8">
        <f>IFERROR(VLOOKUP(B1001,'[1]DADOS (OCULTAR)'!$Q$3:$S$136,3,0),"")</f>
        <v>10739225002323</v>
      </c>
      <c r="B1001" s="9" t="str">
        <f>'[1]TCE - ANEXO III - Preencher'!C1010</f>
        <v>HOSPITAL DOM MALAN - CG Nº 027/2022</v>
      </c>
      <c r="C1001" s="10"/>
      <c r="D1001" s="11" t="str">
        <f>'[1]TCE - ANEXO III - Preencher'!E1010</f>
        <v>NARA DANTAS BRANDAO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2236-05</v>
      </c>
      <c r="G1001" s="13">
        <f>IF('[1]TCE - ANEXO III - Preencher'!H1010="","",'[1]TCE - ANEXO III - Preencher'!H1010)</f>
        <v>46143</v>
      </c>
      <c r="H1001" s="14">
        <f>'[1]TCE - ANEXO III - Preencher'!I1010</f>
        <v>0</v>
      </c>
      <c r="I1001" s="14">
        <f>'[1]TCE - ANEXO III - Preencher'!J1010</f>
        <v>277.86560000000003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1.7740445126630799</v>
      </c>
      <c r="O1001" s="15">
        <f>'[1]TCE - ANEXO III - Preencher'!P1010</f>
        <v>0</v>
      </c>
      <c r="P1001" s="16">
        <f t="shared" si="92"/>
        <v>1.7740445126630799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121.1</v>
      </c>
      <c r="U1001" s="15">
        <f>'[1]TCE - ANEXO III - Preencher'!V1010</f>
        <v>0</v>
      </c>
      <c r="V1001" s="16">
        <f t="shared" si="94"/>
        <v>121.1</v>
      </c>
      <c r="W1001" s="17" t="str">
        <f>IF('[1]TCE - ANEXO III - Preencher'!X1010="","",'[1]TCE - ANEXO III - Preencher'!X1010)</f>
        <v>AUXILIO CRECHE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400.73964451266306</v>
      </c>
    </row>
    <row r="1002" spans="1:28" x14ac:dyDescent="0.25">
      <c r="A1002" s="8">
        <f>IFERROR(VLOOKUP(B1002,'[1]DADOS (OCULTAR)'!$Q$3:$S$136,3,0),"")</f>
        <v>10739225002323</v>
      </c>
      <c r="B1002" s="9" t="str">
        <f>'[1]TCE - ANEXO III - Preencher'!C1011</f>
        <v>HOSPITAL DOM MALAN - CG Nº 027/2022</v>
      </c>
      <c r="C1002" s="10"/>
      <c r="D1002" s="11" t="str">
        <f>'[1]TCE - ANEXO III - Preencher'!E1011</f>
        <v>NARIEGILA GONCALVES DA SILVA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5134-30</v>
      </c>
      <c r="G1002" s="13">
        <f>IF('[1]TCE - ANEXO III - Preencher'!H1011="","",'[1]TCE - ANEXO III - Preencher'!H1011)</f>
        <v>46143</v>
      </c>
      <c r="H1002" s="14">
        <f>'[1]TCE - ANEXO III - Preencher'!I1011</f>
        <v>0</v>
      </c>
      <c r="I1002" s="14">
        <f>'[1]TCE - ANEXO III - Preencher'!J1011</f>
        <v>176.32240000000002</v>
      </c>
      <c r="J1002" s="14">
        <f>'[1]TCE - ANEXO III - Preencher'!K1011</f>
        <v>0</v>
      </c>
      <c r="K1002" s="15">
        <f>'[1]TCE - ANEXO III - Preencher'!L1011</f>
        <v>71.443564530289706</v>
      </c>
      <c r="L1002" s="15">
        <f>'[1]TCE - ANEXO III - Preencher'!M1011</f>
        <v>1.62</v>
      </c>
      <c r="M1002" s="15">
        <f t="shared" si="91"/>
        <v>69.823564530289701</v>
      </c>
      <c r="N1002" s="15">
        <f>'[1]TCE - ANEXO III - Preencher'!O1011</f>
        <v>1.7740445126630799</v>
      </c>
      <c r="O1002" s="15">
        <f>'[1]TCE - ANEXO III - Preencher'!P1011</f>
        <v>0</v>
      </c>
      <c r="P1002" s="16">
        <f t="shared" si="92"/>
        <v>1.7740445126630799</v>
      </c>
      <c r="Q1002" s="15">
        <f>'[1]TCE - ANEXO III - Preencher'!R1011</f>
        <v>187.71394230769201</v>
      </c>
      <c r="R1002" s="15">
        <f>'[1]TCE - ANEXO III - Preencher'!S1011</f>
        <v>97.26</v>
      </c>
      <c r="S1002" s="16">
        <f t="shared" si="93"/>
        <v>90.453942307692003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338.3739513506448</v>
      </c>
    </row>
    <row r="1003" spans="1:28" x14ac:dyDescent="0.25">
      <c r="A1003" s="8">
        <f>IFERROR(VLOOKUP(B1003,'[1]DADOS (OCULTAR)'!$Q$3:$S$136,3,0),"")</f>
        <v>10739225002323</v>
      </c>
      <c r="B1003" s="9" t="str">
        <f>'[1]TCE - ANEXO III - Preencher'!C1012</f>
        <v>HOSPITAL DOM MALAN - CG Nº 027/2022</v>
      </c>
      <c r="C1003" s="10"/>
      <c r="D1003" s="11" t="str">
        <f>'[1]TCE - ANEXO III - Preencher'!E1012</f>
        <v>NATALI MEDEIROS DOS SANTOS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4110-10</v>
      </c>
      <c r="G1003" s="13">
        <f>IF('[1]TCE - ANEXO III - Preencher'!H1012="","",'[1]TCE - ANEXO III - Preencher'!H1012)</f>
        <v>46143</v>
      </c>
      <c r="H1003" s="14">
        <f>'[1]TCE - ANEXO III - Preencher'!I1012</f>
        <v>0</v>
      </c>
      <c r="I1003" s="14">
        <f>'[1]TCE - ANEXO III - Preencher'!J1012</f>
        <v>17.192399999999999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1.7740445126630799</v>
      </c>
      <c r="O1003" s="15">
        <f>'[1]TCE - ANEXO III - Preencher'!P1012</f>
        <v>0</v>
      </c>
      <c r="P1003" s="16">
        <f t="shared" si="92"/>
        <v>1.7740445126630799</v>
      </c>
      <c r="Q1003" s="15">
        <f>'[1]TCE - ANEXO III - Preencher'!R1012</f>
        <v>187.71394230769201</v>
      </c>
      <c r="R1003" s="15">
        <f>'[1]TCE - ANEXO III - Preencher'!S1012</f>
        <v>51.58</v>
      </c>
      <c r="S1003" s="16">
        <f t="shared" si="93"/>
        <v>136.133942307692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155.10038682035508</v>
      </c>
    </row>
    <row r="1004" spans="1:28" x14ac:dyDescent="0.25">
      <c r="A1004" s="8">
        <f>IFERROR(VLOOKUP(B1004,'[1]DADOS (OCULTAR)'!$Q$3:$S$136,3,0),"")</f>
        <v>10739225002323</v>
      </c>
      <c r="B1004" s="9" t="str">
        <f>'[1]TCE - ANEXO III - Preencher'!C1013</f>
        <v>HOSPITAL DOM MALAN - CG Nº 027/2022</v>
      </c>
      <c r="C1004" s="10"/>
      <c r="D1004" s="11" t="str">
        <f>'[1]TCE - ANEXO III - Preencher'!E1013</f>
        <v>NATALIA DA CRUZ VIEIRA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3222-05</v>
      </c>
      <c r="G1004" s="13">
        <f>IF('[1]TCE - ANEXO III - Preencher'!H1013="","",'[1]TCE - ANEXO III - Preencher'!H1013)</f>
        <v>46143</v>
      </c>
      <c r="H1004" s="14">
        <f>'[1]TCE - ANEXO III - Preencher'!I1013</f>
        <v>0</v>
      </c>
      <c r="I1004" s="14">
        <f>'[1]TCE - ANEXO III - Preencher'!J1013</f>
        <v>128.97839999999999</v>
      </c>
      <c r="J1004" s="14">
        <f>'[1]TCE - ANEXO III - Preencher'!K1013</f>
        <v>0</v>
      </c>
      <c r="K1004" s="15">
        <f>'[1]TCE - ANEXO III - Preencher'!L1013</f>
        <v>71.443564530289706</v>
      </c>
      <c r="L1004" s="15">
        <f>'[1]TCE - ANEXO III - Preencher'!M1013</f>
        <v>1.26</v>
      </c>
      <c r="M1004" s="15">
        <f t="shared" si="91"/>
        <v>70.183564530289701</v>
      </c>
      <c r="N1004" s="15">
        <f>'[1]TCE - ANEXO III - Preencher'!O1013</f>
        <v>1.7740445126630799</v>
      </c>
      <c r="O1004" s="15">
        <f>'[1]TCE - ANEXO III - Preencher'!P1013</f>
        <v>0</v>
      </c>
      <c r="P1004" s="16">
        <f t="shared" si="92"/>
        <v>1.7740445126630799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200.93600904295278</v>
      </c>
    </row>
    <row r="1005" spans="1:28" x14ac:dyDescent="0.25">
      <c r="A1005" s="8">
        <f>IFERROR(VLOOKUP(B1005,'[1]DADOS (OCULTAR)'!$Q$3:$S$136,3,0),"")</f>
        <v>10739225002323</v>
      </c>
      <c r="B1005" s="9" t="str">
        <f>'[1]TCE - ANEXO III - Preencher'!C1014</f>
        <v>HOSPITAL DOM MALAN - CG Nº 027/2022</v>
      </c>
      <c r="C1005" s="10"/>
      <c r="D1005" s="11" t="str">
        <f>'[1]TCE - ANEXO III - Preencher'!E1014</f>
        <v>NATALIA KELLY DOS SANTOS ARAUJO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3222-05</v>
      </c>
      <c r="G1005" s="13">
        <f>IF('[1]TCE - ANEXO III - Preencher'!H1014="","",'[1]TCE - ANEXO III - Preencher'!H1014)</f>
        <v>46143</v>
      </c>
      <c r="H1005" s="14">
        <f>'[1]TCE - ANEXO III - Preencher'!I1014</f>
        <v>0</v>
      </c>
      <c r="I1005" s="14">
        <f>'[1]TCE - ANEXO III - Preencher'!J1014</f>
        <v>345.08800000000002</v>
      </c>
      <c r="J1005" s="14">
        <f>'[1]TCE - ANEXO III - Preencher'!K1014</f>
        <v>0</v>
      </c>
      <c r="K1005" s="15">
        <f>'[1]TCE - ANEXO III - Preencher'!L1014</f>
        <v>71.443564530289706</v>
      </c>
      <c r="L1005" s="15">
        <f>'[1]TCE - ANEXO III - Preencher'!M1014</f>
        <v>1.64</v>
      </c>
      <c r="M1005" s="15">
        <f t="shared" si="91"/>
        <v>69.803564530289705</v>
      </c>
      <c r="N1005" s="15">
        <f>'[1]TCE - ANEXO III - Preencher'!O1014</f>
        <v>1.7740445126630799</v>
      </c>
      <c r="O1005" s="15">
        <f>'[1]TCE - ANEXO III - Preencher'!P1014</f>
        <v>0</v>
      </c>
      <c r="P1005" s="16">
        <f t="shared" si="92"/>
        <v>1.7740445126630799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1563.94</v>
      </c>
      <c r="Y1005" s="15">
        <f>'[1]TCE - ANEXO III - Preencher'!Z1014</f>
        <v>0</v>
      </c>
      <c r="Z1005" s="16">
        <f t="shared" si="95"/>
        <v>1563.94</v>
      </c>
      <c r="AA1005" s="17" t="str">
        <f>IF('[1]TCE - ANEXO III - Preencher'!AB1014="","",'[1]TCE - ANEXO III - Preencher'!AB1014)</f>
        <v>PISO ENFERMAGEM</v>
      </c>
      <c r="AB1005" s="15">
        <f t="shared" si="90"/>
        <v>1980.6056090429529</v>
      </c>
    </row>
    <row r="1006" spans="1:28" x14ac:dyDescent="0.25">
      <c r="A1006" s="8">
        <f>IFERROR(VLOOKUP(B1006,'[1]DADOS (OCULTAR)'!$Q$3:$S$136,3,0),"")</f>
        <v>10739225002323</v>
      </c>
      <c r="B1006" s="9" t="str">
        <f>'[1]TCE - ANEXO III - Preencher'!C1015</f>
        <v>HOSPITAL DOM MALAN - CG Nº 027/2022</v>
      </c>
      <c r="C1006" s="10"/>
      <c r="D1006" s="11" t="str">
        <f>'[1]TCE - ANEXO III - Preencher'!E1015</f>
        <v>NATALIA MELO CARNEIRO</v>
      </c>
      <c r="E1006" s="9" t="str">
        <f>IF('[1]TCE - ANEXO III - Preencher'!F1015="4 - Assistência Odontológica","2 - Outros Profissionais da Saúde",'[1]TCE - ANEXO III - Preencher'!F1015)</f>
        <v>1 - Médico</v>
      </c>
      <c r="F1006" s="12" t="str">
        <f>'[1]TCE - ANEXO III - Preencher'!G1015</f>
        <v>2252-50</v>
      </c>
      <c r="G1006" s="13">
        <f>IF('[1]TCE - ANEXO III - Preencher'!H1015="","",'[1]TCE - ANEXO III - Preencher'!H1015)</f>
        <v>46143</v>
      </c>
      <c r="H1006" s="14">
        <f>'[1]TCE - ANEXO III - Preencher'!I1015</f>
        <v>0</v>
      </c>
      <c r="I1006" s="14">
        <f>'[1]TCE - ANEXO III - Preencher'!J1015</f>
        <v>691.94080000000008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1.7740445126630799</v>
      </c>
      <c r="O1006" s="15">
        <f>'[1]TCE - ANEXO III - Preencher'!P1015</f>
        <v>0</v>
      </c>
      <c r="P1006" s="16">
        <f t="shared" si="92"/>
        <v>1.7740445126630799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693.71484451266315</v>
      </c>
    </row>
    <row r="1007" spans="1:28" x14ac:dyDescent="0.25">
      <c r="A1007" s="8">
        <f>IFERROR(VLOOKUP(B1007,'[1]DADOS (OCULTAR)'!$Q$3:$S$136,3,0),"")</f>
        <v>10739225002323</v>
      </c>
      <c r="B1007" s="9" t="str">
        <f>'[1]TCE - ANEXO III - Preencher'!C1016</f>
        <v>HOSPITAL DOM MALAN - CG Nº 027/2022</v>
      </c>
      <c r="C1007" s="10"/>
      <c r="D1007" s="11" t="str">
        <f>'[1]TCE - ANEXO III - Preencher'!E1016</f>
        <v>NATALIA PEREIRA DA SILVA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>
        <f>IF('[1]TCE - ANEXO III - Preencher'!H1016="","",'[1]TCE - ANEXO III - Preencher'!H1016)</f>
        <v>46143</v>
      </c>
      <c r="H1007" s="14">
        <f>'[1]TCE - ANEXO III - Preencher'!I1016</f>
        <v>0</v>
      </c>
      <c r="I1007" s="14">
        <f>'[1]TCE - ANEXO III - Preencher'!J1016</f>
        <v>310.75759999999997</v>
      </c>
      <c r="J1007" s="14">
        <f>'[1]TCE - ANEXO III - Preencher'!K1016</f>
        <v>0</v>
      </c>
      <c r="K1007" s="15">
        <f>'[1]TCE - ANEXO III - Preencher'!L1016</f>
        <v>71.443564530289706</v>
      </c>
      <c r="L1007" s="15">
        <f>'[1]TCE - ANEXO III - Preencher'!M1016</f>
        <v>1.64</v>
      </c>
      <c r="M1007" s="15">
        <f t="shared" si="91"/>
        <v>69.803564530289705</v>
      </c>
      <c r="N1007" s="15">
        <f>'[1]TCE - ANEXO III - Preencher'!O1016</f>
        <v>1.7740445126630799</v>
      </c>
      <c r="O1007" s="15">
        <f>'[1]TCE - ANEXO III - Preencher'!P1016</f>
        <v>0</v>
      </c>
      <c r="P1007" s="16">
        <f t="shared" si="92"/>
        <v>1.7740445126630799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1563.94</v>
      </c>
      <c r="Y1007" s="15">
        <f>'[1]TCE - ANEXO III - Preencher'!Z1016</f>
        <v>0</v>
      </c>
      <c r="Z1007" s="16">
        <f t="shared" si="95"/>
        <v>1563.94</v>
      </c>
      <c r="AA1007" s="17" t="str">
        <f>IF('[1]TCE - ANEXO III - Preencher'!AB1016="","",'[1]TCE - ANEXO III - Preencher'!AB1016)</f>
        <v>PISO ENFERMAGEM</v>
      </c>
      <c r="AB1007" s="15">
        <f t="shared" si="90"/>
        <v>1946.2752090429528</v>
      </c>
    </row>
    <row r="1008" spans="1:28" x14ac:dyDescent="0.25">
      <c r="A1008" s="8">
        <f>IFERROR(VLOOKUP(B1008,'[1]DADOS (OCULTAR)'!$Q$3:$S$136,3,0),"")</f>
        <v>10739225002323</v>
      </c>
      <c r="B1008" s="9" t="str">
        <f>'[1]TCE - ANEXO III - Preencher'!C1017</f>
        <v>HOSPITAL DOM MALAN - CG Nº 027/2022</v>
      </c>
      <c r="C1008" s="10"/>
      <c r="D1008" s="11" t="str">
        <f>'[1]TCE - ANEXO III - Preencher'!E1017</f>
        <v>NATALIA THUANY DE BRITO SOUZA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2235-05</v>
      </c>
      <c r="G1008" s="13">
        <f>IF('[1]TCE - ANEXO III - Preencher'!H1017="","",'[1]TCE - ANEXO III - Preencher'!H1017)</f>
        <v>46143</v>
      </c>
      <c r="H1008" s="14">
        <f>'[1]TCE - ANEXO III - Preencher'!I1017</f>
        <v>0</v>
      </c>
      <c r="I1008" s="14">
        <f>'[1]TCE - ANEXO III - Preencher'!J1017</f>
        <v>358.72320000000002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1.7740445126630799</v>
      </c>
      <c r="O1008" s="15">
        <f>'[1]TCE - ANEXO III - Preencher'!P1017</f>
        <v>0</v>
      </c>
      <c r="P1008" s="16">
        <f t="shared" si="92"/>
        <v>1.7740445126630799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2038.58</v>
      </c>
      <c r="Y1008" s="15">
        <f>'[1]TCE - ANEXO III - Preencher'!Z1017</f>
        <v>0</v>
      </c>
      <c r="Z1008" s="16">
        <f t="shared" si="95"/>
        <v>2038.58</v>
      </c>
      <c r="AA1008" s="17" t="str">
        <f>IF('[1]TCE - ANEXO III - Preencher'!AB1017="","",'[1]TCE - ANEXO III - Preencher'!AB1017)</f>
        <v>PISO ENFERMAGEM</v>
      </c>
      <c r="AB1008" s="15">
        <f t="shared" si="90"/>
        <v>2399.0772445126631</v>
      </c>
    </row>
    <row r="1009" spans="1:28" x14ac:dyDescent="0.25">
      <c r="A1009" s="8">
        <f>IFERROR(VLOOKUP(B1009,'[1]DADOS (OCULTAR)'!$Q$3:$S$136,3,0),"")</f>
        <v>10739225002323</v>
      </c>
      <c r="B1009" s="9" t="str">
        <f>'[1]TCE - ANEXO III - Preencher'!C1018</f>
        <v>HOSPITAL DOM MALAN - CG Nº 027/2022</v>
      </c>
      <c r="C1009" s="10"/>
      <c r="D1009" s="11" t="str">
        <f>'[1]TCE - ANEXO III - Preencher'!E1018</f>
        <v>NATANAEL ALVES LOPES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5174-10</v>
      </c>
      <c r="G1009" s="13">
        <f>IF('[1]TCE - ANEXO III - Preencher'!H1018="","",'[1]TCE - ANEXO III - Preencher'!H1018)</f>
        <v>46143</v>
      </c>
      <c r="H1009" s="14">
        <f>'[1]TCE - ANEXO III - Preencher'!I1018</f>
        <v>0</v>
      </c>
      <c r="I1009" s="14">
        <f>'[1]TCE - ANEXO III - Preencher'!J1018</f>
        <v>176.66640000000001</v>
      </c>
      <c r="J1009" s="14">
        <f>'[1]TCE - ANEXO III - Preencher'!K1018</f>
        <v>0</v>
      </c>
      <c r="K1009" s="15">
        <f>'[1]TCE - ANEXO III - Preencher'!L1018</f>
        <v>71.443564530289706</v>
      </c>
      <c r="L1009" s="15">
        <f>'[1]TCE - ANEXO III - Preencher'!M1018</f>
        <v>1.62</v>
      </c>
      <c r="M1009" s="15">
        <f t="shared" si="91"/>
        <v>69.823564530289701</v>
      </c>
      <c r="N1009" s="15">
        <f>'[1]TCE - ANEXO III - Preencher'!O1018</f>
        <v>1.7740445126630799</v>
      </c>
      <c r="O1009" s="15">
        <f>'[1]TCE - ANEXO III - Preencher'!P1018</f>
        <v>0</v>
      </c>
      <c r="P1009" s="16">
        <f t="shared" si="92"/>
        <v>1.7740445126630799</v>
      </c>
      <c r="Q1009" s="15">
        <f>'[1]TCE - ANEXO III - Preencher'!R1018</f>
        <v>187.71394230769201</v>
      </c>
      <c r="R1009" s="15">
        <f>'[1]TCE - ANEXO III - Preencher'!S1018</f>
        <v>97.26</v>
      </c>
      <c r="S1009" s="16">
        <f t="shared" si="93"/>
        <v>90.453942307692003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338.7179513506448</v>
      </c>
    </row>
    <row r="1010" spans="1:28" x14ac:dyDescent="0.25">
      <c r="A1010" s="8">
        <f>IFERROR(VLOOKUP(B1010,'[1]DADOS (OCULTAR)'!$Q$3:$S$136,3,0),"")</f>
        <v>10739225002323</v>
      </c>
      <c r="B1010" s="9" t="str">
        <f>'[1]TCE - ANEXO III - Preencher'!C1019</f>
        <v>HOSPITAL DOM MALAN - CG Nº 027/2022</v>
      </c>
      <c r="C1010" s="10"/>
      <c r="D1010" s="11" t="str">
        <f>'[1]TCE - ANEXO III - Preencher'!E1019</f>
        <v>NATHALIA DUARTE SILVA</v>
      </c>
      <c r="E1010" s="9" t="str">
        <f>IF('[1]TCE - ANEXO III - Preencher'!F1019="4 - Assistência Odontológica","2 - Outros Profissionais da Saúde",'[1]TCE - ANEXO III - Preencher'!F1019)</f>
        <v>1 - Médico</v>
      </c>
      <c r="F1010" s="12" t="str">
        <f>'[1]TCE - ANEXO III - Preencher'!G1019</f>
        <v>2251-24</v>
      </c>
      <c r="G1010" s="13">
        <f>IF('[1]TCE - ANEXO III - Preencher'!H1019="","",'[1]TCE - ANEXO III - Preencher'!H1019)</f>
        <v>46143</v>
      </c>
      <c r="H1010" s="14">
        <f>'[1]TCE - ANEXO III - Preencher'!I1019</f>
        <v>0</v>
      </c>
      <c r="I1010" s="14">
        <f>'[1]TCE - ANEXO III - Preencher'!J1019</f>
        <v>518.86879999999996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1.7740445126630799</v>
      </c>
      <c r="O1010" s="15">
        <f>'[1]TCE - ANEXO III - Preencher'!P1019</f>
        <v>0</v>
      </c>
      <c r="P1010" s="16">
        <f t="shared" si="92"/>
        <v>1.7740445126630799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520.64284451266303</v>
      </c>
    </row>
    <row r="1011" spans="1:28" x14ac:dyDescent="0.25">
      <c r="A1011" s="8">
        <f>IFERROR(VLOOKUP(B1011,'[1]DADOS (OCULTAR)'!$Q$3:$S$136,3,0),"")</f>
        <v>10739225002323</v>
      </c>
      <c r="B1011" s="9" t="str">
        <f>'[1]TCE - ANEXO III - Preencher'!C1020</f>
        <v>HOSPITAL DOM MALAN - CG Nº 027/2022</v>
      </c>
      <c r="C1011" s="10"/>
      <c r="D1011" s="11" t="str">
        <f>'[1]TCE - ANEXO III - Preencher'!E1020</f>
        <v>NAYAMA DE MOURA COELHO MARQUES</v>
      </c>
      <c r="E1011" s="9" t="str">
        <f>IF('[1]TCE - ANEXO III - Preencher'!F1020="4 - Assistência Odontológica","2 - Outros Profissionais da Saúde",'[1]TCE - ANEXO III - Preencher'!F1020)</f>
        <v>1 - Médico</v>
      </c>
      <c r="F1011" s="12" t="str">
        <f>'[1]TCE - ANEXO III - Preencher'!G1020</f>
        <v>2251-50</v>
      </c>
      <c r="G1011" s="13">
        <f>IF('[1]TCE - ANEXO III - Preencher'!H1020="","",'[1]TCE - ANEXO III - Preencher'!H1020)</f>
        <v>46143</v>
      </c>
      <c r="H1011" s="14">
        <f>'[1]TCE - ANEXO III - Preencher'!I1020</f>
        <v>0</v>
      </c>
      <c r="I1011" s="14">
        <f>'[1]TCE - ANEXO III - Preencher'!J1020</f>
        <v>2761.9415999999997</v>
      </c>
      <c r="J1011" s="14">
        <f>'[1]TCE - ANEXO III - Preencher'!K1020</f>
        <v>0</v>
      </c>
      <c r="K1011" s="15">
        <f>'[1]TCE - ANEXO III - Preencher'!L1020</f>
        <v>71.443564530289706</v>
      </c>
      <c r="L1011" s="15">
        <f>'[1]TCE - ANEXO III - Preencher'!M1020</f>
        <v>9.6199999999999992</v>
      </c>
      <c r="M1011" s="15">
        <f t="shared" si="91"/>
        <v>61.823564530289708</v>
      </c>
      <c r="N1011" s="15">
        <f>'[1]TCE - ANEXO III - Preencher'!O1020</f>
        <v>1.7740445126630799</v>
      </c>
      <c r="O1011" s="15">
        <f>'[1]TCE - ANEXO III - Preencher'!P1020</f>
        <v>0</v>
      </c>
      <c r="P1011" s="16">
        <f t="shared" si="92"/>
        <v>1.7740445126630799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2825.5392090429527</v>
      </c>
    </row>
    <row r="1012" spans="1:28" x14ac:dyDescent="0.25">
      <c r="A1012" s="8">
        <f>IFERROR(VLOOKUP(B1012,'[1]DADOS (OCULTAR)'!$Q$3:$S$136,3,0),"")</f>
        <v>10739225002323</v>
      </c>
      <c r="B1012" s="9" t="str">
        <f>'[1]TCE - ANEXO III - Preencher'!C1021</f>
        <v>HOSPITAL DOM MALAN - CG Nº 027/2022</v>
      </c>
      <c r="C1012" s="10"/>
      <c r="D1012" s="11" t="str">
        <f>'[1]TCE - ANEXO III - Preencher'!E1021</f>
        <v>NAYANE PIRES LACERDA DIAS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2235-05</v>
      </c>
      <c r="G1012" s="13">
        <f>IF('[1]TCE - ANEXO III - Preencher'!H1021="","",'[1]TCE - ANEXO III - Preencher'!H1021)</f>
        <v>46143</v>
      </c>
      <c r="H1012" s="14">
        <f>'[1]TCE - ANEXO III - Preencher'!I1021</f>
        <v>0</v>
      </c>
      <c r="I1012" s="14">
        <f>'[1]TCE - ANEXO III - Preencher'!J1021</f>
        <v>489.16480000000001</v>
      </c>
      <c r="J1012" s="14">
        <f>'[1]TCE - ANEXO III - Preencher'!K1021</f>
        <v>0</v>
      </c>
      <c r="K1012" s="15">
        <f>'[1]TCE - ANEXO III - Preencher'!L1021</f>
        <v>71.443564530289706</v>
      </c>
      <c r="L1012" s="15">
        <f>'[1]TCE - ANEXO III - Preencher'!M1021</f>
        <v>0.14000000000000001</v>
      </c>
      <c r="M1012" s="15">
        <f t="shared" si="91"/>
        <v>71.303564530289705</v>
      </c>
      <c r="N1012" s="15">
        <f>'[1]TCE - ANEXO III - Preencher'!O1021</f>
        <v>1.7740445126630799</v>
      </c>
      <c r="O1012" s="15">
        <f>'[1]TCE - ANEXO III - Preencher'!P1021</f>
        <v>0</v>
      </c>
      <c r="P1012" s="16">
        <f t="shared" si="92"/>
        <v>1.7740445126630799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138.38999999999999</v>
      </c>
      <c r="U1012" s="15">
        <f>'[1]TCE - ANEXO III - Preencher'!V1021</f>
        <v>0</v>
      </c>
      <c r="V1012" s="16">
        <f t="shared" si="94"/>
        <v>138.38999999999999</v>
      </c>
      <c r="W1012" s="17" t="str">
        <f>IF('[1]TCE - ANEXO III - Preencher'!X1021="","",'[1]TCE - ANEXO III - Preencher'!X1021)</f>
        <v>AUXILIO CRECHE</v>
      </c>
      <c r="X1012" s="15">
        <f>'[1]TCE - ANEXO III - Preencher'!Y1021</f>
        <v>2038.58</v>
      </c>
      <c r="Y1012" s="15">
        <f>'[1]TCE - ANEXO III - Preencher'!Z1021</f>
        <v>0</v>
      </c>
      <c r="Z1012" s="16">
        <f t="shared" si="95"/>
        <v>2038.58</v>
      </c>
      <c r="AA1012" s="17" t="str">
        <f>IF('[1]TCE - ANEXO III - Preencher'!AB1021="","",'[1]TCE - ANEXO III - Preencher'!AB1021)</f>
        <v>PISO ENFERMAGEM</v>
      </c>
      <c r="AB1012" s="15">
        <f t="shared" si="90"/>
        <v>2739.2124090429525</v>
      </c>
    </row>
    <row r="1013" spans="1:28" x14ac:dyDescent="0.25">
      <c r="A1013" s="8">
        <f>IFERROR(VLOOKUP(B1013,'[1]DADOS (OCULTAR)'!$Q$3:$S$136,3,0),"")</f>
        <v>10739225002323</v>
      </c>
      <c r="B1013" s="9" t="str">
        <f>'[1]TCE - ANEXO III - Preencher'!C1022</f>
        <v>HOSPITAL DOM MALAN - CG Nº 027/2022</v>
      </c>
      <c r="C1013" s="10"/>
      <c r="D1013" s="11" t="str">
        <f>'[1]TCE - ANEXO III - Preencher'!E1022</f>
        <v>NAYARA DE BRITO ARAUJO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>
        <f>IF('[1]TCE - ANEXO III - Preencher'!H1022="","",'[1]TCE - ANEXO III - Preencher'!H1022)</f>
        <v>46143</v>
      </c>
      <c r="H1013" s="14">
        <f>'[1]TCE - ANEXO III - Preencher'!I1022</f>
        <v>0</v>
      </c>
      <c r="I1013" s="14">
        <f>'[1]TCE - ANEXO III - Preencher'!J1022</f>
        <v>300.63679999999999</v>
      </c>
      <c r="J1013" s="14">
        <f>'[1]TCE - ANEXO III - Preencher'!K1022</f>
        <v>0</v>
      </c>
      <c r="K1013" s="15">
        <f>'[1]TCE - ANEXO III - Preencher'!L1022</f>
        <v>71.443564530289706</v>
      </c>
      <c r="L1013" s="15">
        <f>'[1]TCE - ANEXO III - Preencher'!M1022</f>
        <v>1.64</v>
      </c>
      <c r="M1013" s="15">
        <f t="shared" si="91"/>
        <v>69.803564530289705</v>
      </c>
      <c r="N1013" s="15">
        <f>'[1]TCE - ANEXO III - Preencher'!O1022</f>
        <v>1.7740445126630799</v>
      </c>
      <c r="O1013" s="15">
        <f>'[1]TCE - ANEXO III - Preencher'!P1022</f>
        <v>0</v>
      </c>
      <c r="P1013" s="16">
        <f t="shared" si="92"/>
        <v>1.7740445126630799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1563.94</v>
      </c>
      <c r="Y1013" s="15">
        <f>'[1]TCE - ANEXO III - Preencher'!Z1022</f>
        <v>0</v>
      </c>
      <c r="Z1013" s="16">
        <f t="shared" si="95"/>
        <v>1563.94</v>
      </c>
      <c r="AA1013" s="17" t="str">
        <f>IF('[1]TCE - ANEXO III - Preencher'!AB1022="","",'[1]TCE - ANEXO III - Preencher'!AB1022)</f>
        <v>PISO ENFERMAGEM</v>
      </c>
      <c r="AB1013" s="15">
        <f t="shared" si="90"/>
        <v>1936.1544090429529</v>
      </c>
    </row>
    <row r="1014" spans="1:28" x14ac:dyDescent="0.25">
      <c r="A1014" s="8">
        <f>IFERROR(VLOOKUP(B1014,'[1]DADOS (OCULTAR)'!$Q$3:$S$136,3,0),"")</f>
        <v>10739225002323</v>
      </c>
      <c r="B1014" s="9" t="str">
        <f>'[1]TCE - ANEXO III - Preencher'!C1023</f>
        <v>HOSPITAL DOM MALAN - CG Nº 027/2022</v>
      </c>
      <c r="C1014" s="10"/>
      <c r="D1014" s="11" t="str">
        <f>'[1]TCE - ANEXO III - Preencher'!E1023</f>
        <v>NAYARA NADJA LUSTOSA PIRES DE SA</v>
      </c>
      <c r="E1014" s="9" t="str">
        <f>IF('[1]TCE - ANEXO III - Preencher'!F1023="4 - Assistência Odontológica","2 - Outros Profissionais da Saúde",'[1]TCE - ANEXO III - Preencher'!F1023)</f>
        <v>1 - Médico</v>
      </c>
      <c r="F1014" s="12" t="str">
        <f>'[1]TCE - ANEXO III - Preencher'!G1023</f>
        <v>2251-24</v>
      </c>
      <c r="G1014" s="13">
        <f>IF('[1]TCE - ANEXO III - Preencher'!H1023="","",'[1]TCE - ANEXO III - Preencher'!H1023)</f>
        <v>46143</v>
      </c>
      <c r="H1014" s="14">
        <f>'[1]TCE - ANEXO III - Preencher'!I1023</f>
        <v>0</v>
      </c>
      <c r="I1014" s="14">
        <f>'[1]TCE - ANEXO III - Preencher'!J1023</f>
        <v>568.9248</v>
      </c>
      <c r="J1014" s="14">
        <f>'[1]TCE - ANEXO III - Preencher'!K1023</f>
        <v>0</v>
      </c>
      <c r="K1014" s="15">
        <f>'[1]TCE - ANEXO III - Preencher'!L1023</f>
        <v>71.443564530289706</v>
      </c>
      <c r="L1014" s="15">
        <f>'[1]TCE - ANEXO III - Preencher'!M1023</f>
        <v>6.41</v>
      </c>
      <c r="M1014" s="15">
        <f t="shared" si="91"/>
        <v>65.033564530289709</v>
      </c>
      <c r="N1014" s="15">
        <f>'[1]TCE - ANEXO III - Preencher'!O1023</f>
        <v>1.7740445126630799</v>
      </c>
      <c r="O1014" s="15">
        <f>'[1]TCE - ANEXO III - Preencher'!P1023</f>
        <v>0</v>
      </c>
      <c r="P1014" s="16">
        <f t="shared" si="92"/>
        <v>1.7740445126630799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635.73240904295278</v>
      </c>
    </row>
    <row r="1015" spans="1:28" x14ac:dyDescent="0.25">
      <c r="A1015" s="8">
        <f>IFERROR(VLOOKUP(B1015,'[1]DADOS (OCULTAR)'!$Q$3:$S$136,3,0),"")</f>
        <v>10739225002323</v>
      </c>
      <c r="B1015" s="9" t="str">
        <f>'[1]TCE - ANEXO III - Preencher'!C1024</f>
        <v>HOSPITAL DOM MALAN - CG Nº 027/2022</v>
      </c>
      <c r="C1015" s="10"/>
      <c r="D1015" s="11" t="str">
        <f>'[1]TCE - ANEXO III - Preencher'!E1024</f>
        <v>NELSIVANIA GOMES DE ARAUJO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>
        <f>IF('[1]TCE - ANEXO III - Preencher'!H1024="","",'[1]TCE - ANEXO III - Preencher'!H1024)</f>
        <v>46143</v>
      </c>
      <c r="H1015" s="14">
        <f>'[1]TCE - ANEXO III - Preencher'!I1024</f>
        <v>0</v>
      </c>
      <c r="I1015" s="14">
        <f>'[1]TCE - ANEXO III - Preencher'!J1024</f>
        <v>282.21840000000003</v>
      </c>
      <c r="J1015" s="14">
        <f>'[1]TCE - ANEXO III - Preencher'!K1024</f>
        <v>0</v>
      </c>
      <c r="K1015" s="15">
        <f>'[1]TCE - ANEXO III - Preencher'!L1024</f>
        <v>71.443564530289706</v>
      </c>
      <c r="L1015" s="15">
        <f>'[1]TCE - ANEXO III - Preencher'!M1024</f>
        <v>1.64</v>
      </c>
      <c r="M1015" s="15">
        <f t="shared" si="91"/>
        <v>69.803564530289705</v>
      </c>
      <c r="N1015" s="15">
        <f>'[1]TCE - ANEXO III - Preencher'!O1024</f>
        <v>1.7740445126630799</v>
      </c>
      <c r="O1015" s="15">
        <f>'[1]TCE - ANEXO III - Preencher'!P1024</f>
        <v>0</v>
      </c>
      <c r="P1015" s="16">
        <f t="shared" si="92"/>
        <v>1.7740445126630799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1563.94</v>
      </c>
      <c r="Y1015" s="15">
        <f>'[1]TCE - ANEXO III - Preencher'!Z1024</f>
        <v>0</v>
      </c>
      <c r="Z1015" s="16">
        <f t="shared" si="95"/>
        <v>1563.94</v>
      </c>
      <c r="AA1015" s="17" t="str">
        <f>IF('[1]TCE - ANEXO III - Preencher'!AB1024="","",'[1]TCE - ANEXO III - Preencher'!AB1024)</f>
        <v>PISO ENFERMAGEM</v>
      </c>
      <c r="AB1015" s="15">
        <f t="shared" si="90"/>
        <v>1917.7360090429529</v>
      </c>
    </row>
    <row r="1016" spans="1:28" x14ac:dyDescent="0.25">
      <c r="A1016" s="8">
        <f>IFERROR(VLOOKUP(B1016,'[1]DADOS (OCULTAR)'!$Q$3:$S$136,3,0),"")</f>
        <v>10739225002323</v>
      </c>
      <c r="B1016" s="9" t="str">
        <f>'[1]TCE - ANEXO III - Preencher'!C1025</f>
        <v>HOSPITAL DOM MALAN - CG Nº 027/2022</v>
      </c>
      <c r="C1016" s="10"/>
      <c r="D1016" s="11" t="str">
        <f>'[1]TCE - ANEXO III - Preencher'!E1025</f>
        <v>NELSON DOS SANTOS FILHO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2234-05</v>
      </c>
      <c r="G1016" s="13">
        <f>IF('[1]TCE - ANEXO III - Preencher'!H1025="","",'[1]TCE - ANEXO III - Preencher'!H1025)</f>
        <v>46143</v>
      </c>
      <c r="H1016" s="14">
        <f>'[1]TCE - ANEXO III - Preencher'!I1025</f>
        <v>0</v>
      </c>
      <c r="I1016" s="14">
        <f>'[1]TCE - ANEXO III - Preencher'!J1025</f>
        <v>515.79600000000005</v>
      </c>
      <c r="J1016" s="14">
        <f>'[1]TCE - ANEXO III - Preencher'!K1025</f>
        <v>0</v>
      </c>
      <c r="K1016" s="15">
        <f>'[1]TCE - ANEXO III - Preencher'!L1025</f>
        <v>71.443564530289706</v>
      </c>
      <c r="L1016" s="15">
        <f>'[1]TCE - ANEXO III - Preencher'!M1025</f>
        <v>4.22</v>
      </c>
      <c r="M1016" s="15">
        <f t="shared" si="91"/>
        <v>67.223564530289707</v>
      </c>
      <c r="N1016" s="15">
        <f>'[1]TCE - ANEXO III - Preencher'!O1025</f>
        <v>1.7740445126630799</v>
      </c>
      <c r="O1016" s="15">
        <f>'[1]TCE - ANEXO III - Preencher'!P1025</f>
        <v>0</v>
      </c>
      <c r="P1016" s="16">
        <f t="shared" si="92"/>
        <v>1.7740445126630799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584.79360904295277</v>
      </c>
    </row>
    <row r="1017" spans="1:28" x14ac:dyDescent="0.25">
      <c r="A1017" s="8">
        <f>IFERROR(VLOOKUP(B1017,'[1]DADOS (OCULTAR)'!$Q$3:$S$136,3,0),"")</f>
        <v>10739225002323</v>
      </c>
      <c r="B1017" s="9" t="str">
        <f>'[1]TCE - ANEXO III - Preencher'!C1026</f>
        <v>HOSPITAL DOM MALAN - CG Nº 027/2022</v>
      </c>
      <c r="C1017" s="10"/>
      <c r="D1017" s="11" t="str">
        <f>'[1]TCE - ANEXO III - Preencher'!E1026</f>
        <v>NEMORA CARLA DA SILVA GOMES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2237-10</v>
      </c>
      <c r="G1017" s="13">
        <f>IF('[1]TCE - ANEXO III - Preencher'!H1026="","",'[1]TCE - ANEXO III - Preencher'!H1026)</f>
        <v>46143</v>
      </c>
      <c r="H1017" s="14">
        <f>'[1]TCE - ANEXO III - Preencher'!I1026</f>
        <v>0</v>
      </c>
      <c r="I1017" s="14">
        <f>'[1]TCE - ANEXO III - Preencher'!J1026</f>
        <v>350.87360000000001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1.7740445126630799</v>
      </c>
      <c r="O1017" s="15">
        <f>'[1]TCE - ANEXO III - Preencher'!P1026</f>
        <v>0</v>
      </c>
      <c r="P1017" s="16">
        <f t="shared" si="92"/>
        <v>1.7740445126630799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352.64764451266308</v>
      </c>
    </row>
    <row r="1018" spans="1:28" x14ac:dyDescent="0.25">
      <c r="A1018" s="8">
        <f>IFERROR(VLOOKUP(B1018,'[1]DADOS (OCULTAR)'!$Q$3:$S$136,3,0),"")</f>
        <v>10739225002323</v>
      </c>
      <c r="B1018" s="9" t="str">
        <f>'[1]TCE - ANEXO III - Preencher'!C1027</f>
        <v>HOSPITAL DOM MALAN - CG Nº 027/2022</v>
      </c>
      <c r="C1018" s="10"/>
      <c r="D1018" s="11" t="str">
        <f>'[1]TCE - ANEXO III - Preencher'!E1027</f>
        <v>NERILEIDE RODRIGUES DE OLIVEIRA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2236-05</v>
      </c>
      <c r="G1018" s="13">
        <f>IF('[1]TCE - ANEXO III - Preencher'!H1027="","",'[1]TCE - ANEXO III - Preencher'!H1027)</f>
        <v>46143</v>
      </c>
      <c r="H1018" s="14">
        <f>'[1]TCE - ANEXO III - Preencher'!I1027</f>
        <v>0</v>
      </c>
      <c r="I1018" s="14">
        <f>'[1]TCE - ANEXO III - Preencher'!J1027</f>
        <v>237.86560000000003</v>
      </c>
      <c r="J1018" s="14">
        <f>'[1]TCE - ANEXO III - Preencher'!K1027</f>
        <v>0</v>
      </c>
      <c r="K1018" s="15">
        <f>'[1]TCE - ANEXO III - Preencher'!L1027</f>
        <v>71.443564530289706</v>
      </c>
      <c r="L1018" s="15">
        <f>'[1]TCE - ANEXO III - Preencher'!M1027</f>
        <v>2.5499999999999998</v>
      </c>
      <c r="M1018" s="15">
        <f t="shared" si="91"/>
        <v>68.893564530289709</v>
      </c>
      <c r="N1018" s="15">
        <f>'[1]TCE - ANEXO III - Preencher'!O1027</f>
        <v>1.7740445126630799</v>
      </c>
      <c r="O1018" s="15">
        <f>'[1]TCE - ANEXO III - Preencher'!P1027</f>
        <v>0</v>
      </c>
      <c r="P1018" s="16">
        <f t="shared" si="92"/>
        <v>1.7740445126630799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308.53320904295282</v>
      </c>
    </row>
    <row r="1019" spans="1:28" x14ac:dyDescent="0.25">
      <c r="A1019" s="8">
        <f>IFERROR(VLOOKUP(B1019,'[1]DADOS (OCULTAR)'!$Q$3:$S$136,3,0),"")</f>
        <v>10739225002323</v>
      </c>
      <c r="B1019" s="9" t="str">
        <f>'[1]TCE - ANEXO III - Preencher'!C1028</f>
        <v>HOSPITAL DOM MALAN - CG Nº 027/2022</v>
      </c>
      <c r="C1019" s="10"/>
      <c r="D1019" s="11" t="str">
        <f>'[1]TCE - ANEXO III - Preencher'!E1028</f>
        <v>NEY MANOEL DA SILVA SANTOS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5174-10</v>
      </c>
      <c r="G1019" s="13">
        <f>IF('[1]TCE - ANEXO III - Preencher'!H1028="","",'[1]TCE - ANEXO III - Preencher'!H1028)</f>
        <v>46143</v>
      </c>
      <c r="H1019" s="14">
        <f>'[1]TCE - ANEXO III - Preencher'!I1028</f>
        <v>0</v>
      </c>
      <c r="I1019" s="14">
        <f>'[1]TCE - ANEXO III - Preencher'!J1028</f>
        <v>176.66640000000001</v>
      </c>
      <c r="J1019" s="14">
        <f>'[1]TCE - ANEXO III - Preencher'!K1028</f>
        <v>0</v>
      </c>
      <c r="K1019" s="15">
        <f>'[1]TCE - ANEXO III - Preencher'!L1028</f>
        <v>71.443564530289706</v>
      </c>
      <c r="L1019" s="15">
        <f>'[1]TCE - ANEXO III - Preencher'!M1028</f>
        <v>1.62</v>
      </c>
      <c r="M1019" s="15">
        <f t="shared" si="91"/>
        <v>69.823564530289701</v>
      </c>
      <c r="N1019" s="15">
        <f>'[1]TCE - ANEXO III - Preencher'!O1028</f>
        <v>1.7740445126630799</v>
      </c>
      <c r="O1019" s="15">
        <f>'[1]TCE - ANEXO III - Preencher'!P1028</f>
        <v>0</v>
      </c>
      <c r="P1019" s="16">
        <f t="shared" si="92"/>
        <v>1.7740445126630799</v>
      </c>
      <c r="Q1019" s="15">
        <f>'[1]TCE - ANEXO III - Preencher'!R1028</f>
        <v>187.71394230769201</v>
      </c>
      <c r="R1019" s="15">
        <f>'[1]TCE - ANEXO III - Preencher'!S1028</f>
        <v>97.26</v>
      </c>
      <c r="S1019" s="16">
        <f t="shared" si="93"/>
        <v>90.453942307692003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338.7179513506448</v>
      </c>
    </row>
    <row r="1020" spans="1:28" x14ac:dyDescent="0.25">
      <c r="A1020" s="8">
        <f>IFERROR(VLOOKUP(B1020,'[1]DADOS (OCULTAR)'!$Q$3:$S$136,3,0),"")</f>
        <v>10739225002323</v>
      </c>
      <c r="B1020" s="9" t="str">
        <f>'[1]TCE - ANEXO III - Preencher'!C1029</f>
        <v>HOSPITAL DOM MALAN - CG Nº 027/2022</v>
      </c>
      <c r="C1020" s="10"/>
      <c r="D1020" s="11" t="str">
        <f>'[1]TCE - ANEXO III - Preencher'!E1029</f>
        <v>NILDO CESAR CONCEICAO DE BRITTO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5174-10</v>
      </c>
      <c r="G1020" s="13">
        <f>IF('[1]TCE - ANEXO III - Preencher'!H1029="","",'[1]TCE - ANEXO III - Preencher'!H1029)</f>
        <v>46143</v>
      </c>
      <c r="H1020" s="14">
        <f>'[1]TCE - ANEXO III - Preencher'!I1029</f>
        <v>0</v>
      </c>
      <c r="I1020" s="14">
        <f>'[1]TCE - ANEXO III - Preencher'!J1029</f>
        <v>176.66640000000001</v>
      </c>
      <c r="J1020" s="14">
        <f>'[1]TCE - ANEXO III - Preencher'!K1029</f>
        <v>0</v>
      </c>
      <c r="K1020" s="15">
        <f>'[1]TCE - ANEXO III - Preencher'!L1029</f>
        <v>71.443564530289706</v>
      </c>
      <c r="L1020" s="15">
        <f>'[1]TCE - ANEXO III - Preencher'!M1029</f>
        <v>1.62</v>
      </c>
      <c r="M1020" s="15">
        <f t="shared" si="91"/>
        <v>69.823564530289701</v>
      </c>
      <c r="N1020" s="15">
        <f>'[1]TCE - ANEXO III - Preencher'!O1029</f>
        <v>1.7740445126630799</v>
      </c>
      <c r="O1020" s="15">
        <f>'[1]TCE - ANEXO III - Preencher'!P1029</f>
        <v>0</v>
      </c>
      <c r="P1020" s="16">
        <f t="shared" si="92"/>
        <v>1.7740445126630799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248.26400904295278</v>
      </c>
    </row>
    <row r="1021" spans="1:28" x14ac:dyDescent="0.25">
      <c r="A1021" s="8">
        <f>IFERROR(VLOOKUP(B1021,'[1]DADOS (OCULTAR)'!$Q$3:$S$136,3,0),"")</f>
        <v>10739225002323</v>
      </c>
      <c r="B1021" s="9" t="str">
        <f>'[1]TCE - ANEXO III - Preencher'!C1030</f>
        <v>HOSPITAL DOM MALAN - CG Nº 027/2022</v>
      </c>
      <c r="C1021" s="10"/>
      <c r="D1021" s="11" t="str">
        <f>'[1]TCE - ANEXO III - Preencher'!E1030</f>
        <v>NILSANNA DAYSGNNA STARNELAWID SILVA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3222-05</v>
      </c>
      <c r="G1021" s="13">
        <f>IF('[1]TCE - ANEXO III - Preencher'!H1030="","",'[1]TCE - ANEXO III - Preencher'!H1030)</f>
        <v>46143</v>
      </c>
      <c r="H1021" s="14">
        <f>'[1]TCE - ANEXO III - Preencher'!I1030</f>
        <v>0</v>
      </c>
      <c r="I1021" s="14">
        <f>'[1]TCE - ANEXO III - Preencher'!J1030</f>
        <v>294.60480000000001</v>
      </c>
      <c r="J1021" s="14">
        <f>'[1]TCE - ANEXO III - Preencher'!K1030</f>
        <v>0</v>
      </c>
      <c r="K1021" s="15">
        <f>'[1]TCE - ANEXO III - Preencher'!L1030</f>
        <v>71.443564530289706</v>
      </c>
      <c r="L1021" s="15">
        <f>'[1]TCE - ANEXO III - Preencher'!M1030</f>
        <v>1.31</v>
      </c>
      <c r="M1021" s="15">
        <f t="shared" si="91"/>
        <v>70.133564530289703</v>
      </c>
      <c r="N1021" s="15">
        <f>'[1]TCE - ANEXO III - Preencher'!O1030</f>
        <v>1.7740445126630799</v>
      </c>
      <c r="O1021" s="15">
        <f>'[1]TCE - ANEXO III - Preencher'!P1030</f>
        <v>0</v>
      </c>
      <c r="P1021" s="16">
        <f t="shared" si="92"/>
        <v>1.7740445126630799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1563.94</v>
      </c>
      <c r="Y1021" s="15">
        <f>'[1]TCE - ANEXO III - Preencher'!Z1030</f>
        <v>0</v>
      </c>
      <c r="Z1021" s="16">
        <f t="shared" si="95"/>
        <v>1563.94</v>
      </c>
      <c r="AA1021" s="17" t="str">
        <f>IF('[1]TCE - ANEXO III - Preencher'!AB1030="","",'[1]TCE - ANEXO III - Preencher'!AB1030)</f>
        <v>PISO ENFERMAGEM</v>
      </c>
      <c r="AB1021" s="15">
        <f t="shared" si="90"/>
        <v>1930.4524090429527</v>
      </c>
    </row>
    <row r="1022" spans="1:28" x14ac:dyDescent="0.25">
      <c r="A1022" s="8">
        <f>IFERROR(VLOOKUP(B1022,'[1]DADOS (OCULTAR)'!$Q$3:$S$136,3,0),"")</f>
        <v>10739225002323</v>
      </c>
      <c r="B1022" s="9" t="str">
        <f>'[1]TCE - ANEXO III - Preencher'!C1031</f>
        <v>HOSPITAL DOM MALAN - CG Nº 027/2022</v>
      </c>
      <c r="C1022" s="10"/>
      <c r="D1022" s="11" t="str">
        <f>'[1]TCE - ANEXO III - Preencher'!E1031</f>
        <v>NILVANDA ESCOBAR NUNES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2236-05</v>
      </c>
      <c r="G1022" s="13">
        <f>IF('[1]TCE - ANEXO III - Preencher'!H1031="","",'[1]TCE - ANEXO III - Preencher'!H1031)</f>
        <v>46143</v>
      </c>
      <c r="H1022" s="14">
        <f>'[1]TCE - ANEXO III - Preencher'!I1031</f>
        <v>0</v>
      </c>
      <c r="I1022" s="14">
        <f>'[1]TCE - ANEXO III - Preencher'!J1031</f>
        <v>275.28960000000001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1.7740445126630799</v>
      </c>
      <c r="O1022" s="15">
        <f>'[1]TCE - ANEXO III - Preencher'!P1031</f>
        <v>0</v>
      </c>
      <c r="P1022" s="16">
        <f t="shared" si="92"/>
        <v>1.7740445126630799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277.06364451266307</v>
      </c>
    </row>
    <row r="1023" spans="1:28" x14ac:dyDescent="0.25">
      <c r="A1023" s="8">
        <f>IFERROR(VLOOKUP(B1023,'[1]DADOS (OCULTAR)'!$Q$3:$S$136,3,0),"")</f>
        <v>10739225002323</v>
      </c>
      <c r="B1023" s="9" t="str">
        <f>'[1]TCE - ANEXO III - Preencher'!C1032</f>
        <v>HOSPITAL DOM MALAN - CG Nº 027/2022</v>
      </c>
      <c r="C1023" s="10"/>
      <c r="D1023" s="11" t="str">
        <f>'[1]TCE - ANEXO III - Preencher'!E1032</f>
        <v>OLANIZE BACELAR SOBRINHO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2235-05</v>
      </c>
      <c r="G1023" s="13">
        <f>IF('[1]TCE - ANEXO III - Preencher'!H1032="","",'[1]TCE - ANEXO III - Preencher'!H1032)</f>
        <v>46143</v>
      </c>
      <c r="H1023" s="14">
        <f>'[1]TCE - ANEXO III - Preencher'!I1032</f>
        <v>0</v>
      </c>
      <c r="I1023" s="14">
        <f>'[1]TCE - ANEXO III - Preencher'!J1032</f>
        <v>410.40720000000005</v>
      </c>
      <c r="J1023" s="14">
        <f>'[1]TCE - ANEXO III - Preencher'!K1032</f>
        <v>0</v>
      </c>
      <c r="K1023" s="15">
        <f>'[1]TCE - ANEXO III - Preencher'!L1032</f>
        <v>71.443564530289706</v>
      </c>
      <c r="L1023" s="15">
        <f>'[1]TCE - ANEXO III - Preencher'!M1032</f>
        <v>2.12</v>
      </c>
      <c r="M1023" s="15">
        <f t="shared" si="91"/>
        <v>69.323564530289701</v>
      </c>
      <c r="N1023" s="15">
        <f>'[1]TCE - ANEXO III - Preencher'!O1032</f>
        <v>1.7740445126630799</v>
      </c>
      <c r="O1023" s="15">
        <f>'[1]TCE - ANEXO III - Preencher'!P1032</f>
        <v>0</v>
      </c>
      <c r="P1023" s="16">
        <f t="shared" si="92"/>
        <v>1.7740445126630799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2038.58</v>
      </c>
      <c r="Y1023" s="15">
        <f>'[1]TCE - ANEXO III - Preencher'!Z1032</f>
        <v>0</v>
      </c>
      <c r="Z1023" s="16">
        <f t="shared" si="95"/>
        <v>2038.58</v>
      </c>
      <c r="AA1023" s="17" t="str">
        <f>IF('[1]TCE - ANEXO III - Preencher'!AB1032="","",'[1]TCE - ANEXO III - Preencher'!AB1032)</f>
        <v>PISO ENFERMAGEM</v>
      </c>
      <c r="AB1023" s="15">
        <f t="shared" si="90"/>
        <v>2520.0848090429527</v>
      </c>
    </row>
    <row r="1024" spans="1:28" x14ac:dyDescent="0.25">
      <c r="A1024" s="8">
        <f>IFERROR(VLOOKUP(B1024,'[1]DADOS (OCULTAR)'!$Q$3:$S$136,3,0),"")</f>
        <v>10739225002323</v>
      </c>
      <c r="B1024" s="9" t="str">
        <f>'[1]TCE - ANEXO III - Preencher'!C1033</f>
        <v>HOSPITAL DOM MALAN - CG Nº 027/2022</v>
      </c>
      <c r="C1024" s="10"/>
      <c r="D1024" s="11" t="str">
        <f>'[1]TCE - ANEXO III - Preencher'!E1033</f>
        <v>ONELMA MARIA DO NASCIMENTO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>
        <f>IF('[1]TCE - ANEXO III - Preencher'!H1033="","",'[1]TCE - ANEXO III - Preencher'!H1033)</f>
        <v>46143</v>
      </c>
      <c r="H1024" s="14">
        <f>'[1]TCE - ANEXO III - Preencher'!I1033</f>
        <v>0</v>
      </c>
      <c r="I1024" s="14">
        <f>'[1]TCE - ANEXO III - Preencher'!J1033</f>
        <v>302.88560000000001</v>
      </c>
      <c r="J1024" s="14">
        <f>'[1]TCE - ANEXO III - Preencher'!K1033</f>
        <v>0</v>
      </c>
      <c r="K1024" s="15">
        <f>'[1]TCE - ANEXO III - Preencher'!L1033</f>
        <v>71.443564530289706</v>
      </c>
      <c r="L1024" s="15">
        <f>'[1]TCE - ANEXO III - Preencher'!M1033</f>
        <v>1.64</v>
      </c>
      <c r="M1024" s="15">
        <f t="shared" si="91"/>
        <v>69.803564530289705</v>
      </c>
      <c r="N1024" s="15">
        <f>'[1]TCE - ANEXO III - Preencher'!O1033</f>
        <v>1.7740445126630799</v>
      </c>
      <c r="O1024" s="15">
        <f>'[1]TCE - ANEXO III - Preencher'!P1033</f>
        <v>0</v>
      </c>
      <c r="P1024" s="16">
        <f t="shared" si="92"/>
        <v>1.7740445126630799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1563.94</v>
      </c>
      <c r="Y1024" s="15">
        <f>'[1]TCE - ANEXO III - Preencher'!Z1033</f>
        <v>0</v>
      </c>
      <c r="Z1024" s="16">
        <f t="shared" si="95"/>
        <v>1563.94</v>
      </c>
      <c r="AA1024" s="17" t="str">
        <f>IF('[1]TCE - ANEXO III - Preencher'!AB1033="","",'[1]TCE - ANEXO III - Preencher'!AB1033)</f>
        <v>PISO ENFERMAGEM</v>
      </c>
      <c r="AB1024" s="15">
        <f t="shared" si="90"/>
        <v>1938.4032090429528</v>
      </c>
    </row>
    <row r="1025" spans="1:28" x14ac:dyDescent="0.25">
      <c r="A1025" s="8">
        <f>IFERROR(VLOOKUP(B1025,'[1]DADOS (OCULTAR)'!$Q$3:$S$136,3,0),"")</f>
        <v>10739225002323</v>
      </c>
      <c r="B1025" s="9" t="str">
        <f>'[1]TCE - ANEXO III - Preencher'!C1034</f>
        <v>HOSPITAL DOM MALAN - CG Nº 027/2022</v>
      </c>
      <c r="C1025" s="10"/>
      <c r="D1025" s="11" t="str">
        <f>'[1]TCE - ANEXO III - Preencher'!E1034</f>
        <v>OSEIAS OLIMPIO FERREIRA DA SILVA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3172-10</v>
      </c>
      <c r="G1025" s="13">
        <f>IF('[1]TCE - ANEXO III - Preencher'!H1034="","",'[1]TCE - ANEXO III - Preencher'!H1034)</f>
        <v>46143</v>
      </c>
      <c r="H1025" s="14">
        <f>'[1]TCE - ANEXO III - Preencher'!I1034</f>
        <v>0</v>
      </c>
      <c r="I1025" s="14">
        <f>'[1]TCE - ANEXO III - Preencher'!J1034</f>
        <v>357.66080000000005</v>
      </c>
      <c r="J1025" s="14">
        <f>'[1]TCE - ANEXO III - Preencher'!K1034</f>
        <v>0</v>
      </c>
      <c r="K1025" s="15">
        <f>'[1]TCE - ANEXO III - Preencher'!L1034</f>
        <v>71.443564530289706</v>
      </c>
      <c r="L1025" s="15">
        <f>'[1]TCE - ANEXO III - Preencher'!M1034</f>
        <v>0.91</v>
      </c>
      <c r="M1025" s="15">
        <f t="shared" si="91"/>
        <v>70.533564530289709</v>
      </c>
      <c r="N1025" s="15">
        <f>'[1]TCE - ANEXO III - Preencher'!O1034</f>
        <v>1.7740445126630799</v>
      </c>
      <c r="O1025" s="15">
        <f>'[1]TCE - ANEXO III - Preencher'!P1034</f>
        <v>0</v>
      </c>
      <c r="P1025" s="16">
        <f t="shared" si="92"/>
        <v>1.7740445126630799</v>
      </c>
      <c r="Q1025" s="15">
        <f>'[1]TCE - ANEXO III - Preencher'!R1034</f>
        <v>187.71394230769201</v>
      </c>
      <c r="R1025" s="15">
        <f>'[1]TCE - ANEXO III - Preencher'!S1034</f>
        <v>54.67</v>
      </c>
      <c r="S1025" s="16">
        <f t="shared" si="93"/>
        <v>133.04394230769202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563.01235135064485</v>
      </c>
    </row>
    <row r="1026" spans="1:28" x14ac:dyDescent="0.25">
      <c r="A1026" s="8">
        <f>IFERROR(VLOOKUP(B1026,'[1]DADOS (OCULTAR)'!$Q$3:$S$136,3,0),"")</f>
        <v>10739225002323</v>
      </c>
      <c r="B1026" s="9" t="str">
        <f>'[1]TCE - ANEXO III - Preencher'!C1035</f>
        <v>HOSPITAL DOM MALAN - CG Nº 027/2022</v>
      </c>
      <c r="C1026" s="10"/>
      <c r="D1026" s="11" t="str">
        <f>'[1]TCE - ANEXO III - Preencher'!E1035</f>
        <v>OSMAN SARMENTO MAGALHAES FILHO</v>
      </c>
      <c r="E1026" s="9" t="str">
        <f>IF('[1]TCE - ANEXO III - Preencher'!F1035="4 - Assistência Odontológica","2 - Outros Profissionais da Saúde",'[1]TCE - ANEXO III - Preencher'!F1035)</f>
        <v>1 - Médico</v>
      </c>
      <c r="F1026" s="12" t="str">
        <f>'[1]TCE - ANEXO III - Preencher'!G1035</f>
        <v>2252-50</v>
      </c>
      <c r="G1026" s="13">
        <f>IF('[1]TCE - ANEXO III - Preencher'!H1035="","",'[1]TCE - ANEXO III - Preencher'!H1035)</f>
        <v>46143</v>
      </c>
      <c r="H1026" s="14">
        <f>'[1]TCE - ANEXO III - Preencher'!I1035</f>
        <v>0</v>
      </c>
      <c r="I1026" s="14">
        <f>'[1]TCE - ANEXO III - Preencher'!J1035</f>
        <v>1803.6912</v>
      </c>
      <c r="J1026" s="14">
        <f>'[1]TCE - ANEXO III - Preencher'!K1035</f>
        <v>0</v>
      </c>
      <c r="K1026" s="15">
        <f>'[1]TCE - ANEXO III - Preencher'!L1035</f>
        <v>71.443564530289706</v>
      </c>
      <c r="L1026" s="15">
        <f>'[1]TCE - ANEXO III - Preencher'!M1035</f>
        <v>14.42</v>
      </c>
      <c r="M1026" s="15">
        <f t="shared" si="91"/>
        <v>57.023564530289704</v>
      </c>
      <c r="N1026" s="15">
        <f>'[1]TCE - ANEXO III - Preencher'!O1035</f>
        <v>1.7740445126630799</v>
      </c>
      <c r="O1026" s="15">
        <f>'[1]TCE - ANEXO III - Preencher'!P1035</f>
        <v>0</v>
      </c>
      <c r="P1026" s="16">
        <f t="shared" si="92"/>
        <v>1.7740445126630799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1862.4888090429527</v>
      </c>
    </row>
    <row r="1027" spans="1:28" x14ac:dyDescent="0.25">
      <c r="A1027" s="8">
        <f>IFERROR(VLOOKUP(B1027,'[1]DADOS (OCULTAR)'!$Q$3:$S$136,3,0),"")</f>
        <v>10739225002323</v>
      </c>
      <c r="B1027" s="9" t="str">
        <f>'[1]TCE - ANEXO III - Preencher'!C1036</f>
        <v>HOSPITAL DOM MALAN - CG Nº 027/2022</v>
      </c>
      <c r="C1027" s="10"/>
      <c r="D1027" s="11" t="str">
        <f>'[1]TCE - ANEXO III - Preencher'!E1036</f>
        <v>OTAVIO THIAGO LOURENCO DA SILVA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3222-05</v>
      </c>
      <c r="G1027" s="13">
        <f>IF('[1]TCE - ANEXO III - Preencher'!H1036="","",'[1]TCE - ANEXO III - Preencher'!H1036)</f>
        <v>46143</v>
      </c>
      <c r="H1027" s="14">
        <f>'[1]TCE - ANEXO III - Preencher'!I1036</f>
        <v>0</v>
      </c>
      <c r="I1027" s="14">
        <f>'[1]TCE - ANEXO III - Preencher'!J1036</f>
        <v>312.44720000000001</v>
      </c>
      <c r="J1027" s="14">
        <f>'[1]TCE - ANEXO III - Preencher'!K1036</f>
        <v>0</v>
      </c>
      <c r="K1027" s="15">
        <f>'[1]TCE - ANEXO III - Preencher'!L1036</f>
        <v>71.443564530289706</v>
      </c>
      <c r="L1027" s="15">
        <f>'[1]TCE - ANEXO III - Preencher'!M1036</f>
        <v>1.64</v>
      </c>
      <c r="M1027" s="15">
        <f t="shared" si="91"/>
        <v>69.803564530289705</v>
      </c>
      <c r="N1027" s="15">
        <f>'[1]TCE - ANEXO III - Preencher'!O1036</f>
        <v>1.7740445126630799</v>
      </c>
      <c r="O1027" s="15">
        <f>'[1]TCE - ANEXO III - Preencher'!P1036</f>
        <v>0</v>
      </c>
      <c r="P1027" s="16">
        <f t="shared" si="92"/>
        <v>1.7740445126630799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1563.94</v>
      </c>
      <c r="Y1027" s="15">
        <f>'[1]TCE - ANEXO III - Preencher'!Z1036</f>
        <v>0</v>
      </c>
      <c r="Z1027" s="16">
        <f t="shared" si="95"/>
        <v>1563.94</v>
      </c>
      <c r="AA1027" s="17" t="str">
        <f>IF('[1]TCE - ANEXO III - Preencher'!AB1036="","",'[1]TCE - ANEXO III - Preencher'!AB1036)</f>
        <v>PISO ENFERMAGEM</v>
      </c>
      <c r="AB1027" s="15">
        <f t="shared" ref="AB1027:AB1090" si="96">H1027+I1027+J1027+M1027+P1027+S1027+V1027+Z1027</f>
        <v>1947.9648090429528</v>
      </c>
    </row>
    <row r="1028" spans="1:28" x14ac:dyDescent="0.25">
      <c r="A1028" s="8">
        <f>IFERROR(VLOOKUP(B1028,'[1]DADOS (OCULTAR)'!$Q$3:$S$136,3,0),"")</f>
        <v>10739225002323</v>
      </c>
      <c r="B1028" s="9" t="str">
        <f>'[1]TCE - ANEXO III - Preencher'!C1037</f>
        <v>HOSPITAL DOM MALAN - CG Nº 027/2022</v>
      </c>
      <c r="C1028" s="10"/>
      <c r="D1028" s="11" t="str">
        <f>'[1]TCE - ANEXO III - Preencher'!E1037</f>
        <v>OZANA DOS SANTOS NASCIMENTO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>
        <f>IF('[1]TCE - ANEXO III - Preencher'!H1037="","",'[1]TCE - ANEXO III - Preencher'!H1037)</f>
        <v>46143</v>
      </c>
      <c r="H1028" s="14">
        <f>'[1]TCE - ANEXO III - Preencher'!I1037</f>
        <v>0</v>
      </c>
      <c r="I1028" s="14">
        <f>'[1]TCE - ANEXO III - Preencher'!J1037</f>
        <v>282.21840000000003</v>
      </c>
      <c r="J1028" s="14">
        <f>'[1]TCE - ANEXO III - Preencher'!K1037</f>
        <v>0</v>
      </c>
      <c r="K1028" s="15">
        <f>'[1]TCE - ANEXO III - Preencher'!L1037</f>
        <v>71.443564530289706</v>
      </c>
      <c r="L1028" s="15">
        <f>'[1]TCE - ANEXO III - Preencher'!M1037</f>
        <v>1.64</v>
      </c>
      <c r="M1028" s="15">
        <f t="shared" ref="M1028:M1091" si="97">K1028-L1028</f>
        <v>69.803564530289705</v>
      </c>
      <c r="N1028" s="15">
        <f>'[1]TCE - ANEXO III - Preencher'!O1037</f>
        <v>1.7740445126630799</v>
      </c>
      <c r="O1028" s="15">
        <f>'[1]TCE - ANEXO III - Preencher'!P1037</f>
        <v>0</v>
      </c>
      <c r="P1028" s="16">
        <f t="shared" ref="P1028:P1091" si="98">N1028-O1028</f>
        <v>1.7740445126630799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1563.94</v>
      </c>
      <c r="Y1028" s="15">
        <f>'[1]TCE - ANEXO III - Preencher'!Z1037</f>
        <v>0</v>
      </c>
      <c r="Z1028" s="16">
        <f t="shared" ref="Z1028:Z1091" si="101">X1028-Y1028</f>
        <v>1563.94</v>
      </c>
      <c r="AA1028" s="17" t="str">
        <f>IF('[1]TCE - ANEXO III - Preencher'!AB1037="","",'[1]TCE - ANEXO III - Preencher'!AB1037)</f>
        <v>PISO ENFERMAGEM</v>
      </c>
      <c r="AB1028" s="15">
        <f t="shared" si="96"/>
        <v>1917.7360090429529</v>
      </c>
    </row>
    <row r="1029" spans="1:28" x14ac:dyDescent="0.25">
      <c r="A1029" s="8">
        <f>IFERROR(VLOOKUP(B1029,'[1]DADOS (OCULTAR)'!$Q$3:$S$136,3,0),"")</f>
        <v>10739225002323</v>
      </c>
      <c r="B1029" s="9" t="str">
        <f>'[1]TCE - ANEXO III - Preencher'!C1038</f>
        <v>HOSPITAL DOM MALAN - CG Nº 027/2022</v>
      </c>
      <c r="C1029" s="10"/>
      <c r="D1029" s="11" t="str">
        <f>'[1]TCE - ANEXO III - Preencher'!E1038</f>
        <v>PALOMA LIMA DOS SANTOS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2235-05</v>
      </c>
      <c r="G1029" s="13">
        <f>IF('[1]TCE - ANEXO III - Preencher'!H1038="","",'[1]TCE - ANEXO III - Preencher'!H1038)</f>
        <v>46143</v>
      </c>
      <c r="H1029" s="14">
        <f>'[1]TCE - ANEXO III - Preencher'!I1038</f>
        <v>0</v>
      </c>
      <c r="I1029" s="14">
        <f>'[1]TCE - ANEXO III - Preencher'!J1038</f>
        <v>380.6832</v>
      </c>
      <c r="J1029" s="14">
        <f>'[1]TCE - ANEXO III - Preencher'!K1038</f>
        <v>0</v>
      </c>
      <c r="K1029" s="15">
        <f>'[1]TCE - ANEXO III - Preencher'!L1038</f>
        <v>71.443564530289706</v>
      </c>
      <c r="L1029" s="15">
        <f>'[1]TCE - ANEXO III - Preencher'!M1038</f>
        <v>2.12</v>
      </c>
      <c r="M1029" s="15">
        <f t="shared" si="97"/>
        <v>69.323564530289701</v>
      </c>
      <c r="N1029" s="15">
        <f>'[1]TCE - ANEXO III - Preencher'!O1038</f>
        <v>1.7740445126630799</v>
      </c>
      <c r="O1029" s="15">
        <f>'[1]TCE - ANEXO III - Preencher'!P1038</f>
        <v>0</v>
      </c>
      <c r="P1029" s="16">
        <f t="shared" si="98"/>
        <v>1.7740445126630799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2038.58</v>
      </c>
      <c r="Y1029" s="15">
        <f>'[1]TCE - ANEXO III - Preencher'!Z1038</f>
        <v>0</v>
      </c>
      <c r="Z1029" s="16">
        <f t="shared" si="101"/>
        <v>2038.58</v>
      </c>
      <c r="AA1029" s="17" t="str">
        <f>IF('[1]TCE - ANEXO III - Preencher'!AB1038="","",'[1]TCE - ANEXO III - Preencher'!AB1038)</f>
        <v>PISO ENFERMAGEM</v>
      </c>
      <c r="AB1029" s="15">
        <f t="shared" si="96"/>
        <v>2490.3608090429525</v>
      </c>
    </row>
    <row r="1030" spans="1:28" x14ac:dyDescent="0.25">
      <c r="A1030" s="8">
        <f>IFERROR(VLOOKUP(B1030,'[1]DADOS (OCULTAR)'!$Q$3:$S$136,3,0),"")</f>
        <v>10739225002323</v>
      </c>
      <c r="B1030" s="9" t="str">
        <f>'[1]TCE - ANEXO III - Preencher'!C1039</f>
        <v>HOSPITAL DOM MALAN - CG Nº 027/2022</v>
      </c>
      <c r="C1030" s="10"/>
      <c r="D1030" s="11" t="str">
        <f>'[1]TCE - ANEXO III - Preencher'!E1039</f>
        <v>PALOMA RAFAELLA DA SILVA ARAUJO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2212-05</v>
      </c>
      <c r="G1030" s="13">
        <f>IF('[1]TCE - ANEXO III - Preencher'!H1039="","",'[1]TCE - ANEXO III - Preencher'!H1039)</f>
        <v>46143</v>
      </c>
      <c r="H1030" s="14">
        <f>'[1]TCE - ANEXO III - Preencher'!I1039</f>
        <v>0</v>
      </c>
      <c r="I1030" s="14">
        <f>'[1]TCE - ANEXO III - Preencher'!J1039</f>
        <v>593.40800000000002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1.7740445126630799</v>
      </c>
      <c r="O1030" s="15">
        <f>'[1]TCE - ANEXO III - Preencher'!P1039</f>
        <v>0</v>
      </c>
      <c r="P1030" s="16">
        <f t="shared" si="98"/>
        <v>1.7740445126630799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595.18204451266308</v>
      </c>
    </row>
    <row r="1031" spans="1:28" x14ac:dyDescent="0.25">
      <c r="A1031" s="8">
        <f>IFERROR(VLOOKUP(B1031,'[1]DADOS (OCULTAR)'!$Q$3:$S$136,3,0),"")</f>
        <v>10739225002323</v>
      </c>
      <c r="B1031" s="9" t="str">
        <f>'[1]TCE - ANEXO III - Preencher'!C1040</f>
        <v>HOSPITAL DOM MALAN - CG Nº 027/2022</v>
      </c>
      <c r="C1031" s="10"/>
      <c r="D1031" s="11" t="str">
        <f>'[1]TCE - ANEXO III - Preencher'!E1040</f>
        <v>PAMELLA THAIS RODRIGUES PAZ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>
        <f>IF('[1]TCE - ANEXO III - Preencher'!H1040="","",'[1]TCE - ANEXO III - Preencher'!H1040)</f>
        <v>46143</v>
      </c>
      <c r="H1031" s="14">
        <f>'[1]TCE - ANEXO III - Preencher'!I1040</f>
        <v>0</v>
      </c>
      <c r="I1031" s="14">
        <f>'[1]TCE - ANEXO III - Preencher'!J1040</f>
        <v>298.44080000000002</v>
      </c>
      <c r="J1031" s="14">
        <f>'[1]TCE - ANEXO III - Preencher'!K1040</f>
        <v>0</v>
      </c>
      <c r="K1031" s="15">
        <f>'[1]TCE - ANEXO III - Preencher'!L1040</f>
        <v>71.443564530289706</v>
      </c>
      <c r="L1031" s="15">
        <f>'[1]TCE - ANEXO III - Preencher'!M1040</f>
        <v>1.53</v>
      </c>
      <c r="M1031" s="15">
        <f t="shared" si="97"/>
        <v>69.913564530289705</v>
      </c>
      <c r="N1031" s="15">
        <f>'[1]TCE - ANEXO III - Preencher'!O1040</f>
        <v>1.7740445126630799</v>
      </c>
      <c r="O1031" s="15">
        <f>'[1]TCE - ANEXO III - Preencher'!P1040</f>
        <v>0</v>
      </c>
      <c r="P1031" s="16">
        <f t="shared" si="98"/>
        <v>1.7740445126630799</v>
      </c>
      <c r="Q1031" s="15">
        <f>'[1]TCE - ANEXO III - Preencher'!R1040</f>
        <v>187.71394230769201</v>
      </c>
      <c r="R1031" s="15">
        <f>'[1]TCE - ANEXO III - Preencher'!S1040</f>
        <v>91.82</v>
      </c>
      <c r="S1031" s="16">
        <f t="shared" si="99"/>
        <v>95.893942307692015</v>
      </c>
      <c r="T1031" s="15">
        <f>'[1]TCE - ANEXO III - Preencher'!U1040</f>
        <v>81.02</v>
      </c>
      <c r="U1031" s="15">
        <f>'[1]TCE - ANEXO III - Preencher'!V1040</f>
        <v>0</v>
      </c>
      <c r="V1031" s="16">
        <f t="shared" si="100"/>
        <v>81.02</v>
      </c>
      <c r="W1031" s="17" t="str">
        <f>IF('[1]TCE - ANEXO III - Preencher'!X1040="","",'[1]TCE - ANEXO III - Preencher'!X1040)</f>
        <v>AUXILIO CRECHE</v>
      </c>
      <c r="X1031" s="15">
        <f>'[1]TCE - ANEXO III - Preencher'!Y1040</f>
        <v>1563.94</v>
      </c>
      <c r="Y1031" s="15">
        <f>'[1]TCE - ANEXO III - Preencher'!Z1040</f>
        <v>0</v>
      </c>
      <c r="Z1031" s="16">
        <f t="shared" si="101"/>
        <v>1563.94</v>
      </c>
      <c r="AA1031" s="17" t="str">
        <f>IF('[1]TCE - ANEXO III - Preencher'!AB1040="","",'[1]TCE - ANEXO III - Preencher'!AB1040)</f>
        <v>PISO ENFERMAGEM</v>
      </c>
      <c r="AB1031" s="15">
        <f t="shared" si="96"/>
        <v>2110.9823513506449</v>
      </c>
    </row>
    <row r="1032" spans="1:28" x14ac:dyDescent="0.25">
      <c r="A1032" s="8">
        <f>IFERROR(VLOOKUP(B1032,'[1]DADOS (OCULTAR)'!$Q$3:$S$136,3,0),"")</f>
        <v>10739225002323</v>
      </c>
      <c r="B1032" s="9" t="str">
        <f>'[1]TCE - ANEXO III - Preencher'!C1041</f>
        <v>HOSPITAL DOM MALAN - CG Nº 027/2022</v>
      </c>
      <c r="C1032" s="10"/>
      <c r="D1032" s="11" t="str">
        <f>'[1]TCE - ANEXO III - Preencher'!E1041</f>
        <v>PAMULA ARAUJO TELES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>
        <f>IF('[1]TCE - ANEXO III - Preencher'!H1041="","",'[1]TCE - ANEXO III - Preencher'!H1041)</f>
        <v>46143</v>
      </c>
      <c r="H1032" s="14">
        <f>'[1]TCE - ANEXO III - Preencher'!I1041</f>
        <v>0</v>
      </c>
      <c r="I1032" s="14">
        <f>'[1]TCE - ANEXO III - Preencher'!J1041</f>
        <v>127.97840000000001</v>
      </c>
      <c r="J1032" s="14">
        <f>'[1]TCE - ANEXO III - Preencher'!K1041</f>
        <v>0</v>
      </c>
      <c r="K1032" s="15">
        <f>'[1]TCE - ANEXO III - Preencher'!L1041</f>
        <v>71.443564530289706</v>
      </c>
      <c r="L1032" s="15">
        <f>'[1]TCE - ANEXO III - Preencher'!M1041</f>
        <v>1.26</v>
      </c>
      <c r="M1032" s="15">
        <f t="shared" si="97"/>
        <v>70.183564530289701</v>
      </c>
      <c r="N1032" s="15">
        <f>'[1]TCE - ANEXO III - Preencher'!O1041</f>
        <v>1.7740445126630799</v>
      </c>
      <c r="O1032" s="15">
        <f>'[1]TCE - ANEXO III - Preencher'!P1041</f>
        <v>0</v>
      </c>
      <c r="P1032" s="16">
        <f t="shared" si="98"/>
        <v>1.7740445126630799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199.93600904295278</v>
      </c>
    </row>
    <row r="1033" spans="1:28" x14ac:dyDescent="0.25">
      <c r="A1033" s="8">
        <f>IFERROR(VLOOKUP(B1033,'[1]DADOS (OCULTAR)'!$Q$3:$S$136,3,0),"")</f>
        <v>10739225002323</v>
      </c>
      <c r="B1033" s="9" t="str">
        <f>'[1]TCE - ANEXO III - Preencher'!C1042</f>
        <v>HOSPITAL DOM MALAN - CG Nº 027/2022</v>
      </c>
      <c r="C1033" s="10"/>
      <c r="D1033" s="11" t="str">
        <f>'[1]TCE - ANEXO III - Preencher'!E1042</f>
        <v>PAOLA RAYANNE SA DE SOUSA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2237-10</v>
      </c>
      <c r="G1033" s="13">
        <f>IF('[1]TCE - ANEXO III - Preencher'!H1042="","",'[1]TCE - ANEXO III - Preencher'!H1042)</f>
        <v>46143</v>
      </c>
      <c r="H1033" s="14">
        <f>'[1]TCE - ANEXO III - Preencher'!I1042</f>
        <v>0</v>
      </c>
      <c r="I1033" s="14">
        <f>'[1]TCE - ANEXO III - Preencher'!J1042</f>
        <v>319.42160000000001</v>
      </c>
      <c r="J1033" s="14">
        <f>'[1]TCE - ANEXO III - Preencher'!K1042</f>
        <v>0</v>
      </c>
      <c r="K1033" s="15">
        <f>'[1]TCE - ANEXO III - Preencher'!L1042</f>
        <v>71.443564530289706</v>
      </c>
      <c r="L1033" s="15">
        <f>'[1]TCE - ANEXO III - Preencher'!M1042</f>
        <v>3.56</v>
      </c>
      <c r="M1033" s="15">
        <f t="shared" si="97"/>
        <v>67.883564530289703</v>
      </c>
      <c r="N1033" s="15">
        <f>'[1]TCE - ANEXO III - Preencher'!O1042</f>
        <v>1.7740445126630799</v>
      </c>
      <c r="O1033" s="15">
        <f>'[1]TCE - ANEXO III - Preencher'!P1042</f>
        <v>0</v>
      </c>
      <c r="P1033" s="16">
        <f t="shared" si="98"/>
        <v>1.7740445126630799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389.07920904295281</v>
      </c>
    </row>
    <row r="1034" spans="1:28" x14ac:dyDescent="0.25">
      <c r="A1034" s="8">
        <f>IFERROR(VLOOKUP(B1034,'[1]DADOS (OCULTAR)'!$Q$3:$S$136,3,0),"")</f>
        <v>10739225002323</v>
      </c>
      <c r="B1034" s="9" t="str">
        <f>'[1]TCE - ANEXO III - Preencher'!C1043</f>
        <v>HOSPITAL DOM MALAN - CG Nº 027/2022</v>
      </c>
      <c r="C1034" s="10"/>
      <c r="D1034" s="11" t="str">
        <f>'[1]TCE - ANEXO III - Preencher'!E1043</f>
        <v>PATRICIA ANTUNIS DE PAULA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>
        <f>IF('[1]TCE - ANEXO III - Preencher'!H1043="","",'[1]TCE - ANEXO III - Preencher'!H1043)</f>
        <v>46143</v>
      </c>
      <c r="H1034" s="14">
        <f>'[1]TCE - ANEXO III - Preencher'!I1043</f>
        <v>0</v>
      </c>
      <c r="I1034" s="14">
        <f>'[1]TCE - ANEXO III - Preencher'!J1043</f>
        <v>303.47040000000004</v>
      </c>
      <c r="J1034" s="14">
        <f>'[1]TCE - ANEXO III - Preencher'!K1043</f>
        <v>0</v>
      </c>
      <c r="K1034" s="15">
        <f>'[1]TCE - ANEXO III - Preencher'!L1043</f>
        <v>71.443564530289706</v>
      </c>
      <c r="L1034" s="15">
        <f>'[1]TCE - ANEXO III - Preencher'!M1043</f>
        <v>1.64</v>
      </c>
      <c r="M1034" s="15">
        <f t="shared" si="97"/>
        <v>69.803564530289705</v>
      </c>
      <c r="N1034" s="15">
        <f>'[1]TCE - ANEXO III - Preencher'!O1043</f>
        <v>1.7740445126630799</v>
      </c>
      <c r="O1034" s="15">
        <f>'[1]TCE - ANEXO III - Preencher'!P1043</f>
        <v>0</v>
      </c>
      <c r="P1034" s="16">
        <f t="shared" si="98"/>
        <v>1.7740445126630799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1563.94</v>
      </c>
      <c r="Y1034" s="15">
        <f>'[1]TCE - ANEXO III - Preencher'!Z1043</f>
        <v>0</v>
      </c>
      <c r="Z1034" s="16">
        <f t="shared" si="101"/>
        <v>1563.94</v>
      </c>
      <c r="AA1034" s="17" t="str">
        <f>IF('[1]TCE - ANEXO III - Preencher'!AB1043="","",'[1]TCE - ANEXO III - Preencher'!AB1043)</f>
        <v>PISO ENFERMAGEM</v>
      </c>
      <c r="AB1034" s="15">
        <f t="shared" si="96"/>
        <v>1938.9880090429529</v>
      </c>
    </row>
    <row r="1035" spans="1:28" x14ac:dyDescent="0.25">
      <c r="A1035" s="8">
        <f>IFERROR(VLOOKUP(B1035,'[1]DADOS (OCULTAR)'!$Q$3:$S$136,3,0),"")</f>
        <v>10739225002323</v>
      </c>
      <c r="B1035" s="9" t="str">
        <f>'[1]TCE - ANEXO III - Preencher'!C1044</f>
        <v>HOSPITAL DOM MALAN - CG Nº 027/2022</v>
      </c>
      <c r="C1035" s="10"/>
      <c r="D1035" s="11" t="str">
        <f>'[1]TCE - ANEXO III - Preencher'!E1044</f>
        <v>PATRICIA BARROS DA SILVA VITAL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>
        <f>IF('[1]TCE - ANEXO III - Preencher'!H1044="","",'[1]TCE - ANEXO III - Preencher'!H1044)</f>
        <v>46143</v>
      </c>
      <c r="H1035" s="14">
        <f>'[1]TCE - ANEXO III - Preencher'!I1044</f>
        <v>0</v>
      </c>
      <c r="I1035" s="14">
        <f>'[1]TCE - ANEXO III - Preencher'!J1044</f>
        <v>303.38159999999999</v>
      </c>
      <c r="J1035" s="14">
        <f>'[1]TCE - ANEXO III - Preencher'!K1044</f>
        <v>0</v>
      </c>
      <c r="K1035" s="15">
        <f>'[1]TCE - ANEXO III - Preencher'!L1044</f>
        <v>71.443564530289706</v>
      </c>
      <c r="L1035" s="15">
        <f>'[1]TCE - ANEXO III - Preencher'!M1044</f>
        <v>1.64</v>
      </c>
      <c r="M1035" s="15">
        <f t="shared" si="97"/>
        <v>69.803564530289705</v>
      </c>
      <c r="N1035" s="15">
        <f>'[1]TCE - ANEXO III - Preencher'!O1044</f>
        <v>1.7740445126630799</v>
      </c>
      <c r="O1035" s="15">
        <f>'[1]TCE - ANEXO III - Preencher'!P1044</f>
        <v>0</v>
      </c>
      <c r="P1035" s="16">
        <f t="shared" si="98"/>
        <v>1.7740445126630799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1563.94</v>
      </c>
      <c r="Y1035" s="15">
        <f>'[1]TCE - ANEXO III - Preencher'!Z1044</f>
        <v>0</v>
      </c>
      <c r="Z1035" s="16">
        <f t="shared" si="101"/>
        <v>1563.94</v>
      </c>
      <c r="AA1035" s="17" t="str">
        <f>IF('[1]TCE - ANEXO III - Preencher'!AB1044="","",'[1]TCE - ANEXO III - Preencher'!AB1044)</f>
        <v>PISO ENFERMAGEM</v>
      </c>
      <c r="AB1035" s="15">
        <f t="shared" si="96"/>
        <v>1938.8992090429529</v>
      </c>
    </row>
    <row r="1036" spans="1:28" x14ac:dyDescent="0.25">
      <c r="A1036" s="8">
        <f>IFERROR(VLOOKUP(B1036,'[1]DADOS (OCULTAR)'!$Q$3:$S$136,3,0),"")</f>
        <v>10739225002323</v>
      </c>
      <c r="B1036" s="9" t="str">
        <f>'[1]TCE - ANEXO III - Preencher'!C1045</f>
        <v>HOSPITAL DOM MALAN - CG Nº 027/2022</v>
      </c>
      <c r="C1036" s="10"/>
      <c r="D1036" s="11" t="str">
        <f>'[1]TCE - ANEXO III - Preencher'!E1045</f>
        <v>PATRICIA CONSUEL DE MIRANDA CORDEIRO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2235-05</v>
      </c>
      <c r="G1036" s="13">
        <f>IF('[1]TCE - ANEXO III - Preencher'!H1045="","",'[1]TCE - ANEXO III - Preencher'!H1045)</f>
        <v>46143</v>
      </c>
      <c r="H1036" s="14">
        <f>'[1]TCE - ANEXO III - Preencher'!I1045</f>
        <v>0</v>
      </c>
      <c r="I1036" s="14">
        <f>'[1]TCE - ANEXO III - Preencher'!J1045</f>
        <v>368.05680000000001</v>
      </c>
      <c r="J1036" s="14">
        <f>'[1]TCE - ANEXO III - Preencher'!K1045</f>
        <v>0</v>
      </c>
      <c r="K1036" s="15">
        <f>'[1]TCE - ANEXO III - Preencher'!L1045</f>
        <v>71.443564530289706</v>
      </c>
      <c r="L1036" s="15">
        <f>'[1]TCE - ANEXO III - Preencher'!M1045</f>
        <v>2.12</v>
      </c>
      <c r="M1036" s="15">
        <f t="shared" si="97"/>
        <v>69.323564530289701</v>
      </c>
      <c r="N1036" s="15">
        <f>'[1]TCE - ANEXO III - Preencher'!O1045</f>
        <v>1.7740445126630799</v>
      </c>
      <c r="O1036" s="15">
        <f>'[1]TCE - ANEXO III - Preencher'!P1045</f>
        <v>0</v>
      </c>
      <c r="P1036" s="16">
        <f t="shared" si="98"/>
        <v>1.7740445126630799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2038.58</v>
      </c>
      <c r="Y1036" s="15">
        <f>'[1]TCE - ANEXO III - Preencher'!Z1045</f>
        <v>0</v>
      </c>
      <c r="Z1036" s="16">
        <f t="shared" si="101"/>
        <v>2038.58</v>
      </c>
      <c r="AA1036" s="17" t="str">
        <f>IF('[1]TCE - ANEXO III - Preencher'!AB1045="","",'[1]TCE - ANEXO III - Preencher'!AB1045)</f>
        <v>PISO ENFERMAGEM</v>
      </c>
      <c r="AB1036" s="15">
        <f t="shared" si="96"/>
        <v>2477.7344090429528</v>
      </c>
    </row>
    <row r="1037" spans="1:28" x14ac:dyDescent="0.25">
      <c r="A1037" s="8">
        <f>IFERROR(VLOOKUP(B1037,'[1]DADOS (OCULTAR)'!$Q$3:$S$136,3,0),"")</f>
        <v>10739225002323</v>
      </c>
      <c r="B1037" s="9" t="str">
        <f>'[1]TCE - ANEXO III - Preencher'!C1046</f>
        <v>HOSPITAL DOM MALAN - CG Nº 027/2022</v>
      </c>
      <c r="C1037" s="10"/>
      <c r="D1037" s="11" t="str">
        <f>'[1]TCE - ANEXO III - Preencher'!E1046</f>
        <v>PATRICIA FERREIRA DA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>
        <f>IF('[1]TCE - ANEXO III - Preencher'!H1046="","",'[1]TCE - ANEXO III - Preencher'!H1046)</f>
        <v>46143</v>
      </c>
      <c r="H1037" s="14">
        <f>'[1]TCE - ANEXO III - Preencher'!I1046</f>
        <v>0</v>
      </c>
      <c r="I1037" s="14">
        <f>'[1]TCE - ANEXO III - Preencher'!J1046</f>
        <v>311.97520000000003</v>
      </c>
      <c r="J1037" s="14">
        <f>'[1]TCE - ANEXO III - Preencher'!K1046</f>
        <v>0</v>
      </c>
      <c r="K1037" s="15">
        <f>'[1]TCE - ANEXO III - Preencher'!L1046</f>
        <v>71.443564530289706</v>
      </c>
      <c r="L1037" s="15">
        <f>'[1]TCE - ANEXO III - Preencher'!M1046</f>
        <v>1.64</v>
      </c>
      <c r="M1037" s="15">
        <f t="shared" si="97"/>
        <v>69.803564530289705</v>
      </c>
      <c r="N1037" s="15">
        <f>'[1]TCE - ANEXO III - Preencher'!O1046</f>
        <v>1.7740445126630799</v>
      </c>
      <c r="O1037" s="15">
        <f>'[1]TCE - ANEXO III - Preencher'!P1046</f>
        <v>0</v>
      </c>
      <c r="P1037" s="16">
        <f t="shared" si="98"/>
        <v>1.7740445126630799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1563.94</v>
      </c>
      <c r="Y1037" s="15">
        <f>'[1]TCE - ANEXO III - Preencher'!Z1046</f>
        <v>0</v>
      </c>
      <c r="Z1037" s="16">
        <f t="shared" si="101"/>
        <v>1563.94</v>
      </c>
      <c r="AA1037" s="17" t="str">
        <f>IF('[1]TCE - ANEXO III - Preencher'!AB1046="","",'[1]TCE - ANEXO III - Preencher'!AB1046)</f>
        <v>PISO ENFERMAGEM</v>
      </c>
      <c r="AB1037" s="15">
        <f t="shared" si="96"/>
        <v>1947.4928090429528</v>
      </c>
    </row>
    <row r="1038" spans="1:28" x14ac:dyDescent="0.25">
      <c r="A1038" s="8">
        <f>IFERROR(VLOOKUP(B1038,'[1]DADOS (OCULTAR)'!$Q$3:$S$136,3,0),"")</f>
        <v>10739225002323</v>
      </c>
      <c r="B1038" s="9" t="str">
        <f>'[1]TCE - ANEXO III - Preencher'!C1047</f>
        <v>HOSPITAL DOM MALAN - CG Nº 027/2022</v>
      </c>
      <c r="C1038" s="10"/>
      <c r="D1038" s="11" t="str">
        <f>'[1]TCE - ANEXO III - Preencher'!E1047</f>
        <v>PATRICIA PORFIRIO DA SILVA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>
        <f>IF('[1]TCE - ANEXO III - Preencher'!H1047="","",'[1]TCE - ANEXO III - Preencher'!H1047)</f>
        <v>46143</v>
      </c>
      <c r="H1038" s="14">
        <f>'[1]TCE - ANEXO III - Preencher'!I1047</f>
        <v>0</v>
      </c>
      <c r="I1038" s="14">
        <f>'[1]TCE - ANEXO III - Preencher'!J1047</f>
        <v>277.71600000000001</v>
      </c>
      <c r="J1038" s="14">
        <f>'[1]TCE - ANEXO III - Preencher'!K1047</f>
        <v>0</v>
      </c>
      <c r="K1038" s="15">
        <f>'[1]TCE - ANEXO III - Preencher'!L1047</f>
        <v>71.443564530289706</v>
      </c>
      <c r="L1038" s="15">
        <f>'[1]TCE - ANEXO III - Preencher'!M1047</f>
        <v>0.05</v>
      </c>
      <c r="M1038" s="15">
        <f t="shared" si="97"/>
        <v>71.393564530289709</v>
      </c>
      <c r="N1038" s="15">
        <f>'[1]TCE - ANEXO III - Preencher'!O1047</f>
        <v>1.7740445126630799</v>
      </c>
      <c r="O1038" s="15">
        <f>'[1]TCE - ANEXO III - Preencher'!P1047</f>
        <v>0</v>
      </c>
      <c r="P1038" s="16">
        <f t="shared" si="98"/>
        <v>1.7740445126630799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81.02</v>
      </c>
      <c r="U1038" s="15">
        <f>'[1]TCE - ANEXO III - Preencher'!V1047</f>
        <v>0</v>
      </c>
      <c r="V1038" s="16">
        <f t="shared" si="100"/>
        <v>81.02</v>
      </c>
      <c r="W1038" s="17" t="str">
        <f>IF('[1]TCE - ANEXO III - Preencher'!X1047="","",'[1]TCE - ANEXO III - Preencher'!X1047)</f>
        <v>AUXILIO CRECHE</v>
      </c>
      <c r="X1038" s="15">
        <f>'[1]TCE - ANEXO III - Preencher'!Y1047</f>
        <v>1563.94</v>
      </c>
      <c r="Y1038" s="15">
        <f>'[1]TCE - ANEXO III - Preencher'!Z1047</f>
        <v>0</v>
      </c>
      <c r="Z1038" s="16">
        <f t="shared" si="101"/>
        <v>1563.94</v>
      </c>
      <c r="AA1038" s="17" t="str">
        <f>IF('[1]TCE - ANEXO III - Preencher'!AB1047="","",'[1]TCE - ANEXO III - Preencher'!AB1047)</f>
        <v>PISO ENFERMAGEM</v>
      </c>
      <c r="AB1038" s="15">
        <f t="shared" si="96"/>
        <v>1995.8436090429527</v>
      </c>
    </row>
    <row r="1039" spans="1:28" x14ac:dyDescent="0.25">
      <c r="A1039" s="8">
        <f>IFERROR(VLOOKUP(B1039,'[1]DADOS (OCULTAR)'!$Q$3:$S$136,3,0),"")</f>
        <v>10739225002323</v>
      </c>
      <c r="B1039" s="9" t="str">
        <f>'[1]TCE - ANEXO III - Preencher'!C1048</f>
        <v>HOSPITAL DOM MALAN - CG Nº 027/2022</v>
      </c>
      <c r="C1039" s="10"/>
      <c r="D1039" s="11" t="str">
        <f>'[1]TCE - ANEXO III - Preencher'!E1048</f>
        <v>PAULA DIAS PEREIRA</v>
      </c>
      <c r="E1039" s="9" t="str">
        <f>IF('[1]TCE - ANEXO III - Preencher'!F1048="4 - Assistência Odontológica","2 - Outros Profissionais da Saúde",'[1]TCE - ANEXO III - Preencher'!F1048)</f>
        <v>1 - Médico</v>
      </c>
      <c r="F1039" s="12" t="str">
        <f>'[1]TCE - ANEXO III - Preencher'!G1048</f>
        <v>2251-24</v>
      </c>
      <c r="G1039" s="13">
        <f>IF('[1]TCE - ANEXO III - Preencher'!H1048="","",'[1]TCE - ANEXO III - Preencher'!H1048)</f>
        <v>46143</v>
      </c>
      <c r="H1039" s="14">
        <f>'[1]TCE - ANEXO III - Preencher'!I1048</f>
        <v>0</v>
      </c>
      <c r="I1039" s="14">
        <f>'[1]TCE - ANEXO III - Preencher'!J1048</f>
        <v>572.80720000000008</v>
      </c>
      <c r="J1039" s="14">
        <f>'[1]TCE - ANEXO III - Preencher'!K1048</f>
        <v>0</v>
      </c>
      <c r="K1039" s="15">
        <f>'[1]TCE - ANEXO III - Preencher'!L1048</f>
        <v>71.443564530289706</v>
      </c>
      <c r="L1039" s="15">
        <f>'[1]TCE - ANEXO III - Preencher'!M1048</f>
        <v>4.8099999999999996</v>
      </c>
      <c r="M1039" s="15">
        <f t="shared" si="97"/>
        <v>66.633564530289703</v>
      </c>
      <c r="N1039" s="15">
        <f>'[1]TCE - ANEXO III - Preencher'!O1048</f>
        <v>1.7740445126630799</v>
      </c>
      <c r="O1039" s="15">
        <f>'[1]TCE - ANEXO III - Preencher'!P1048</f>
        <v>0</v>
      </c>
      <c r="P1039" s="16">
        <f t="shared" si="98"/>
        <v>1.7740445126630799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641.21480904295288</v>
      </c>
    </row>
    <row r="1040" spans="1:28" x14ac:dyDescent="0.25">
      <c r="A1040" s="8">
        <f>IFERROR(VLOOKUP(B1040,'[1]DADOS (OCULTAR)'!$Q$3:$S$136,3,0),"")</f>
        <v>10739225002323</v>
      </c>
      <c r="B1040" s="9" t="str">
        <f>'[1]TCE - ANEXO III - Preencher'!C1049</f>
        <v>HOSPITAL DOM MALAN - CG Nº 027/2022</v>
      </c>
      <c r="C1040" s="10"/>
      <c r="D1040" s="11" t="str">
        <f>'[1]TCE - ANEXO III - Preencher'!E1049</f>
        <v>PAULA EMILIA RAMOS DE MENEZES ALMEIDA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>
        <f>IF('[1]TCE - ANEXO III - Preencher'!H1049="","",'[1]TCE - ANEXO III - Preencher'!H1049)</f>
        <v>46143</v>
      </c>
      <c r="H1040" s="14">
        <f>'[1]TCE - ANEXO III - Preencher'!I1049</f>
        <v>0</v>
      </c>
      <c r="I1040" s="14">
        <f>'[1]TCE - ANEXO III - Preencher'!J1049</f>
        <v>302.6216</v>
      </c>
      <c r="J1040" s="14">
        <f>'[1]TCE - ANEXO III - Preencher'!K1049</f>
        <v>0</v>
      </c>
      <c r="K1040" s="15">
        <f>'[1]TCE - ANEXO III - Preencher'!L1049</f>
        <v>71.443564530289706</v>
      </c>
      <c r="L1040" s="15">
        <f>'[1]TCE - ANEXO III - Preencher'!M1049</f>
        <v>1.64</v>
      </c>
      <c r="M1040" s="15">
        <f t="shared" si="97"/>
        <v>69.803564530289705</v>
      </c>
      <c r="N1040" s="15">
        <f>'[1]TCE - ANEXO III - Preencher'!O1049</f>
        <v>1.7740445126630799</v>
      </c>
      <c r="O1040" s="15">
        <f>'[1]TCE - ANEXO III - Preencher'!P1049</f>
        <v>0</v>
      </c>
      <c r="P1040" s="16">
        <f t="shared" si="98"/>
        <v>1.7740445126630799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1563.94</v>
      </c>
      <c r="Y1040" s="15">
        <f>'[1]TCE - ANEXO III - Preencher'!Z1049</f>
        <v>0</v>
      </c>
      <c r="Z1040" s="16">
        <f t="shared" si="101"/>
        <v>1563.94</v>
      </c>
      <c r="AA1040" s="17" t="str">
        <f>IF('[1]TCE - ANEXO III - Preencher'!AB1049="","",'[1]TCE - ANEXO III - Preencher'!AB1049)</f>
        <v>PISO ENFERMAGEM</v>
      </c>
      <c r="AB1040" s="15">
        <f t="shared" si="96"/>
        <v>1938.1392090429529</v>
      </c>
    </row>
    <row r="1041" spans="1:28" x14ac:dyDescent="0.25">
      <c r="A1041" s="8">
        <f>IFERROR(VLOOKUP(B1041,'[1]DADOS (OCULTAR)'!$Q$3:$S$136,3,0),"")</f>
        <v>10739225002323</v>
      </c>
      <c r="B1041" s="9" t="str">
        <f>'[1]TCE - ANEXO III - Preencher'!C1050</f>
        <v>HOSPITAL DOM MALAN - CG Nº 027/2022</v>
      </c>
      <c r="C1041" s="10"/>
      <c r="D1041" s="11" t="str">
        <f>'[1]TCE - ANEXO III - Preencher'!E1050</f>
        <v>PAULA GABRIELA LUCENA DE SIQUEIRA CARVALHO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2235-05</v>
      </c>
      <c r="G1041" s="13">
        <f>IF('[1]TCE - ANEXO III - Preencher'!H1050="","",'[1]TCE - ANEXO III - Preencher'!H1050)</f>
        <v>46143</v>
      </c>
      <c r="H1041" s="14">
        <f>'[1]TCE - ANEXO III - Preencher'!I1050</f>
        <v>0</v>
      </c>
      <c r="I1041" s="14">
        <f>'[1]TCE - ANEXO III - Preencher'!J1050</f>
        <v>445.74559999999997</v>
      </c>
      <c r="J1041" s="14">
        <f>'[1]TCE - ANEXO III - Preencher'!K1050</f>
        <v>0</v>
      </c>
      <c r="K1041" s="15">
        <f>'[1]TCE - ANEXO III - Preencher'!L1050</f>
        <v>71.443564530289706</v>
      </c>
      <c r="L1041" s="15">
        <f>'[1]TCE - ANEXO III - Preencher'!M1050</f>
        <v>0.28000000000000003</v>
      </c>
      <c r="M1041" s="15">
        <f t="shared" si="97"/>
        <v>71.163564530289705</v>
      </c>
      <c r="N1041" s="15">
        <f>'[1]TCE - ANEXO III - Preencher'!O1050</f>
        <v>1.7740445126630799</v>
      </c>
      <c r="O1041" s="15">
        <f>'[1]TCE - ANEXO III - Preencher'!P1050</f>
        <v>0</v>
      </c>
      <c r="P1041" s="16">
        <f t="shared" si="98"/>
        <v>1.7740445126630799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2038.58</v>
      </c>
      <c r="Y1041" s="15">
        <f>'[1]TCE - ANEXO III - Preencher'!Z1050</f>
        <v>0</v>
      </c>
      <c r="Z1041" s="16">
        <f t="shared" si="101"/>
        <v>2038.58</v>
      </c>
      <c r="AA1041" s="17" t="str">
        <f>IF('[1]TCE - ANEXO III - Preencher'!AB1050="","",'[1]TCE - ANEXO III - Preencher'!AB1050)</f>
        <v>PISO ENFERMAGEM</v>
      </c>
      <c r="AB1041" s="15">
        <f t="shared" si="96"/>
        <v>2557.2632090429524</v>
      </c>
    </row>
    <row r="1042" spans="1:28" x14ac:dyDescent="0.25">
      <c r="A1042" s="8">
        <f>IFERROR(VLOOKUP(B1042,'[1]DADOS (OCULTAR)'!$Q$3:$S$136,3,0),"")</f>
        <v>10739225002323</v>
      </c>
      <c r="B1042" s="9" t="str">
        <f>'[1]TCE - ANEXO III - Preencher'!C1051</f>
        <v>HOSPITAL DOM MALAN - CG Nº 027/2022</v>
      </c>
      <c r="C1042" s="10"/>
      <c r="D1042" s="11" t="str">
        <f>'[1]TCE - ANEXO III - Preencher'!E1051</f>
        <v>PAULA GIGLIOLLA FONSECA MAGALHAES DOS ANJOS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2235-05</v>
      </c>
      <c r="G1042" s="13">
        <f>IF('[1]TCE - ANEXO III - Preencher'!H1051="","",'[1]TCE - ANEXO III - Preencher'!H1051)</f>
        <v>46143</v>
      </c>
      <c r="H1042" s="14">
        <f>'[1]TCE - ANEXO III - Preencher'!I1051</f>
        <v>0</v>
      </c>
      <c r="I1042" s="14">
        <f>'[1]TCE - ANEXO III - Preencher'!J1051</f>
        <v>412.68639999999999</v>
      </c>
      <c r="J1042" s="14">
        <f>'[1]TCE - ANEXO III - Preencher'!K1051</f>
        <v>0</v>
      </c>
      <c r="K1042" s="15">
        <f>'[1]TCE - ANEXO III - Preencher'!L1051</f>
        <v>71.443564530289706</v>
      </c>
      <c r="L1042" s="15">
        <f>'[1]TCE - ANEXO III - Preencher'!M1051</f>
        <v>2.12</v>
      </c>
      <c r="M1042" s="15">
        <f t="shared" si="97"/>
        <v>69.323564530289701</v>
      </c>
      <c r="N1042" s="15">
        <f>'[1]TCE - ANEXO III - Preencher'!O1051</f>
        <v>1.7740445126630799</v>
      </c>
      <c r="O1042" s="15">
        <f>'[1]TCE - ANEXO III - Preencher'!P1051</f>
        <v>0</v>
      </c>
      <c r="P1042" s="16">
        <f t="shared" si="98"/>
        <v>1.7740445126630799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2038.58</v>
      </c>
      <c r="Y1042" s="15">
        <f>'[1]TCE - ANEXO III - Preencher'!Z1051</f>
        <v>0</v>
      </c>
      <c r="Z1042" s="16">
        <f t="shared" si="101"/>
        <v>2038.58</v>
      </c>
      <c r="AA1042" s="17" t="str">
        <f>IF('[1]TCE - ANEXO III - Preencher'!AB1051="","",'[1]TCE - ANEXO III - Preencher'!AB1051)</f>
        <v>PISO ENFERMAGEM</v>
      </c>
      <c r="AB1042" s="15">
        <f t="shared" si="96"/>
        <v>2522.3640090429526</v>
      </c>
    </row>
    <row r="1043" spans="1:28" x14ac:dyDescent="0.25">
      <c r="A1043" s="8">
        <f>IFERROR(VLOOKUP(B1043,'[1]DADOS (OCULTAR)'!$Q$3:$S$136,3,0),"")</f>
        <v>10739225002323</v>
      </c>
      <c r="B1043" s="9" t="str">
        <f>'[1]TCE - ANEXO III - Preencher'!C1052</f>
        <v>HOSPITAL DOM MALAN - CG Nº 027/2022</v>
      </c>
      <c r="C1043" s="10"/>
      <c r="D1043" s="11" t="str">
        <f>'[1]TCE - ANEXO III - Preencher'!E1052</f>
        <v>PAULA MILLENY LINS DA SILVA FAUSTINO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2235-05</v>
      </c>
      <c r="G1043" s="13">
        <f>IF('[1]TCE - ANEXO III - Preencher'!H1052="","",'[1]TCE - ANEXO III - Preencher'!H1052)</f>
        <v>46143</v>
      </c>
      <c r="H1043" s="14">
        <f>'[1]TCE - ANEXO III - Preencher'!I1052</f>
        <v>0</v>
      </c>
      <c r="I1043" s="14">
        <f>'[1]TCE - ANEXO III - Preencher'!J1052</f>
        <v>368.05680000000001</v>
      </c>
      <c r="J1043" s="14">
        <f>'[1]TCE - ANEXO III - Preencher'!K1052</f>
        <v>0</v>
      </c>
      <c r="K1043" s="15">
        <f>'[1]TCE - ANEXO III - Preencher'!L1052</f>
        <v>71.443564530289706</v>
      </c>
      <c r="L1043" s="15">
        <f>'[1]TCE - ANEXO III - Preencher'!M1052</f>
        <v>2.12</v>
      </c>
      <c r="M1043" s="15">
        <f t="shared" si="97"/>
        <v>69.323564530289701</v>
      </c>
      <c r="N1043" s="15">
        <f>'[1]TCE - ANEXO III - Preencher'!O1052</f>
        <v>1.7740445126630799</v>
      </c>
      <c r="O1043" s="15">
        <f>'[1]TCE - ANEXO III - Preencher'!P1052</f>
        <v>0</v>
      </c>
      <c r="P1043" s="16">
        <f t="shared" si="98"/>
        <v>1.7740445126630799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138.38999999999999</v>
      </c>
      <c r="U1043" s="15">
        <f>'[1]TCE - ANEXO III - Preencher'!V1052</f>
        <v>0</v>
      </c>
      <c r="V1043" s="16">
        <f t="shared" si="100"/>
        <v>138.38999999999999</v>
      </c>
      <c r="W1043" s="17" t="str">
        <f>IF('[1]TCE - ANEXO III - Preencher'!X1052="","",'[1]TCE - ANEXO III - Preencher'!X1052)</f>
        <v>AUXILIO CRECHE</v>
      </c>
      <c r="X1043" s="15">
        <f>'[1]TCE - ANEXO III - Preencher'!Y1052</f>
        <v>2038.58</v>
      </c>
      <c r="Y1043" s="15">
        <f>'[1]TCE - ANEXO III - Preencher'!Z1052</f>
        <v>0</v>
      </c>
      <c r="Z1043" s="16">
        <f t="shared" si="101"/>
        <v>2038.58</v>
      </c>
      <c r="AA1043" s="17" t="str">
        <f>IF('[1]TCE - ANEXO III - Preencher'!AB1052="","",'[1]TCE - ANEXO III - Preencher'!AB1052)</f>
        <v>PISO ENFERMAGEM</v>
      </c>
      <c r="AB1043" s="15">
        <f t="shared" si="96"/>
        <v>2616.1244090429527</v>
      </c>
    </row>
    <row r="1044" spans="1:28" x14ac:dyDescent="0.25">
      <c r="A1044" s="8">
        <f>IFERROR(VLOOKUP(B1044,'[1]DADOS (OCULTAR)'!$Q$3:$S$136,3,0),"")</f>
        <v>10739225002323</v>
      </c>
      <c r="B1044" s="9" t="str">
        <f>'[1]TCE - ANEXO III - Preencher'!C1053</f>
        <v>HOSPITAL DOM MALAN - CG Nº 027/2022</v>
      </c>
      <c r="C1044" s="10"/>
      <c r="D1044" s="11" t="str">
        <f>'[1]TCE - ANEXO III - Preencher'!E1053</f>
        <v>PAULA ROBERTA DA SILVA NEVES DE OLIVEIRA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>
        <f>IF('[1]TCE - ANEXO III - Preencher'!H1053="","",'[1]TCE - ANEXO III - Preencher'!H1053)</f>
        <v>46143</v>
      </c>
      <c r="H1044" s="14">
        <f>'[1]TCE - ANEXO III - Preencher'!I1053</f>
        <v>0</v>
      </c>
      <c r="I1044" s="14">
        <f>'[1]TCE - ANEXO III - Preencher'!J1053</f>
        <v>369.02960000000002</v>
      </c>
      <c r="J1044" s="14">
        <f>'[1]TCE - ANEXO III - Preencher'!K1053</f>
        <v>0</v>
      </c>
      <c r="K1044" s="15">
        <f>'[1]TCE - ANEXO III - Preencher'!L1053</f>
        <v>71.443564530289706</v>
      </c>
      <c r="L1044" s="15">
        <f>'[1]TCE - ANEXO III - Preencher'!M1053</f>
        <v>0.16</v>
      </c>
      <c r="M1044" s="15">
        <f t="shared" si="97"/>
        <v>71.283564530289709</v>
      </c>
      <c r="N1044" s="15">
        <f>'[1]TCE - ANEXO III - Preencher'!O1053</f>
        <v>1.7740445126630799</v>
      </c>
      <c r="O1044" s="15">
        <f>'[1]TCE - ANEXO III - Preencher'!P1053</f>
        <v>0</v>
      </c>
      <c r="P1044" s="16">
        <f t="shared" si="98"/>
        <v>1.7740445126630799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1563.94</v>
      </c>
      <c r="Y1044" s="15">
        <f>'[1]TCE - ANEXO III - Preencher'!Z1053</f>
        <v>0</v>
      </c>
      <c r="Z1044" s="16">
        <f t="shared" si="101"/>
        <v>1563.94</v>
      </c>
      <c r="AA1044" s="17" t="str">
        <f>IF('[1]TCE - ANEXO III - Preencher'!AB1053="","",'[1]TCE - ANEXO III - Preencher'!AB1053)</f>
        <v>PISO ENFERMAGEM</v>
      </c>
      <c r="AB1044" s="15">
        <f t="shared" si="96"/>
        <v>2006.0272090429528</v>
      </c>
    </row>
    <row r="1045" spans="1:28" x14ac:dyDescent="0.25">
      <c r="A1045" s="8">
        <f>IFERROR(VLOOKUP(B1045,'[1]DADOS (OCULTAR)'!$Q$3:$S$136,3,0),"")</f>
        <v>10739225002323</v>
      </c>
      <c r="B1045" s="9" t="str">
        <f>'[1]TCE - ANEXO III - Preencher'!C1054</f>
        <v>HOSPITAL DOM MALAN - CG Nº 027/2022</v>
      </c>
      <c r="C1045" s="10"/>
      <c r="D1045" s="11" t="str">
        <f>'[1]TCE - ANEXO III - Preencher'!E1054</f>
        <v>PAULO ANTONIO CESAR COSTA DE CAMPOS</v>
      </c>
      <c r="E1045" s="9" t="str">
        <f>IF('[1]TCE - ANEXO III - Preencher'!F1054="4 - Assistência Odontológica","2 - Outros Profissionais da Saúde",'[1]TCE - ANEXO III - Preencher'!F1054)</f>
        <v>1 - Médico</v>
      </c>
      <c r="F1045" s="12" t="str">
        <f>'[1]TCE - ANEXO III - Preencher'!G1054</f>
        <v>2252-50</v>
      </c>
      <c r="G1045" s="13">
        <f>IF('[1]TCE - ANEXO III - Preencher'!H1054="","",'[1]TCE - ANEXO III - Preencher'!H1054)</f>
        <v>46143</v>
      </c>
      <c r="H1045" s="14">
        <f>'[1]TCE - ANEXO III - Preencher'!I1054</f>
        <v>0</v>
      </c>
      <c r="I1045" s="14">
        <f>'[1]TCE - ANEXO III - Preencher'!J1054</f>
        <v>1207.4767999999999</v>
      </c>
      <c r="J1045" s="14">
        <f>'[1]TCE - ANEXO III - Preencher'!K1054</f>
        <v>0</v>
      </c>
      <c r="K1045" s="15">
        <f>'[1]TCE - ANEXO III - Preencher'!L1054</f>
        <v>71.443564530289706</v>
      </c>
      <c r="L1045" s="15">
        <f>'[1]TCE - ANEXO III - Preencher'!M1054</f>
        <v>8.01</v>
      </c>
      <c r="M1045" s="15">
        <f t="shared" si="97"/>
        <v>63.433564530289708</v>
      </c>
      <c r="N1045" s="15">
        <f>'[1]TCE - ANEXO III - Preencher'!O1054</f>
        <v>1.7740445126630799</v>
      </c>
      <c r="O1045" s="15">
        <f>'[1]TCE - ANEXO III - Preencher'!P1054</f>
        <v>0</v>
      </c>
      <c r="P1045" s="16">
        <f t="shared" si="98"/>
        <v>1.7740445126630799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1272.6844090429527</v>
      </c>
    </row>
    <row r="1046" spans="1:28" x14ac:dyDescent="0.25">
      <c r="A1046" s="8">
        <f>IFERROR(VLOOKUP(B1046,'[1]DADOS (OCULTAR)'!$Q$3:$S$136,3,0),"")</f>
        <v>10739225002323</v>
      </c>
      <c r="B1046" s="9" t="str">
        <f>'[1]TCE - ANEXO III - Preencher'!C1055</f>
        <v>HOSPITAL DOM MALAN - CG Nº 027/2022</v>
      </c>
      <c r="C1046" s="10"/>
      <c r="D1046" s="11" t="str">
        <f>'[1]TCE - ANEXO III - Preencher'!E1055</f>
        <v>PAULO CERGIO REIS DE SOUZA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>
        <f>IF('[1]TCE - ANEXO III - Preencher'!H1055="","",'[1]TCE - ANEXO III - Preencher'!H1055)</f>
        <v>46143</v>
      </c>
      <c r="H1046" s="14">
        <f>'[1]TCE - ANEXO III - Preencher'!I1055</f>
        <v>0</v>
      </c>
      <c r="I1046" s="14">
        <f>'[1]TCE - ANEXO III - Preencher'!J1055</f>
        <v>261.27120000000002</v>
      </c>
      <c r="J1046" s="14">
        <f>'[1]TCE - ANEXO III - Preencher'!K1055</f>
        <v>0</v>
      </c>
      <c r="K1046" s="15">
        <f>'[1]TCE - ANEXO III - Preencher'!L1055</f>
        <v>71.443564530289706</v>
      </c>
      <c r="L1046" s="15">
        <f>'[1]TCE - ANEXO III - Preencher'!M1055</f>
        <v>1.42</v>
      </c>
      <c r="M1046" s="15">
        <f t="shared" si="97"/>
        <v>70.023564530289704</v>
      </c>
      <c r="N1046" s="15">
        <f>'[1]TCE - ANEXO III - Preencher'!O1055</f>
        <v>1.7740445126630799</v>
      </c>
      <c r="O1046" s="15">
        <f>'[1]TCE - ANEXO III - Preencher'!P1055</f>
        <v>0</v>
      </c>
      <c r="P1046" s="16">
        <f t="shared" si="98"/>
        <v>1.7740445126630799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1563.94</v>
      </c>
      <c r="Y1046" s="15">
        <f>'[1]TCE - ANEXO III - Preencher'!Z1055</f>
        <v>0</v>
      </c>
      <c r="Z1046" s="16">
        <f t="shared" si="101"/>
        <v>1563.94</v>
      </c>
      <c r="AA1046" s="17" t="str">
        <f>IF('[1]TCE - ANEXO III - Preencher'!AB1055="","",'[1]TCE - ANEXO III - Preencher'!AB1055)</f>
        <v>PISO ENFERMAGEM</v>
      </c>
      <c r="AB1046" s="15">
        <f t="shared" si="96"/>
        <v>1897.0088090429529</v>
      </c>
    </row>
    <row r="1047" spans="1:28" x14ac:dyDescent="0.25">
      <c r="A1047" s="8">
        <f>IFERROR(VLOOKUP(B1047,'[1]DADOS (OCULTAR)'!$Q$3:$S$136,3,0),"")</f>
        <v>10739225002323</v>
      </c>
      <c r="B1047" s="9" t="str">
        <f>'[1]TCE - ANEXO III - Preencher'!C1056</f>
        <v>HOSPITAL DOM MALAN - CG Nº 027/2022</v>
      </c>
      <c r="C1047" s="10"/>
      <c r="D1047" s="11" t="str">
        <f>'[1]TCE - ANEXO III - Preencher'!E1056</f>
        <v>PAULO CESAR PEREIRA DE BARROS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2235-05</v>
      </c>
      <c r="G1047" s="13">
        <f>IF('[1]TCE - ANEXO III - Preencher'!H1056="","",'[1]TCE - ANEXO III - Preencher'!H1056)</f>
        <v>46143</v>
      </c>
      <c r="H1047" s="14">
        <f>'[1]TCE - ANEXO III - Preencher'!I1056</f>
        <v>0</v>
      </c>
      <c r="I1047" s="14">
        <f>'[1]TCE - ANEXO III - Preencher'!J1056</f>
        <v>410.54480000000007</v>
      </c>
      <c r="J1047" s="14">
        <f>'[1]TCE - ANEXO III - Preencher'!K1056</f>
        <v>0</v>
      </c>
      <c r="K1047" s="15">
        <f>'[1]TCE - ANEXO III - Preencher'!L1056</f>
        <v>71.443564530289706</v>
      </c>
      <c r="L1047" s="15">
        <f>'[1]TCE - ANEXO III - Preencher'!M1056</f>
        <v>2.12</v>
      </c>
      <c r="M1047" s="15">
        <f t="shared" si="97"/>
        <v>69.323564530289701</v>
      </c>
      <c r="N1047" s="15">
        <f>'[1]TCE - ANEXO III - Preencher'!O1056</f>
        <v>1.7740445126630799</v>
      </c>
      <c r="O1047" s="15">
        <f>'[1]TCE - ANEXO III - Preencher'!P1056</f>
        <v>0</v>
      </c>
      <c r="P1047" s="16">
        <f t="shared" si="98"/>
        <v>1.7740445126630799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2038.58</v>
      </c>
      <c r="Y1047" s="15">
        <f>'[1]TCE - ANEXO III - Preencher'!Z1056</f>
        <v>0</v>
      </c>
      <c r="Z1047" s="16">
        <f t="shared" si="101"/>
        <v>2038.58</v>
      </c>
      <c r="AA1047" s="17" t="str">
        <f>IF('[1]TCE - ANEXO III - Preencher'!AB1056="","",'[1]TCE - ANEXO III - Preencher'!AB1056)</f>
        <v>PISO ENFERMAGEM</v>
      </c>
      <c r="AB1047" s="15">
        <f t="shared" si="96"/>
        <v>2520.2224090429527</v>
      </c>
    </row>
    <row r="1048" spans="1:28" x14ac:dyDescent="0.25">
      <c r="A1048" s="8">
        <f>IFERROR(VLOOKUP(B1048,'[1]DADOS (OCULTAR)'!$Q$3:$S$136,3,0),"")</f>
        <v>10739225002323</v>
      </c>
      <c r="B1048" s="9" t="str">
        <f>'[1]TCE - ANEXO III - Preencher'!C1057</f>
        <v>HOSPITAL DOM MALAN - CG Nº 027/2022</v>
      </c>
      <c r="C1048" s="10"/>
      <c r="D1048" s="11" t="str">
        <f>'[1]TCE - ANEXO III - Preencher'!E1057</f>
        <v>PAULO MARCIO FERREIRA DE CASTRO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2235-05</v>
      </c>
      <c r="G1048" s="13">
        <f>IF('[1]TCE - ANEXO III - Preencher'!H1057="","",'[1]TCE - ANEXO III - Preencher'!H1057)</f>
        <v>46143</v>
      </c>
      <c r="H1048" s="14">
        <f>'[1]TCE - ANEXO III - Preencher'!I1057</f>
        <v>0</v>
      </c>
      <c r="I1048" s="14">
        <f>'[1]TCE - ANEXO III - Preencher'!J1057</f>
        <v>380.6832</v>
      </c>
      <c r="J1048" s="14">
        <f>'[1]TCE - ANEXO III - Preencher'!K1057</f>
        <v>0</v>
      </c>
      <c r="K1048" s="15">
        <f>'[1]TCE - ANEXO III - Preencher'!L1057</f>
        <v>71.443564530289706</v>
      </c>
      <c r="L1048" s="15">
        <f>'[1]TCE - ANEXO III - Preencher'!M1057</f>
        <v>2.12</v>
      </c>
      <c r="M1048" s="15">
        <f t="shared" si="97"/>
        <v>69.323564530289701</v>
      </c>
      <c r="N1048" s="15">
        <f>'[1]TCE - ANEXO III - Preencher'!O1057</f>
        <v>1.7740445126630799</v>
      </c>
      <c r="O1048" s="15">
        <f>'[1]TCE - ANEXO III - Preencher'!P1057</f>
        <v>0</v>
      </c>
      <c r="P1048" s="16">
        <f t="shared" si="98"/>
        <v>1.7740445126630799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2038.58</v>
      </c>
      <c r="Y1048" s="15">
        <f>'[1]TCE - ANEXO III - Preencher'!Z1057</f>
        <v>0</v>
      </c>
      <c r="Z1048" s="16">
        <f t="shared" si="101"/>
        <v>2038.58</v>
      </c>
      <c r="AA1048" s="17" t="str">
        <f>IF('[1]TCE - ANEXO III - Preencher'!AB1057="","",'[1]TCE - ANEXO III - Preencher'!AB1057)</f>
        <v>PISO ENFERMAGEM</v>
      </c>
      <c r="AB1048" s="15">
        <f t="shared" si="96"/>
        <v>2490.3608090429525</v>
      </c>
    </row>
    <row r="1049" spans="1:28" x14ac:dyDescent="0.25">
      <c r="A1049" s="8">
        <f>IFERROR(VLOOKUP(B1049,'[1]DADOS (OCULTAR)'!$Q$3:$S$136,3,0),"")</f>
        <v>10739225002323</v>
      </c>
      <c r="B1049" s="9" t="str">
        <f>'[1]TCE - ANEXO III - Preencher'!C1058</f>
        <v>HOSPITAL DOM MALAN - CG Nº 027/2022</v>
      </c>
      <c r="C1049" s="10"/>
      <c r="D1049" s="11" t="str">
        <f>'[1]TCE - ANEXO III - Preencher'!E1058</f>
        <v>PEDRO LUCAS CARVALHO CRUZ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>4110-10</v>
      </c>
      <c r="G1049" s="13">
        <f>IF('[1]TCE - ANEXO III - Preencher'!H1058="","",'[1]TCE - ANEXO III - Preencher'!H1058)</f>
        <v>46143</v>
      </c>
      <c r="H1049" s="14">
        <f>'[1]TCE - ANEXO III - Preencher'!I1058</f>
        <v>0</v>
      </c>
      <c r="I1049" s="14">
        <f>'[1]TCE - ANEXO III - Preencher'!J1058</f>
        <v>17.192399999999999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1.7740445126630799</v>
      </c>
      <c r="O1049" s="15">
        <f>'[1]TCE - ANEXO III - Preencher'!P1058</f>
        <v>0</v>
      </c>
      <c r="P1049" s="16">
        <f t="shared" si="98"/>
        <v>1.7740445126630799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18.966444512663081</v>
      </c>
    </row>
    <row r="1050" spans="1:28" x14ac:dyDescent="0.25">
      <c r="A1050" s="8">
        <f>IFERROR(VLOOKUP(B1050,'[1]DADOS (OCULTAR)'!$Q$3:$S$136,3,0),"")</f>
        <v>10739225002323</v>
      </c>
      <c r="B1050" s="9" t="str">
        <f>'[1]TCE - ANEXO III - Preencher'!C1059</f>
        <v>HOSPITAL DOM MALAN - CG Nº 027/2022</v>
      </c>
      <c r="C1050" s="10"/>
      <c r="D1050" s="11" t="str">
        <f>'[1]TCE - ANEXO III - Preencher'!E1059</f>
        <v>PERLA MARIA FREIRE DA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>
        <f>IF('[1]TCE - ANEXO III - Preencher'!H1059="","",'[1]TCE - ANEXO III - Preencher'!H1059)</f>
        <v>46143</v>
      </c>
      <c r="H1050" s="14">
        <f>'[1]TCE - ANEXO III - Preencher'!I1059</f>
        <v>0</v>
      </c>
      <c r="I1050" s="14">
        <f>'[1]TCE - ANEXO III - Preencher'!J1059</f>
        <v>303.82799999999997</v>
      </c>
      <c r="J1050" s="14">
        <f>'[1]TCE - ANEXO III - Preencher'!K1059</f>
        <v>0</v>
      </c>
      <c r="K1050" s="15">
        <f>'[1]TCE - ANEXO III - Preencher'!L1059</f>
        <v>71.443564530289706</v>
      </c>
      <c r="L1050" s="15">
        <f>'[1]TCE - ANEXO III - Preencher'!M1059</f>
        <v>1.64</v>
      </c>
      <c r="M1050" s="15">
        <f t="shared" si="97"/>
        <v>69.803564530289705</v>
      </c>
      <c r="N1050" s="15">
        <f>'[1]TCE - ANEXO III - Preencher'!O1059</f>
        <v>1.7740445126630799</v>
      </c>
      <c r="O1050" s="15">
        <f>'[1]TCE - ANEXO III - Preencher'!P1059</f>
        <v>0</v>
      </c>
      <c r="P1050" s="16">
        <f t="shared" si="98"/>
        <v>1.7740445126630799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1563.94</v>
      </c>
      <c r="Y1050" s="15">
        <f>'[1]TCE - ANEXO III - Preencher'!Z1059</f>
        <v>0</v>
      </c>
      <c r="Z1050" s="16">
        <f t="shared" si="101"/>
        <v>1563.94</v>
      </c>
      <c r="AA1050" s="17" t="str">
        <f>IF('[1]TCE - ANEXO III - Preencher'!AB1059="","",'[1]TCE - ANEXO III - Preencher'!AB1059)</f>
        <v>PISO ENFERMAGEM</v>
      </c>
      <c r="AB1050" s="15">
        <f t="shared" si="96"/>
        <v>1939.3456090429527</v>
      </c>
    </row>
    <row r="1051" spans="1:28" x14ac:dyDescent="0.25">
      <c r="A1051" s="8">
        <f>IFERROR(VLOOKUP(B1051,'[1]DADOS (OCULTAR)'!$Q$3:$S$136,3,0),"")</f>
        <v>10739225002323</v>
      </c>
      <c r="B1051" s="9" t="str">
        <f>'[1]TCE - ANEXO III - Preencher'!C1060</f>
        <v>HOSPITAL DOM MALAN - CG Nº 027/2022</v>
      </c>
      <c r="C1051" s="10"/>
      <c r="D1051" s="11" t="str">
        <f>'[1]TCE - ANEXO III - Preencher'!E1060</f>
        <v>POLIANA DE BRITO CONRADO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5152-05</v>
      </c>
      <c r="G1051" s="13">
        <f>IF('[1]TCE - ANEXO III - Preencher'!H1060="","",'[1]TCE - ANEXO III - Preencher'!H1060)</f>
        <v>46143</v>
      </c>
      <c r="H1051" s="14">
        <f>'[1]TCE - ANEXO III - Preencher'!I1060</f>
        <v>0</v>
      </c>
      <c r="I1051" s="14">
        <f>'[1]TCE - ANEXO III - Preencher'!J1060</f>
        <v>155.61600000000001</v>
      </c>
      <c r="J1051" s="14">
        <f>'[1]TCE - ANEXO III - Preencher'!K1060</f>
        <v>0</v>
      </c>
      <c r="K1051" s="15">
        <f>'[1]TCE - ANEXO III - Preencher'!L1060</f>
        <v>71.443564530289706</v>
      </c>
      <c r="L1051" s="15">
        <f>'[1]TCE - ANEXO III - Preencher'!M1060</f>
        <v>1.62</v>
      </c>
      <c r="M1051" s="15">
        <f t="shared" si="97"/>
        <v>69.823564530289701</v>
      </c>
      <c r="N1051" s="15">
        <f>'[1]TCE - ANEXO III - Preencher'!O1060</f>
        <v>1.7740445126630799</v>
      </c>
      <c r="O1051" s="15">
        <f>'[1]TCE - ANEXO III - Preencher'!P1060</f>
        <v>0</v>
      </c>
      <c r="P1051" s="16">
        <f t="shared" si="98"/>
        <v>1.7740445126630799</v>
      </c>
      <c r="Q1051" s="15">
        <f>'[1]TCE - ANEXO III - Preencher'!R1060</f>
        <v>187.71394230769201</v>
      </c>
      <c r="R1051" s="15">
        <f>'[1]TCE - ANEXO III - Preencher'!S1060</f>
        <v>97.26</v>
      </c>
      <c r="S1051" s="16">
        <f t="shared" si="99"/>
        <v>90.453942307692003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317.66755135064477</v>
      </c>
    </row>
    <row r="1052" spans="1:28" x14ac:dyDescent="0.25">
      <c r="A1052" s="8">
        <f>IFERROR(VLOOKUP(B1052,'[1]DADOS (OCULTAR)'!$Q$3:$S$136,3,0),"")</f>
        <v>10739225002323</v>
      </c>
      <c r="B1052" s="9" t="str">
        <f>'[1]TCE - ANEXO III - Preencher'!C1061</f>
        <v>HOSPITAL DOM MALAN - CG Nº 027/2022</v>
      </c>
      <c r="C1052" s="10"/>
      <c r="D1052" s="11" t="str">
        <f>'[1]TCE - ANEXO III - Preencher'!E1061</f>
        <v>POLIANA DE SOUZA BRASIL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>
        <f>IF('[1]TCE - ANEXO III - Preencher'!H1061="","",'[1]TCE - ANEXO III - Preencher'!H1061)</f>
        <v>46143</v>
      </c>
      <c r="H1052" s="14">
        <f>'[1]TCE - ANEXO III - Preencher'!I1061</f>
        <v>0</v>
      </c>
      <c r="I1052" s="14">
        <f>'[1]TCE - ANEXO III - Preencher'!J1061</f>
        <v>317.90720000000005</v>
      </c>
      <c r="J1052" s="14">
        <f>'[1]TCE - ANEXO III - Preencher'!K1061</f>
        <v>0</v>
      </c>
      <c r="K1052" s="15">
        <f>'[1]TCE - ANEXO III - Preencher'!L1061</f>
        <v>71.443564530289706</v>
      </c>
      <c r="L1052" s="15">
        <f>'[1]TCE - ANEXO III - Preencher'!M1061</f>
        <v>1.64</v>
      </c>
      <c r="M1052" s="15">
        <f t="shared" si="97"/>
        <v>69.803564530289705</v>
      </c>
      <c r="N1052" s="15">
        <f>'[1]TCE - ANEXO III - Preencher'!O1061</f>
        <v>1.7740445126630799</v>
      </c>
      <c r="O1052" s="15">
        <f>'[1]TCE - ANEXO III - Preencher'!P1061</f>
        <v>0</v>
      </c>
      <c r="P1052" s="16">
        <f t="shared" si="98"/>
        <v>1.7740445126630799</v>
      </c>
      <c r="Q1052" s="15">
        <f>'[1]TCE - ANEXO III - Preencher'!R1061</f>
        <v>187.71394230769201</v>
      </c>
      <c r="R1052" s="15">
        <f>'[1]TCE - ANEXO III - Preencher'!S1061</f>
        <v>98.38</v>
      </c>
      <c r="S1052" s="16">
        <f t="shared" si="99"/>
        <v>89.333942307692013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1563.94</v>
      </c>
      <c r="Y1052" s="15">
        <f>'[1]TCE - ANEXO III - Preencher'!Z1061</f>
        <v>0</v>
      </c>
      <c r="Z1052" s="16">
        <f t="shared" si="101"/>
        <v>1563.94</v>
      </c>
      <c r="AA1052" s="17" t="str">
        <f>IF('[1]TCE - ANEXO III - Preencher'!AB1061="","",'[1]TCE - ANEXO III - Preencher'!AB1061)</f>
        <v>PISO ENFERMAGEM</v>
      </c>
      <c r="AB1052" s="15">
        <f t="shared" si="96"/>
        <v>2042.7587513506448</v>
      </c>
    </row>
    <row r="1053" spans="1:28" x14ac:dyDescent="0.25">
      <c r="A1053" s="8">
        <f>IFERROR(VLOOKUP(B1053,'[1]DADOS (OCULTAR)'!$Q$3:$S$136,3,0),"")</f>
        <v>10739225002323</v>
      </c>
      <c r="B1053" s="9" t="str">
        <f>'[1]TCE - ANEXO III - Preencher'!C1062</f>
        <v>HOSPITAL DOM MALAN - CG Nº 027/2022</v>
      </c>
      <c r="C1053" s="10"/>
      <c r="D1053" s="11" t="str">
        <f>'[1]TCE - ANEXO III - Preencher'!E1062</f>
        <v>POLIANA DE SOUZA CRUZ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5152-05</v>
      </c>
      <c r="G1053" s="13">
        <f>IF('[1]TCE - ANEXO III - Preencher'!H1062="","",'[1]TCE - ANEXO III - Preencher'!H1062)</f>
        <v>46143</v>
      </c>
      <c r="H1053" s="14">
        <f>'[1]TCE - ANEXO III - Preencher'!I1062</f>
        <v>0</v>
      </c>
      <c r="I1053" s="14">
        <f>'[1]TCE - ANEXO III - Preencher'!J1062</f>
        <v>224.80880000000002</v>
      </c>
      <c r="J1053" s="14">
        <f>'[1]TCE - ANEXO III - Preencher'!K1062</f>
        <v>0</v>
      </c>
      <c r="K1053" s="15">
        <f>'[1]TCE - ANEXO III - Preencher'!L1062</f>
        <v>71.443564530289706</v>
      </c>
      <c r="L1053" s="15">
        <f>'[1]TCE - ANEXO III - Preencher'!M1062</f>
        <v>1.62</v>
      </c>
      <c r="M1053" s="15">
        <f t="shared" si="97"/>
        <v>69.823564530289701</v>
      </c>
      <c r="N1053" s="15">
        <f>'[1]TCE - ANEXO III - Preencher'!O1062</f>
        <v>1.7740445126630799</v>
      </c>
      <c r="O1053" s="15">
        <f>'[1]TCE - ANEXO III - Preencher'!P1062</f>
        <v>0</v>
      </c>
      <c r="P1053" s="16">
        <f t="shared" si="98"/>
        <v>1.7740445126630799</v>
      </c>
      <c r="Q1053" s="15">
        <f>'[1]TCE - ANEXO III - Preencher'!R1062</f>
        <v>187.71394230769201</v>
      </c>
      <c r="R1053" s="15">
        <f>'[1]TCE - ANEXO III - Preencher'!S1062</f>
        <v>97.26</v>
      </c>
      <c r="S1053" s="16">
        <f t="shared" si="99"/>
        <v>90.453942307692003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386.86035135064475</v>
      </c>
    </row>
    <row r="1054" spans="1:28" x14ac:dyDescent="0.25">
      <c r="A1054" s="8">
        <f>IFERROR(VLOOKUP(B1054,'[1]DADOS (OCULTAR)'!$Q$3:$S$136,3,0),"")</f>
        <v>10739225002323</v>
      </c>
      <c r="B1054" s="9" t="str">
        <f>'[1]TCE - ANEXO III - Preencher'!C1063</f>
        <v>HOSPITAL DOM MALAN - CG Nº 027/2022</v>
      </c>
      <c r="C1054" s="10"/>
      <c r="D1054" s="11" t="str">
        <f>'[1]TCE - ANEXO III - Preencher'!E1063</f>
        <v>POLIANA LIMA ARAUJO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2235-05</v>
      </c>
      <c r="G1054" s="13">
        <f>IF('[1]TCE - ANEXO III - Preencher'!H1063="","",'[1]TCE - ANEXO III - Preencher'!H1063)</f>
        <v>46143</v>
      </c>
      <c r="H1054" s="14">
        <f>'[1]TCE - ANEXO III - Preencher'!I1063</f>
        <v>0</v>
      </c>
      <c r="I1054" s="14">
        <f>'[1]TCE - ANEXO III - Preencher'!J1063</f>
        <v>258.73840000000001</v>
      </c>
      <c r="J1054" s="14">
        <f>'[1]TCE - ANEXO III - Preencher'!K1063</f>
        <v>0</v>
      </c>
      <c r="K1054" s="15">
        <f>'[1]TCE - ANEXO III - Preencher'!L1063</f>
        <v>71.443564530289706</v>
      </c>
      <c r="L1054" s="15">
        <f>'[1]TCE - ANEXO III - Preencher'!M1063</f>
        <v>0.99</v>
      </c>
      <c r="M1054" s="15">
        <f t="shared" si="97"/>
        <v>70.453564530289711</v>
      </c>
      <c r="N1054" s="15">
        <f>'[1]TCE - ANEXO III - Preencher'!O1063</f>
        <v>1.7740445126630799</v>
      </c>
      <c r="O1054" s="15">
        <f>'[1]TCE - ANEXO III - Preencher'!P1063</f>
        <v>0</v>
      </c>
      <c r="P1054" s="16">
        <f t="shared" si="98"/>
        <v>1.7740445126630799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2038.58</v>
      </c>
      <c r="Y1054" s="15">
        <f>'[1]TCE - ANEXO III - Preencher'!Z1063</f>
        <v>0</v>
      </c>
      <c r="Z1054" s="16">
        <f t="shared" si="101"/>
        <v>2038.58</v>
      </c>
      <c r="AA1054" s="17" t="str">
        <f>IF('[1]TCE - ANEXO III - Preencher'!AB1063="","",'[1]TCE - ANEXO III - Preencher'!AB1063)</f>
        <v>PISO ENFERMAGEM</v>
      </c>
      <c r="AB1054" s="15">
        <f t="shared" si="96"/>
        <v>2369.5460090429528</v>
      </c>
    </row>
    <row r="1055" spans="1:28" x14ac:dyDescent="0.25">
      <c r="A1055" s="8">
        <f>IFERROR(VLOOKUP(B1055,'[1]DADOS (OCULTAR)'!$Q$3:$S$136,3,0),"")</f>
        <v>10739225002323</v>
      </c>
      <c r="B1055" s="9" t="str">
        <f>'[1]TCE - ANEXO III - Preencher'!C1064</f>
        <v>HOSPITAL DOM MALAN - CG Nº 027/2022</v>
      </c>
      <c r="C1055" s="10"/>
      <c r="D1055" s="11" t="str">
        <f>'[1]TCE - ANEXO III - Preencher'!E1064</f>
        <v>POLLYANA LADY RIBEIRO BORGES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5174-10</v>
      </c>
      <c r="G1055" s="13">
        <f>IF('[1]TCE - ANEXO III - Preencher'!H1064="","",'[1]TCE - ANEXO III - Preencher'!H1064)</f>
        <v>46143</v>
      </c>
      <c r="H1055" s="14">
        <f>'[1]TCE - ANEXO III - Preencher'!I1064</f>
        <v>0</v>
      </c>
      <c r="I1055" s="14">
        <f>'[1]TCE - ANEXO III - Preencher'!J1064</f>
        <v>164.45840000000001</v>
      </c>
      <c r="J1055" s="14">
        <f>'[1]TCE - ANEXO III - Preencher'!K1064</f>
        <v>0</v>
      </c>
      <c r="K1055" s="15">
        <f>'[1]TCE - ANEXO III - Preencher'!L1064</f>
        <v>71.443564530289706</v>
      </c>
      <c r="L1055" s="15">
        <f>'[1]TCE - ANEXO III - Preencher'!M1064</f>
        <v>1.62</v>
      </c>
      <c r="M1055" s="15">
        <f t="shared" si="97"/>
        <v>69.823564530289701</v>
      </c>
      <c r="N1055" s="15">
        <f>'[1]TCE - ANEXO III - Preencher'!O1064</f>
        <v>1.7740445126630799</v>
      </c>
      <c r="O1055" s="15">
        <f>'[1]TCE - ANEXO III - Preencher'!P1064</f>
        <v>0</v>
      </c>
      <c r="P1055" s="16">
        <f t="shared" si="98"/>
        <v>1.7740445126630799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236.05600904295278</v>
      </c>
    </row>
    <row r="1056" spans="1:28" x14ac:dyDescent="0.25">
      <c r="A1056" s="8">
        <f>IFERROR(VLOOKUP(B1056,'[1]DADOS (OCULTAR)'!$Q$3:$S$136,3,0),"")</f>
        <v>10739225002323</v>
      </c>
      <c r="B1056" s="9" t="str">
        <f>'[1]TCE - ANEXO III - Preencher'!C1065</f>
        <v>HOSPITAL DOM MALAN - CG Nº 027/2022</v>
      </c>
      <c r="C1056" s="10"/>
      <c r="D1056" s="11" t="str">
        <f>'[1]TCE - ANEXO III - Preencher'!E1065</f>
        <v>POLLYANNA MODESTO MARTINS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2235-05</v>
      </c>
      <c r="G1056" s="13">
        <f>IF('[1]TCE - ANEXO III - Preencher'!H1065="","",'[1]TCE - ANEXO III - Preencher'!H1065)</f>
        <v>46143</v>
      </c>
      <c r="H1056" s="14">
        <f>'[1]TCE - ANEXO III - Preencher'!I1065</f>
        <v>0</v>
      </c>
      <c r="I1056" s="14">
        <f>'[1]TCE - ANEXO III - Preencher'!J1065</f>
        <v>368.05680000000001</v>
      </c>
      <c r="J1056" s="14">
        <f>'[1]TCE - ANEXO III - Preencher'!K1065</f>
        <v>0</v>
      </c>
      <c r="K1056" s="15">
        <f>'[1]TCE - ANEXO III - Preencher'!L1065</f>
        <v>71.443564530289706</v>
      </c>
      <c r="L1056" s="15">
        <f>'[1]TCE - ANEXO III - Preencher'!M1065</f>
        <v>2.12</v>
      </c>
      <c r="M1056" s="15">
        <f t="shared" si="97"/>
        <v>69.323564530289701</v>
      </c>
      <c r="N1056" s="15">
        <f>'[1]TCE - ANEXO III - Preencher'!O1065</f>
        <v>1.7740445126630799</v>
      </c>
      <c r="O1056" s="15">
        <f>'[1]TCE - ANEXO III - Preencher'!P1065</f>
        <v>0</v>
      </c>
      <c r="P1056" s="16">
        <f t="shared" si="98"/>
        <v>1.7740445126630799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2038.58</v>
      </c>
      <c r="Y1056" s="15">
        <f>'[1]TCE - ANEXO III - Preencher'!Z1065</f>
        <v>0</v>
      </c>
      <c r="Z1056" s="16">
        <f t="shared" si="101"/>
        <v>2038.58</v>
      </c>
      <c r="AA1056" s="17" t="str">
        <f>IF('[1]TCE - ANEXO III - Preencher'!AB1065="","",'[1]TCE - ANEXO III - Preencher'!AB1065)</f>
        <v>PISO ENFERMAGEM</v>
      </c>
      <c r="AB1056" s="15">
        <f t="shared" si="96"/>
        <v>2477.7344090429528</v>
      </c>
    </row>
    <row r="1057" spans="1:28" x14ac:dyDescent="0.25">
      <c r="A1057" s="8">
        <f>IFERROR(VLOOKUP(B1057,'[1]DADOS (OCULTAR)'!$Q$3:$S$136,3,0),"")</f>
        <v>10739225002323</v>
      </c>
      <c r="B1057" s="9" t="str">
        <f>'[1]TCE - ANEXO III - Preencher'!C1066</f>
        <v>HOSPITAL DOM MALAN - CG Nº 027/2022</v>
      </c>
      <c r="C1057" s="10"/>
      <c r="D1057" s="11" t="str">
        <f>'[1]TCE - ANEXO III - Preencher'!E1066</f>
        <v>PRISCILA DE SOUZA SILVA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5211-30</v>
      </c>
      <c r="G1057" s="13">
        <f>IF('[1]TCE - ANEXO III - Preencher'!H1066="","",'[1]TCE - ANEXO III - Preencher'!H1066)</f>
        <v>46143</v>
      </c>
      <c r="H1057" s="14">
        <f>'[1]TCE - ANEXO III - Preencher'!I1066</f>
        <v>0</v>
      </c>
      <c r="I1057" s="14">
        <f>'[1]TCE - ANEXO III - Preencher'!J1066</f>
        <v>174.33439999999999</v>
      </c>
      <c r="J1057" s="14">
        <f>'[1]TCE - ANEXO III - Preencher'!K1066</f>
        <v>0</v>
      </c>
      <c r="K1057" s="15">
        <f>'[1]TCE - ANEXO III - Preencher'!L1066</f>
        <v>71.443564530289706</v>
      </c>
      <c r="L1057" s="15">
        <f>'[1]TCE - ANEXO III - Preencher'!M1066</f>
        <v>1.62</v>
      </c>
      <c r="M1057" s="15">
        <f t="shared" si="97"/>
        <v>69.823564530289701</v>
      </c>
      <c r="N1057" s="15">
        <f>'[1]TCE - ANEXO III - Preencher'!O1066</f>
        <v>1.7740445126630799</v>
      </c>
      <c r="O1057" s="15">
        <f>'[1]TCE - ANEXO III - Preencher'!P1066</f>
        <v>0</v>
      </c>
      <c r="P1057" s="16">
        <f t="shared" si="98"/>
        <v>1.7740445126630799</v>
      </c>
      <c r="Q1057" s="15">
        <f>'[1]TCE - ANEXO III - Preencher'!R1066</f>
        <v>187.71394230769201</v>
      </c>
      <c r="R1057" s="15">
        <f>'[1]TCE - ANEXO III - Preencher'!S1066</f>
        <v>97.26</v>
      </c>
      <c r="S1057" s="16">
        <f t="shared" si="99"/>
        <v>90.453942307692003</v>
      </c>
      <c r="T1057" s="15">
        <f>'[1]TCE - ANEXO III - Preencher'!U1066</f>
        <v>162.1</v>
      </c>
      <c r="U1057" s="15">
        <f>'[1]TCE - ANEXO III - Preencher'!V1066</f>
        <v>0</v>
      </c>
      <c r="V1057" s="16">
        <f t="shared" si="100"/>
        <v>162.1</v>
      </c>
      <c r="W1057" s="17" t="str">
        <f>IF('[1]TCE - ANEXO III - Preencher'!X1066="","",'[1]TCE - ANEXO III - Preencher'!X1066)</f>
        <v>AUXILIO CRECHE</v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498.48595135064477</v>
      </c>
    </row>
    <row r="1058" spans="1:28" x14ac:dyDescent="0.25">
      <c r="A1058" s="8">
        <f>IFERROR(VLOOKUP(B1058,'[1]DADOS (OCULTAR)'!$Q$3:$S$136,3,0),"")</f>
        <v>10739225002323</v>
      </c>
      <c r="B1058" s="9" t="str">
        <f>'[1]TCE - ANEXO III - Preencher'!C1067</f>
        <v>HOSPITAL DOM MALAN - CG Nº 027/2022</v>
      </c>
      <c r="C1058" s="10"/>
      <c r="D1058" s="11" t="str">
        <f>'[1]TCE - ANEXO III - Preencher'!E1067</f>
        <v>PRISCILA MARIA RAMOS DA SILVA CUNHA</v>
      </c>
      <c r="E1058" s="9" t="str">
        <f>IF('[1]TCE - ANEXO III - Preencher'!F1067="4 - Assistência Odontológica","2 - Outros Profissionais da Saúde",'[1]TCE - ANEXO III - Preencher'!F1067)</f>
        <v>1 - Médico</v>
      </c>
      <c r="F1058" s="12" t="str">
        <f>'[1]TCE - ANEXO III - Preencher'!G1067</f>
        <v>2251-24</v>
      </c>
      <c r="G1058" s="13">
        <f>IF('[1]TCE - ANEXO III - Preencher'!H1067="","",'[1]TCE - ANEXO III - Preencher'!H1067)</f>
        <v>46143</v>
      </c>
      <c r="H1058" s="14">
        <f>'[1]TCE - ANEXO III - Preencher'!I1067</f>
        <v>0</v>
      </c>
      <c r="I1058" s="14">
        <f>'[1]TCE - ANEXO III - Preencher'!J1067</f>
        <v>3512.9367999999999</v>
      </c>
      <c r="J1058" s="14">
        <f>'[1]TCE - ANEXO III - Preencher'!K1067</f>
        <v>0</v>
      </c>
      <c r="K1058" s="15">
        <f>'[1]TCE - ANEXO III - Preencher'!L1067</f>
        <v>71.443564530289706</v>
      </c>
      <c r="L1058" s="15">
        <f>'[1]TCE - ANEXO III - Preencher'!M1067</f>
        <v>14.42</v>
      </c>
      <c r="M1058" s="15">
        <f t="shared" si="97"/>
        <v>57.023564530289704</v>
      </c>
      <c r="N1058" s="15">
        <f>'[1]TCE - ANEXO III - Preencher'!O1067</f>
        <v>1.7740445126630799</v>
      </c>
      <c r="O1058" s="15">
        <f>'[1]TCE - ANEXO III - Preencher'!P1067</f>
        <v>0</v>
      </c>
      <c r="P1058" s="16">
        <f t="shared" si="98"/>
        <v>1.7740445126630799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3571.7344090429528</v>
      </c>
    </row>
    <row r="1059" spans="1:28" x14ac:dyDescent="0.25">
      <c r="A1059" s="8">
        <f>IFERROR(VLOOKUP(B1059,'[1]DADOS (OCULTAR)'!$Q$3:$S$136,3,0),"")</f>
        <v>10739225002323</v>
      </c>
      <c r="B1059" s="9" t="str">
        <f>'[1]TCE - ANEXO III - Preencher'!C1068</f>
        <v>HOSPITAL DOM MALAN - CG Nº 027/2022</v>
      </c>
      <c r="C1059" s="10"/>
      <c r="D1059" s="11" t="str">
        <f>'[1]TCE - ANEXO III - Preencher'!E1068</f>
        <v>PRISCILA MARIA UCHOA PINTO</v>
      </c>
      <c r="E1059" s="9" t="str">
        <f>IF('[1]TCE - ANEXO III - Preencher'!F1068="4 - Assistência Odontológica","2 - Outros Profissionais da Saúde",'[1]TCE - ANEXO III - Preencher'!F1068)</f>
        <v>1 - Médico</v>
      </c>
      <c r="F1059" s="12" t="str">
        <f>'[1]TCE - ANEXO III - Preencher'!G1068</f>
        <v>2252-50</v>
      </c>
      <c r="G1059" s="13">
        <f>IF('[1]TCE - ANEXO III - Preencher'!H1068="","",'[1]TCE - ANEXO III - Preencher'!H1068)</f>
        <v>46143</v>
      </c>
      <c r="H1059" s="14">
        <f>'[1]TCE - ANEXO III - Preencher'!I1068</f>
        <v>0</v>
      </c>
      <c r="I1059" s="14">
        <f>'[1]TCE - ANEXO III - Preencher'!J1068</f>
        <v>449.75839999999999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1.7740445126630799</v>
      </c>
      <c r="O1059" s="15">
        <f>'[1]TCE - ANEXO III - Preencher'!P1068</f>
        <v>0</v>
      </c>
      <c r="P1059" s="16">
        <f t="shared" si="98"/>
        <v>1.7740445126630799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451.53244451266306</v>
      </c>
    </row>
    <row r="1060" spans="1:28" x14ac:dyDescent="0.25">
      <c r="A1060" s="8">
        <f>IFERROR(VLOOKUP(B1060,'[1]DADOS (OCULTAR)'!$Q$3:$S$136,3,0),"")</f>
        <v>10739225002323</v>
      </c>
      <c r="B1060" s="9" t="str">
        <f>'[1]TCE - ANEXO III - Preencher'!C1069</f>
        <v>HOSPITAL DOM MALAN - CG Nº 027/2022</v>
      </c>
      <c r="C1060" s="10"/>
      <c r="D1060" s="11" t="str">
        <f>'[1]TCE - ANEXO III - Preencher'!E1069</f>
        <v>PRISCILA MARTINS CAMARA</v>
      </c>
      <c r="E1060" s="9" t="str">
        <f>IF('[1]TCE - ANEXO III - Preencher'!F1069="4 - Assistência Odontológica","2 - Outros Profissionais da Saúde",'[1]TCE - ANEXO III - Preencher'!F1069)</f>
        <v>1 - Médico</v>
      </c>
      <c r="F1060" s="12" t="str">
        <f>'[1]TCE - ANEXO III - Preencher'!G1069</f>
        <v>2251-12</v>
      </c>
      <c r="G1060" s="13">
        <f>IF('[1]TCE - ANEXO III - Preencher'!H1069="","",'[1]TCE - ANEXO III - Preencher'!H1069)</f>
        <v>46143</v>
      </c>
      <c r="H1060" s="14">
        <f>'[1]TCE - ANEXO III - Preencher'!I1069</f>
        <v>0</v>
      </c>
      <c r="I1060" s="14">
        <f>'[1]TCE - ANEXO III - Preencher'!J1069</f>
        <v>666.98559999999998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1.7740445126630799</v>
      </c>
      <c r="O1060" s="15">
        <f>'[1]TCE - ANEXO III - Preencher'!P1069</f>
        <v>0</v>
      </c>
      <c r="P1060" s="16">
        <f t="shared" si="98"/>
        <v>1.7740445126630799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668.75964451266304</v>
      </c>
    </row>
    <row r="1061" spans="1:28" x14ac:dyDescent="0.25">
      <c r="A1061" s="8">
        <f>IFERROR(VLOOKUP(B1061,'[1]DADOS (OCULTAR)'!$Q$3:$S$136,3,0),"")</f>
        <v>10739225002323</v>
      </c>
      <c r="B1061" s="9" t="str">
        <f>'[1]TCE - ANEXO III - Preencher'!C1070</f>
        <v>HOSPITAL DOM MALAN - CG Nº 027/2022</v>
      </c>
      <c r="C1061" s="10"/>
      <c r="D1061" s="11" t="str">
        <f>'[1]TCE - ANEXO III - Preencher'!E1070</f>
        <v>PRISCILA MICHELE DOS SANTOS DA COSTA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>
        <f>IF('[1]TCE - ANEXO III - Preencher'!H1070="","",'[1]TCE - ANEXO III - Preencher'!H1070)</f>
        <v>46143</v>
      </c>
      <c r="H1061" s="14">
        <f>'[1]TCE - ANEXO III - Preencher'!I1070</f>
        <v>0</v>
      </c>
      <c r="I1061" s="14">
        <f>'[1]TCE - ANEXO III - Preencher'!J1070</f>
        <v>137.7792</v>
      </c>
      <c r="J1061" s="14">
        <f>'[1]TCE - ANEXO III - Preencher'!K1070</f>
        <v>0</v>
      </c>
      <c r="K1061" s="15">
        <f>'[1]TCE - ANEXO III - Preencher'!L1070</f>
        <v>71.443564530289706</v>
      </c>
      <c r="L1061" s="15">
        <f>'[1]TCE - ANEXO III - Preencher'!M1070</f>
        <v>1.31</v>
      </c>
      <c r="M1061" s="15">
        <f t="shared" si="97"/>
        <v>70.133564530289703</v>
      </c>
      <c r="N1061" s="15">
        <f>'[1]TCE - ANEXO III - Preencher'!O1070</f>
        <v>1.7740445126630799</v>
      </c>
      <c r="O1061" s="15">
        <f>'[1]TCE - ANEXO III - Preencher'!P1070</f>
        <v>0</v>
      </c>
      <c r="P1061" s="16">
        <f t="shared" si="98"/>
        <v>1.7740445126630799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209.68680904295277</v>
      </c>
    </row>
    <row r="1062" spans="1:28" x14ac:dyDescent="0.25">
      <c r="A1062" s="8">
        <f>IFERROR(VLOOKUP(B1062,'[1]DADOS (OCULTAR)'!$Q$3:$S$136,3,0),"")</f>
        <v>10739225002323</v>
      </c>
      <c r="B1062" s="9" t="str">
        <f>'[1]TCE - ANEXO III - Preencher'!C1071</f>
        <v>HOSPITAL DOM MALAN - CG Nº 027/2022</v>
      </c>
      <c r="C1062" s="10"/>
      <c r="D1062" s="11" t="str">
        <f>'[1]TCE - ANEXO III - Preencher'!E1071</f>
        <v>PRISCILA RIBEIRO DE ANDRADE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5152-05</v>
      </c>
      <c r="G1062" s="13">
        <f>IF('[1]TCE - ANEXO III - Preencher'!H1071="","",'[1]TCE - ANEXO III - Preencher'!H1071)</f>
        <v>46143</v>
      </c>
      <c r="H1062" s="14">
        <f>'[1]TCE - ANEXO III - Preencher'!I1071</f>
        <v>0</v>
      </c>
      <c r="I1062" s="14">
        <f>'[1]TCE - ANEXO III - Preencher'!J1071</f>
        <v>162.6328</v>
      </c>
      <c r="J1062" s="14">
        <f>'[1]TCE - ANEXO III - Preencher'!K1071</f>
        <v>0</v>
      </c>
      <c r="K1062" s="15">
        <f>'[1]TCE - ANEXO III - Preencher'!L1071</f>
        <v>71.443564530289706</v>
      </c>
      <c r="L1062" s="15">
        <f>'[1]TCE - ANEXO III - Preencher'!M1071</f>
        <v>1.62</v>
      </c>
      <c r="M1062" s="15">
        <f t="shared" si="97"/>
        <v>69.823564530289701</v>
      </c>
      <c r="N1062" s="15">
        <f>'[1]TCE - ANEXO III - Preencher'!O1071</f>
        <v>1.7740445126630799</v>
      </c>
      <c r="O1062" s="15">
        <f>'[1]TCE - ANEXO III - Preencher'!P1071</f>
        <v>0</v>
      </c>
      <c r="P1062" s="16">
        <f t="shared" si="98"/>
        <v>1.7740445126630799</v>
      </c>
      <c r="Q1062" s="15">
        <f>'[1]TCE - ANEXO III - Preencher'!R1071</f>
        <v>187.71394230769201</v>
      </c>
      <c r="R1062" s="15">
        <f>'[1]TCE - ANEXO III - Preencher'!S1071</f>
        <v>97.26</v>
      </c>
      <c r="S1062" s="16">
        <f t="shared" si="99"/>
        <v>90.453942307692003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324.68435135064476</v>
      </c>
    </row>
    <row r="1063" spans="1:28" x14ac:dyDescent="0.25">
      <c r="A1063" s="8">
        <f>IFERROR(VLOOKUP(B1063,'[1]DADOS (OCULTAR)'!$Q$3:$S$136,3,0),"")</f>
        <v>10739225002323</v>
      </c>
      <c r="B1063" s="9" t="str">
        <f>'[1]TCE - ANEXO III - Preencher'!C1072</f>
        <v>HOSPITAL DOM MALAN - CG Nº 027/2022</v>
      </c>
      <c r="C1063" s="10"/>
      <c r="D1063" s="11" t="str">
        <f>'[1]TCE - ANEXO III - Preencher'!E1072</f>
        <v>PRISCILA SILVA COSTA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2236-05</v>
      </c>
      <c r="G1063" s="13">
        <f>IF('[1]TCE - ANEXO III - Preencher'!H1072="","",'[1]TCE - ANEXO III - Preencher'!H1072)</f>
        <v>46143</v>
      </c>
      <c r="H1063" s="14">
        <f>'[1]TCE - ANEXO III - Preencher'!I1072</f>
        <v>0</v>
      </c>
      <c r="I1063" s="14">
        <f>'[1]TCE - ANEXO III - Preencher'!J1072</f>
        <v>289.54480000000001</v>
      </c>
      <c r="J1063" s="14">
        <f>'[1]TCE - ANEXO III - Preencher'!K1072</f>
        <v>0</v>
      </c>
      <c r="K1063" s="15">
        <f>'[1]TCE - ANEXO III - Preencher'!L1072</f>
        <v>71.443564530289706</v>
      </c>
      <c r="L1063" s="15">
        <f>'[1]TCE - ANEXO III - Preencher'!M1072</f>
        <v>0.85</v>
      </c>
      <c r="M1063" s="15">
        <f t="shared" si="97"/>
        <v>70.593564530289711</v>
      </c>
      <c r="N1063" s="15">
        <f>'[1]TCE - ANEXO III - Preencher'!O1072</f>
        <v>1.7740445126630799</v>
      </c>
      <c r="O1063" s="15">
        <f>'[1]TCE - ANEXO III - Preencher'!P1072</f>
        <v>0</v>
      </c>
      <c r="P1063" s="16">
        <f t="shared" si="98"/>
        <v>1.7740445126630799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361.91240904295279</v>
      </c>
    </row>
    <row r="1064" spans="1:28" x14ac:dyDescent="0.25">
      <c r="A1064" s="8">
        <f>IFERROR(VLOOKUP(B1064,'[1]DADOS (OCULTAR)'!$Q$3:$S$136,3,0),"")</f>
        <v>10739225002323</v>
      </c>
      <c r="B1064" s="9" t="str">
        <f>'[1]TCE - ANEXO III - Preencher'!C1073</f>
        <v>HOSPITAL DOM MALAN - CG Nº 027/2022</v>
      </c>
      <c r="C1064" s="10"/>
      <c r="D1064" s="11" t="str">
        <f>'[1]TCE - ANEXO III - Preencher'!E1073</f>
        <v>PRISCILA THAMIRIS PINHEIRO FILGUEIRA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2235-05</v>
      </c>
      <c r="G1064" s="13">
        <f>IF('[1]TCE - ANEXO III - Preencher'!H1073="","",'[1]TCE - ANEXO III - Preencher'!H1073)</f>
        <v>46143</v>
      </c>
      <c r="H1064" s="14">
        <f>'[1]TCE - ANEXO III - Preencher'!I1073</f>
        <v>0</v>
      </c>
      <c r="I1064" s="14">
        <f>'[1]TCE - ANEXO III - Preencher'!J1073</f>
        <v>393.65680000000003</v>
      </c>
      <c r="J1064" s="14">
        <f>'[1]TCE - ANEXO III - Preencher'!K1073</f>
        <v>0</v>
      </c>
      <c r="K1064" s="15">
        <f>'[1]TCE - ANEXO III - Preencher'!L1073</f>
        <v>71.443564530289706</v>
      </c>
      <c r="L1064" s="15">
        <f>'[1]TCE - ANEXO III - Preencher'!M1073</f>
        <v>2.12</v>
      </c>
      <c r="M1064" s="15">
        <f t="shared" si="97"/>
        <v>69.323564530289701</v>
      </c>
      <c r="N1064" s="15">
        <f>'[1]TCE - ANEXO III - Preencher'!O1073</f>
        <v>1.7740445126630799</v>
      </c>
      <c r="O1064" s="15">
        <f>'[1]TCE - ANEXO III - Preencher'!P1073</f>
        <v>0</v>
      </c>
      <c r="P1064" s="16">
        <f t="shared" si="98"/>
        <v>1.7740445126630799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2038.58</v>
      </c>
      <c r="Y1064" s="15">
        <f>'[1]TCE - ANEXO III - Preencher'!Z1073</f>
        <v>0</v>
      </c>
      <c r="Z1064" s="16">
        <f t="shared" si="101"/>
        <v>2038.58</v>
      </c>
      <c r="AA1064" s="17" t="str">
        <f>IF('[1]TCE - ANEXO III - Preencher'!AB1073="","",'[1]TCE - ANEXO III - Preencher'!AB1073)</f>
        <v>PISO ENFERMAGEM</v>
      </c>
      <c r="AB1064" s="15">
        <f t="shared" si="96"/>
        <v>2503.3344090429528</v>
      </c>
    </row>
    <row r="1065" spans="1:28" x14ac:dyDescent="0.25">
      <c r="A1065" s="8">
        <f>IFERROR(VLOOKUP(B1065,'[1]DADOS (OCULTAR)'!$Q$3:$S$136,3,0),"")</f>
        <v>10739225002323</v>
      </c>
      <c r="B1065" s="9" t="str">
        <f>'[1]TCE - ANEXO III - Preencher'!C1074</f>
        <v>HOSPITAL DOM MALAN - CG Nº 027/2022</v>
      </c>
      <c r="C1065" s="10"/>
      <c r="D1065" s="11" t="str">
        <f>'[1]TCE - ANEXO III - Preencher'!E1074</f>
        <v>QUEZIA SOUZA DO VALE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3222-05</v>
      </c>
      <c r="G1065" s="13">
        <f>IF('[1]TCE - ANEXO III - Preencher'!H1074="","",'[1]TCE - ANEXO III - Preencher'!H1074)</f>
        <v>46143</v>
      </c>
      <c r="H1065" s="14">
        <f>'[1]TCE - ANEXO III - Preencher'!I1074</f>
        <v>0</v>
      </c>
      <c r="I1065" s="14">
        <f>'[1]TCE - ANEXO III - Preencher'!J1074</f>
        <v>303.47040000000004</v>
      </c>
      <c r="J1065" s="14">
        <f>'[1]TCE - ANEXO III - Preencher'!K1074</f>
        <v>0</v>
      </c>
      <c r="K1065" s="15">
        <f>'[1]TCE - ANEXO III - Preencher'!L1074</f>
        <v>71.443564530289706</v>
      </c>
      <c r="L1065" s="15">
        <f>'[1]TCE - ANEXO III - Preencher'!M1074</f>
        <v>1.64</v>
      </c>
      <c r="M1065" s="15">
        <f t="shared" si="97"/>
        <v>69.803564530289705</v>
      </c>
      <c r="N1065" s="15">
        <f>'[1]TCE - ANEXO III - Preencher'!O1074</f>
        <v>1.7740445126630799</v>
      </c>
      <c r="O1065" s="15">
        <f>'[1]TCE - ANEXO III - Preencher'!P1074</f>
        <v>0</v>
      </c>
      <c r="P1065" s="16">
        <f t="shared" si="98"/>
        <v>1.7740445126630799</v>
      </c>
      <c r="Q1065" s="15">
        <f>'[1]TCE - ANEXO III - Preencher'!R1074</f>
        <v>187.71394230769201</v>
      </c>
      <c r="R1065" s="15">
        <f>'[1]TCE - ANEXO III - Preencher'!S1074</f>
        <v>98.38</v>
      </c>
      <c r="S1065" s="16">
        <f t="shared" si="99"/>
        <v>89.333942307692013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1563.94</v>
      </c>
      <c r="Y1065" s="15">
        <f>'[1]TCE - ANEXO III - Preencher'!Z1074</f>
        <v>0</v>
      </c>
      <c r="Z1065" s="16">
        <f t="shared" si="101"/>
        <v>1563.94</v>
      </c>
      <c r="AA1065" s="17" t="str">
        <f>IF('[1]TCE - ANEXO III - Preencher'!AB1074="","",'[1]TCE - ANEXO III - Preencher'!AB1074)</f>
        <v>PISO ENFERMAGEM</v>
      </c>
      <c r="AB1065" s="15">
        <f t="shared" si="96"/>
        <v>2028.3219513506449</v>
      </c>
    </row>
    <row r="1066" spans="1:28" x14ac:dyDescent="0.25">
      <c r="A1066" s="8">
        <f>IFERROR(VLOOKUP(B1066,'[1]DADOS (OCULTAR)'!$Q$3:$S$136,3,0),"")</f>
        <v>10739225002323</v>
      </c>
      <c r="B1066" s="9" t="str">
        <f>'[1]TCE - ANEXO III - Preencher'!C1075</f>
        <v>HOSPITAL DOM MALAN - CG Nº 027/2022</v>
      </c>
      <c r="C1066" s="10"/>
      <c r="D1066" s="11" t="str">
        <f>'[1]TCE - ANEXO III - Preencher'!E1075</f>
        <v>RAFAEL DA COSTA MONTEIRO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5151-10</v>
      </c>
      <c r="G1066" s="13">
        <f>IF('[1]TCE - ANEXO III - Preencher'!H1075="","",'[1]TCE - ANEXO III - Preencher'!H1075)</f>
        <v>46143</v>
      </c>
      <c r="H1066" s="14">
        <f>'[1]TCE - ANEXO III - Preencher'!I1075</f>
        <v>0</v>
      </c>
      <c r="I1066" s="14">
        <f>'[1]TCE - ANEXO III - Preencher'!J1075</f>
        <v>122.44240000000001</v>
      </c>
      <c r="J1066" s="14">
        <f>'[1]TCE - ANEXO III - Preencher'!K1075</f>
        <v>0</v>
      </c>
      <c r="K1066" s="15">
        <f>'[1]TCE - ANEXO III - Preencher'!L1075</f>
        <v>71.443564530289706</v>
      </c>
      <c r="L1066" s="15">
        <f>'[1]TCE - ANEXO III - Preencher'!M1075</f>
        <v>0.81</v>
      </c>
      <c r="M1066" s="15">
        <f t="shared" si="97"/>
        <v>70.633564530289703</v>
      </c>
      <c r="N1066" s="15">
        <f>'[1]TCE - ANEXO III - Preencher'!O1075</f>
        <v>1.7740445126630799</v>
      </c>
      <c r="O1066" s="15">
        <f>'[1]TCE - ANEXO III - Preencher'!P1075</f>
        <v>0</v>
      </c>
      <c r="P1066" s="16">
        <f t="shared" si="98"/>
        <v>1.7740445126630799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194.85000904295276</v>
      </c>
    </row>
    <row r="1067" spans="1:28" x14ac:dyDescent="0.25">
      <c r="A1067" s="8">
        <f>IFERROR(VLOOKUP(B1067,'[1]DADOS (OCULTAR)'!$Q$3:$S$136,3,0),"")</f>
        <v>10739225002323</v>
      </c>
      <c r="B1067" s="9" t="str">
        <f>'[1]TCE - ANEXO III - Preencher'!C1076</f>
        <v>HOSPITAL DOM MALAN - CG Nº 027/2022</v>
      </c>
      <c r="C1067" s="10"/>
      <c r="D1067" s="11" t="str">
        <f>'[1]TCE - ANEXO III - Preencher'!E1076</f>
        <v>RAFAEL EUGENIO DE MACEDO MASON</v>
      </c>
      <c r="E1067" s="9" t="str">
        <f>IF('[1]TCE - ANEXO III - Preencher'!F1076="4 - Assistência Odontológica","2 - Outros Profissionais da Saúde",'[1]TCE - ANEXO III - Preencher'!F1076)</f>
        <v>1 - Médico</v>
      </c>
      <c r="F1067" s="12" t="str">
        <f>'[1]TCE - ANEXO III - Preencher'!G1076</f>
        <v>2252-50</v>
      </c>
      <c r="G1067" s="13">
        <f>IF('[1]TCE - ANEXO III - Preencher'!H1076="","",'[1]TCE - ANEXO III - Preencher'!H1076)</f>
        <v>46143</v>
      </c>
      <c r="H1067" s="14">
        <f>'[1]TCE - ANEXO III - Preencher'!I1076</f>
        <v>0</v>
      </c>
      <c r="I1067" s="14">
        <f>'[1]TCE - ANEXO III - Preencher'!J1076</f>
        <v>1474.6848000000002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1.7740445126630799</v>
      </c>
      <c r="O1067" s="15">
        <f>'[1]TCE - ANEXO III - Preencher'!P1076</f>
        <v>0</v>
      </c>
      <c r="P1067" s="16">
        <f t="shared" si="98"/>
        <v>1.7740445126630799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1476.4588445126633</v>
      </c>
    </row>
    <row r="1068" spans="1:28" x14ac:dyDescent="0.25">
      <c r="A1068" s="8">
        <f>IFERROR(VLOOKUP(B1068,'[1]DADOS (OCULTAR)'!$Q$3:$S$136,3,0),"")</f>
        <v>10739225002323</v>
      </c>
      <c r="B1068" s="9" t="str">
        <f>'[1]TCE - ANEXO III - Preencher'!C1077</f>
        <v>HOSPITAL DOM MALAN - CG Nº 027/2022</v>
      </c>
      <c r="C1068" s="10"/>
      <c r="D1068" s="11" t="str">
        <f>'[1]TCE - ANEXO III - Preencher'!E1077</f>
        <v>RAFAEL FRANCISCO DOS SANTOS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1425-20</v>
      </c>
      <c r="G1068" s="13">
        <f>IF('[1]TCE - ANEXO III - Preencher'!H1077="","",'[1]TCE - ANEXO III - Preencher'!H1077)</f>
        <v>46143</v>
      </c>
      <c r="H1068" s="14">
        <f>'[1]TCE - ANEXO III - Preencher'!I1077</f>
        <v>0</v>
      </c>
      <c r="I1068" s="14">
        <f>'[1]TCE - ANEXO III - Preencher'!J1077</f>
        <v>620.96</v>
      </c>
      <c r="J1068" s="14">
        <f>'[1]TCE - ANEXO III - Preencher'!K1077</f>
        <v>0</v>
      </c>
      <c r="K1068" s="15">
        <f>'[1]TCE - ANEXO III - Preencher'!L1077</f>
        <v>71.443564530289706</v>
      </c>
      <c r="L1068" s="15">
        <f>'[1]TCE - ANEXO III - Preencher'!M1077</f>
        <v>7.44</v>
      </c>
      <c r="M1068" s="15">
        <f t="shared" si="97"/>
        <v>64.003564530289708</v>
      </c>
      <c r="N1068" s="15">
        <f>'[1]TCE - ANEXO III - Preencher'!O1077</f>
        <v>1.7740445126630799</v>
      </c>
      <c r="O1068" s="15">
        <f>'[1]TCE - ANEXO III - Preencher'!P1077</f>
        <v>0</v>
      </c>
      <c r="P1068" s="16">
        <f t="shared" si="98"/>
        <v>1.7740445126630799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686.73760904295284</v>
      </c>
    </row>
    <row r="1069" spans="1:28" x14ac:dyDescent="0.25">
      <c r="A1069" s="8">
        <f>IFERROR(VLOOKUP(B1069,'[1]DADOS (OCULTAR)'!$Q$3:$S$136,3,0),"")</f>
        <v>10739225002323</v>
      </c>
      <c r="B1069" s="9" t="str">
        <f>'[1]TCE - ANEXO III - Preencher'!C1078</f>
        <v>HOSPITAL DOM MALAN - CG Nº 027/2022</v>
      </c>
      <c r="C1069" s="10"/>
      <c r="D1069" s="11" t="str">
        <f>'[1]TCE - ANEXO III - Preencher'!E1078</f>
        <v>RAFAEL PATROCINIO RAMOS</v>
      </c>
      <c r="E1069" s="9" t="str">
        <f>IF('[1]TCE - ANEXO III - Preencher'!F1078="4 - Assistência Odontológica","2 - Outros Profissionais da Saúde",'[1]TCE - ANEXO III - Preencher'!F1078)</f>
        <v>1 - Médico</v>
      </c>
      <c r="F1069" s="12" t="str">
        <f>'[1]TCE - ANEXO III - Preencher'!G1078</f>
        <v>2252-50</v>
      </c>
      <c r="G1069" s="13">
        <f>IF('[1]TCE - ANEXO III - Preencher'!H1078="","",'[1]TCE - ANEXO III - Preencher'!H1078)</f>
        <v>46143</v>
      </c>
      <c r="H1069" s="14">
        <f>'[1]TCE - ANEXO III - Preencher'!I1078</f>
        <v>0</v>
      </c>
      <c r="I1069" s="14">
        <f>'[1]TCE - ANEXO III - Preencher'!J1078</f>
        <v>2868.68</v>
      </c>
      <c r="J1069" s="14">
        <f>'[1]TCE - ANEXO III - Preencher'!K1078</f>
        <v>0</v>
      </c>
      <c r="K1069" s="15">
        <f>'[1]TCE - ANEXO III - Preencher'!L1078</f>
        <v>71.443564530289706</v>
      </c>
      <c r="L1069" s="15">
        <f>'[1]TCE - ANEXO III - Preencher'!M1078</f>
        <v>9.6199999999999992</v>
      </c>
      <c r="M1069" s="15">
        <f t="shared" si="97"/>
        <v>61.823564530289708</v>
      </c>
      <c r="N1069" s="15">
        <f>'[1]TCE - ANEXO III - Preencher'!O1078</f>
        <v>1.7740445126630799</v>
      </c>
      <c r="O1069" s="15">
        <f>'[1]TCE - ANEXO III - Preencher'!P1078</f>
        <v>0</v>
      </c>
      <c r="P1069" s="16">
        <f t="shared" si="98"/>
        <v>1.7740445126630799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2932.2776090429529</v>
      </c>
    </row>
    <row r="1070" spans="1:28" x14ac:dyDescent="0.25">
      <c r="A1070" s="8">
        <f>IFERROR(VLOOKUP(B1070,'[1]DADOS (OCULTAR)'!$Q$3:$S$136,3,0),"")</f>
        <v>10739225002323</v>
      </c>
      <c r="B1070" s="9" t="str">
        <f>'[1]TCE - ANEXO III - Preencher'!C1079</f>
        <v>HOSPITAL DOM MALAN - CG Nº 027/2022</v>
      </c>
      <c r="C1070" s="10"/>
      <c r="D1070" s="11" t="str">
        <f>'[1]TCE - ANEXO III - Preencher'!E1079</f>
        <v>RAFAELA NATALIA LIMA ANDRADE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2237-10</v>
      </c>
      <c r="G1070" s="13">
        <f>IF('[1]TCE - ANEXO III - Preencher'!H1079="","",'[1]TCE - ANEXO III - Preencher'!H1079)</f>
        <v>46143</v>
      </c>
      <c r="H1070" s="14">
        <f>'[1]TCE - ANEXO III - Preencher'!I1079</f>
        <v>0</v>
      </c>
      <c r="I1070" s="14">
        <f>'[1]TCE - ANEXO III - Preencher'!J1079</f>
        <v>378.29599999999999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1.7740445126630799</v>
      </c>
      <c r="O1070" s="15">
        <f>'[1]TCE - ANEXO III - Preencher'!P1079</f>
        <v>0</v>
      </c>
      <c r="P1070" s="16">
        <f t="shared" si="98"/>
        <v>1.7740445126630799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380.07004451266306</v>
      </c>
    </row>
    <row r="1071" spans="1:28" x14ac:dyDescent="0.25">
      <c r="A1071" s="8">
        <f>IFERROR(VLOOKUP(B1071,'[1]DADOS (OCULTAR)'!$Q$3:$S$136,3,0),"")</f>
        <v>10739225002323</v>
      </c>
      <c r="B1071" s="9" t="str">
        <f>'[1]TCE - ANEXO III - Preencher'!C1080</f>
        <v>HOSPITAL DOM MALAN - CG Nº 027/2022</v>
      </c>
      <c r="C1071" s="10"/>
      <c r="D1071" s="11" t="str">
        <f>'[1]TCE - ANEXO III - Preencher'!E1080</f>
        <v>RAFAELA RIBEIRO MACHADO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2235-05</v>
      </c>
      <c r="G1071" s="13">
        <f>IF('[1]TCE - ANEXO III - Preencher'!H1080="","",'[1]TCE - ANEXO III - Preencher'!H1080)</f>
        <v>46143</v>
      </c>
      <c r="H1071" s="14">
        <f>'[1]TCE - ANEXO III - Preencher'!I1080</f>
        <v>0</v>
      </c>
      <c r="I1071" s="14">
        <f>'[1]TCE - ANEXO III - Preencher'!J1080</f>
        <v>412.70480000000003</v>
      </c>
      <c r="J1071" s="14">
        <f>'[1]TCE - ANEXO III - Preencher'!K1080</f>
        <v>0</v>
      </c>
      <c r="K1071" s="15">
        <f>'[1]TCE - ANEXO III - Preencher'!L1080</f>
        <v>71.443564530289706</v>
      </c>
      <c r="L1071" s="15">
        <f>'[1]TCE - ANEXO III - Preencher'!M1080</f>
        <v>2.12</v>
      </c>
      <c r="M1071" s="15">
        <f t="shared" si="97"/>
        <v>69.323564530289701</v>
      </c>
      <c r="N1071" s="15">
        <f>'[1]TCE - ANEXO III - Preencher'!O1080</f>
        <v>1.7740445126630799</v>
      </c>
      <c r="O1071" s="15">
        <f>'[1]TCE - ANEXO III - Preencher'!P1080</f>
        <v>0</v>
      </c>
      <c r="P1071" s="16">
        <f t="shared" si="98"/>
        <v>1.7740445126630799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2038.58</v>
      </c>
      <c r="Y1071" s="15">
        <f>'[1]TCE - ANEXO III - Preencher'!Z1080</f>
        <v>0</v>
      </c>
      <c r="Z1071" s="16">
        <f t="shared" si="101"/>
        <v>2038.58</v>
      </c>
      <c r="AA1071" s="17" t="str">
        <f>IF('[1]TCE - ANEXO III - Preencher'!AB1080="","",'[1]TCE - ANEXO III - Preencher'!AB1080)</f>
        <v>PISO ENFERMAGEM</v>
      </c>
      <c r="AB1071" s="15">
        <f t="shared" si="96"/>
        <v>2522.3824090429525</v>
      </c>
    </row>
    <row r="1072" spans="1:28" x14ac:dyDescent="0.25">
      <c r="A1072" s="8">
        <f>IFERROR(VLOOKUP(B1072,'[1]DADOS (OCULTAR)'!$Q$3:$S$136,3,0),"")</f>
        <v>10739225002323</v>
      </c>
      <c r="B1072" s="9" t="str">
        <f>'[1]TCE - ANEXO III - Preencher'!C1081</f>
        <v>HOSPITAL DOM MALAN - CG Nº 027/2022</v>
      </c>
      <c r="C1072" s="10"/>
      <c r="D1072" s="11" t="str">
        <f>'[1]TCE - ANEXO III - Preencher'!E1081</f>
        <v>RAFAELA RODRIGUES RAMALHO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>
        <f>IF('[1]TCE - ANEXO III - Preencher'!H1081="","",'[1]TCE - ANEXO III - Preencher'!H1081)</f>
        <v>46143</v>
      </c>
      <c r="H1072" s="14">
        <f>'[1]TCE - ANEXO III - Preencher'!I1081</f>
        <v>0</v>
      </c>
      <c r="I1072" s="14">
        <f>'[1]TCE - ANEXO III - Preencher'!J1081</f>
        <v>301.54640000000001</v>
      </c>
      <c r="J1072" s="14">
        <f>'[1]TCE - ANEXO III - Preencher'!K1081</f>
        <v>0</v>
      </c>
      <c r="K1072" s="15">
        <f>'[1]TCE - ANEXO III - Preencher'!L1081</f>
        <v>71.443564530289706</v>
      </c>
      <c r="L1072" s="15">
        <f>'[1]TCE - ANEXO III - Preencher'!M1081</f>
        <v>1.64</v>
      </c>
      <c r="M1072" s="15">
        <f t="shared" si="97"/>
        <v>69.803564530289705</v>
      </c>
      <c r="N1072" s="15">
        <f>'[1]TCE - ANEXO III - Preencher'!O1081</f>
        <v>1.7740445126630799</v>
      </c>
      <c r="O1072" s="15">
        <f>'[1]TCE - ANEXO III - Preencher'!P1081</f>
        <v>0</v>
      </c>
      <c r="P1072" s="16">
        <f t="shared" si="98"/>
        <v>1.7740445126630799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81.02</v>
      </c>
      <c r="U1072" s="15">
        <f>'[1]TCE - ANEXO III - Preencher'!V1081</f>
        <v>0</v>
      </c>
      <c r="V1072" s="16">
        <f t="shared" si="100"/>
        <v>81.02</v>
      </c>
      <c r="W1072" s="17" t="str">
        <f>IF('[1]TCE - ANEXO III - Preencher'!X1081="","",'[1]TCE - ANEXO III - Preencher'!X1081)</f>
        <v>AUXILIO CRECHE</v>
      </c>
      <c r="X1072" s="15">
        <f>'[1]TCE - ANEXO III - Preencher'!Y1081</f>
        <v>1563.94</v>
      </c>
      <c r="Y1072" s="15">
        <f>'[1]TCE - ANEXO III - Preencher'!Z1081</f>
        <v>0</v>
      </c>
      <c r="Z1072" s="16">
        <f t="shared" si="101"/>
        <v>1563.94</v>
      </c>
      <c r="AA1072" s="17" t="str">
        <f>IF('[1]TCE - ANEXO III - Preencher'!AB1081="","",'[1]TCE - ANEXO III - Preencher'!AB1081)</f>
        <v>PISO ENFERMAGEM</v>
      </c>
      <c r="AB1072" s="15">
        <f t="shared" si="96"/>
        <v>2018.0840090429529</v>
      </c>
    </row>
    <row r="1073" spans="1:28" x14ac:dyDescent="0.25">
      <c r="A1073" s="8">
        <f>IFERROR(VLOOKUP(B1073,'[1]DADOS (OCULTAR)'!$Q$3:$S$136,3,0),"")</f>
        <v>10739225002323</v>
      </c>
      <c r="B1073" s="9" t="str">
        <f>'[1]TCE - ANEXO III - Preencher'!C1082</f>
        <v>HOSPITAL DOM MALAN - CG Nº 027/2022</v>
      </c>
      <c r="C1073" s="10"/>
      <c r="D1073" s="11" t="str">
        <f>'[1]TCE - ANEXO III - Preencher'!E1082</f>
        <v>RAFAELA SILVA RODRIGUES DE SOUSA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3222-05</v>
      </c>
      <c r="G1073" s="13">
        <f>IF('[1]TCE - ANEXO III - Preencher'!H1082="","",'[1]TCE - ANEXO III - Preencher'!H1082)</f>
        <v>46143</v>
      </c>
      <c r="H1073" s="14">
        <f>'[1]TCE - ANEXO III - Preencher'!I1082</f>
        <v>0</v>
      </c>
      <c r="I1073" s="14">
        <f>'[1]TCE - ANEXO III - Preencher'!J1082</f>
        <v>341.42239999999998</v>
      </c>
      <c r="J1073" s="14">
        <f>'[1]TCE - ANEXO III - Preencher'!K1082</f>
        <v>0</v>
      </c>
      <c r="K1073" s="15">
        <f>'[1]TCE - ANEXO III - Preencher'!L1082</f>
        <v>71.443564530289706</v>
      </c>
      <c r="L1073" s="15">
        <f>'[1]TCE - ANEXO III - Preencher'!M1082</f>
        <v>1.64</v>
      </c>
      <c r="M1073" s="15">
        <f t="shared" si="97"/>
        <v>69.803564530289705</v>
      </c>
      <c r="N1073" s="15">
        <f>'[1]TCE - ANEXO III - Preencher'!O1082</f>
        <v>1.7740445126630799</v>
      </c>
      <c r="O1073" s="15">
        <f>'[1]TCE - ANEXO III - Preencher'!P1082</f>
        <v>0</v>
      </c>
      <c r="P1073" s="16">
        <f t="shared" si="98"/>
        <v>1.7740445126630799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1199.01</v>
      </c>
      <c r="Y1073" s="15">
        <f>'[1]TCE - ANEXO III - Preencher'!Z1082</f>
        <v>0</v>
      </c>
      <c r="Z1073" s="16">
        <f t="shared" si="101"/>
        <v>1199.01</v>
      </c>
      <c r="AA1073" s="17" t="str">
        <f>IF('[1]TCE - ANEXO III - Preencher'!AB1082="","",'[1]TCE - ANEXO III - Preencher'!AB1082)</f>
        <v>PISO ENFERMAGEM</v>
      </c>
      <c r="AB1073" s="15">
        <f t="shared" si="96"/>
        <v>1612.0100090429528</v>
      </c>
    </row>
    <row r="1074" spans="1:28" x14ac:dyDescent="0.25">
      <c r="A1074" s="8">
        <f>IFERROR(VLOOKUP(B1074,'[1]DADOS (OCULTAR)'!$Q$3:$S$136,3,0),"")</f>
        <v>10739225002323</v>
      </c>
      <c r="B1074" s="9" t="str">
        <f>'[1]TCE - ANEXO III - Preencher'!C1083</f>
        <v>HOSPITAL DOM MALAN - CG Nº 027/2022</v>
      </c>
      <c r="C1074" s="10"/>
      <c r="D1074" s="11" t="str">
        <f>'[1]TCE - ANEXO III - Preencher'!E1083</f>
        <v>RAFAELLA SINDY BARBOSA DA SILVA</v>
      </c>
      <c r="E1074" s="9" t="str">
        <f>IF('[1]TCE - ANEXO III - Preencher'!F1083="4 - Assistência Odontológica","2 - Outros Profissionais da Saúde",'[1]TCE - ANEXO III - Preencher'!F1083)</f>
        <v>1 - Médico</v>
      </c>
      <c r="F1074" s="12" t="str">
        <f>'[1]TCE - ANEXO III - Preencher'!G1083</f>
        <v>2251-50</v>
      </c>
      <c r="G1074" s="13">
        <f>IF('[1]TCE - ANEXO III - Preencher'!H1083="","",'[1]TCE - ANEXO III - Preencher'!H1083)</f>
        <v>46143</v>
      </c>
      <c r="H1074" s="14">
        <f>'[1]TCE - ANEXO III - Preencher'!I1083</f>
        <v>0</v>
      </c>
      <c r="I1074" s="14">
        <f>'[1]TCE - ANEXO III - Preencher'!J1083</f>
        <v>756.25279999999998</v>
      </c>
      <c r="J1074" s="14">
        <f>'[1]TCE - ANEXO III - Preencher'!K1083</f>
        <v>0</v>
      </c>
      <c r="K1074" s="15">
        <f>'[1]TCE - ANEXO III - Preencher'!L1083</f>
        <v>71.443564530289706</v>
      </c>
      <c r="L1074" s="15">
        <f>'[1]TCE - ANEXO III - Preencher'!M1083</f>
        <v>4.8099999999999996</v>
      </c>
      <c r="M1074" s="15">
        <f t="shared" si="97"/>
        <v>66.633564530289703</v>
      </c>
      <c r="N1074" s="15">
        <f>'[1]TCE - ANEXO III - Preencher'!O1083</f>
        <v>1.7740445126630799</v>
      </c>
      <c r="O1074" s="15">
        <f>'[1]TCE - ANEXO III - Preencher'!P1083</f>
        <v>0</v>
      </c>
      <c r="P1074" s="16">
        <f t="shared" si="98"/>
        <v>1.7740445126630799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824.66040904295278</v>
      </c>
    </row>
    <row r="1075" spans="1:28" x14ac:dyDescent="0.25">
      <c r="A1075" s="8">
        <f>IFERROR(VLOOKUP(B1075,'[1]DADOS (OCULTAR)'!$Q$3:$S$136,3,0),"")</f>
        <v>10739225002323</v>
      </c>
      <c r="B1075" s="9" t="str">
        <f>'[1]TCE - ANEXO III - Preencher'!C1084</f>
        <v>HOSPITAL DOM MALAN - CG Nº 027/2022</v>
      </c>
      <c r="C1075" s="10"/>
      <c r="D1075" s="11" t="str">
        <f>'[1]TCE - ANEXO III - Preencher'!E1084</f>
        <v>RAIANY BRITO DA SILVA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>
        <f>IF('[1]TCE - ANEXO III - Preencher'!H1084="","",'[1]TCE - ANEXO III - Preencher'!H1084)</f>
        <v>46143</v>
      </c>
      <c r="H1075" s="14">
        <f>'[1]TCE - ANEXO III - Preencher'!I1084</f>
        <v>0</v>
      </c>
      <c r="I1075" s="14">
        <f>'[1]TCE - ANEXO III - Preencher'!J1084</f>
        <v>282.21840000000003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1.7740445126630799</v>
      </c>
      <c r="O1075" s="15">
        <f>'[1]TCE - ANEXO III - Preencher'!P1084</f>
        <v>0</v>
      </c>
      <c r="P1075" s="16">
        <f t="shared" si="98"/>
        <v>1.7740445126630799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1563.94</v>
      </c>
      <c r="Y1075" s="15">
        <f>'[1]TCE - ANEXO III - Preencher'!Z1084</f>
        <v>0</v>
      </c>
      <c r="Z1075" s="16">
        <f t="shared" si="101"/>
        <v>1563.94</v>
      </c>
      <c r="AA1075" s="17" t="str">
        <f>IF('[1]TCE - ANEXO III - Preencher'!AB1084="","",'[1]TCE - ANEXO III - Preencher'!AB1084)</f>
        <v>PISO ENFERMAGEM</v>
      </c>
      <c r="AB1075" s="15">
        <f t="shared" si="96"/>
        <v>1847.9324445126631</v>
      </c>
    </row>
    <row r="1076" spans="1:28" x14ac:dyDescent="0.25">
      <c r="A1076" s="8">
        <f>IFERROR(VLOOKUP(B1076,'[1]DADOS (OCULTAR)'!$Q$3:$S$136,3,0),"")</f>
        <v>10739225002323</v>
      </c>
      <c r="B1076" s="9" t="str">
        <f>'[1]TCE - ANEXO III - Preencher'!C1085</f>
        <v>HOSPITAL DOM MALAN - CG Nº 027/2022</v>
      </c>
      <c r="C1076" s="10"/>
      <c r="D1076" s="11" t="str">
        <f>'[1]TCE - ANEXO III - Preencher'!E1085</f>
        <v>RAILANE DELMONDES DOS SANTOS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2516-05</v>
      </c>
      <c r="G1076" s="13">
        <f>IF('[1]TCE - ANEXO III - Preencher'!H1085="","",'[1]TCE - ANEXO III - Preencher'!H1085)</f>
        <v>46143</v>
      </c>
      <c r="H1076" s="14">
        <f>'[1]TCE - ANEXO III - Preencher'!I1085</f>
        <v>0</v>
      </c>
      <c r="I1076" s="14">
        <f>'[1]TCE - ANEXO III - Preencher'!J1085</f>
        <v>269.24959999999999</v>
      </c>
      <c r="J1076" s="14">
        <f>'[1]TCE - ANEXO III - Preencher'!K1085</f>
        <v>0</v>
      </c>
      <c r="K1076" s="15">
        <f>'[1]TCE - ANEXO III - Preencher'!L1085</f>
        <v>71.443564530289706</v>
      </c>
      <c r="L1076" s="15">
        <f>'[1]TCE - ANEXO III - Preencher'!M1085</f>
        <v>2.65</v>
      </c>
      <c r="M1076" s="15">
        <f t="shared" si="97"/>
        <v>68.7935645302897</v>
      </c>
      <c r="N1076" s="15">
        <f>'[1]TCE - ANEXO III - Preencher'!O1085</f>
        <v>1.7740445126630799</v>
      </c>
      <c r="O1076" s="15">
        <f>'[1]TCE - ANEXO III - Preencher'!P1085</f>
        <v>0</v>
      </c>
      <c r="P1076" s="16">
        <f t="shared" si="98"/>
        <v>1.7740445126630799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339.81720904295275</v>
      </c>
    </row>
    <row r="1077" spans="1:28" x14ac:dyDescent="0.25">
      <c r="A1077" s="8">
        <f>IFERROR(VLOOKUP(B1077,'[1]DADOS (OCULTAR)'!$Q$3:$S$136,3,0),"")</f>
        <v>10739225002323</v>
      </c>
      <c r="B1077" s="9" t="str">
        <f>'[1]TCE - ANEXO III - Preencher'!C1086</f>
        <v>HOSPITAL DOM MALAN - CG Nº 027/2022</v>
      </c>
      <c r="C1077" s="10"/>
      <c r="D1077" s="11" t="str">
        <f>'[1]TCE - ANEXO III - Preencher'!E1086</f>
        <v>RAIMUNDA ALVES GOMES PEREIRA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>
        <f>IF('[1]TCE - ANEXO III - Preencher'!H1086="","",'[1]TCE - ANEXO III - Preencher'!H1086)</f>
        <v>46143</v>
      </c>
      <c r="H1077" s="14">
        <f>'[1]TCE - ANEXO III - Preencher'!I1086</f>
        <v>0</v>
      </c>
      <c r="I1077" s="14">
        <f>'[1]TCE - ANEXO III - Preencher'!J1086</f>
        <v>293.24560000000002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1.7740445126630799</v>
      </c>
      <c r="O1077" s="15">
        <f>'[1]TCE - ANEXO III - Preencher'!P1086</f>
        <v>0</v>
      </c>
      <c r="P1077" s="16">
        <f t="shared" si="98"/>
        <v>1.7740445126630799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1563.94</v>
      </c>
      <c r="Y1077" s="15">
        <f>'[1]TCE - ANEXO III - Preencher'!Z1086</f>
        <v>0</v>
      </c>
      <c r="Z1077" s="16">
        <f t="shared" si="101"/>
        <v>1563.94</v>
      </c>
      <c r="AA1077" s="17" t="str">
        <f>IF('[1]TCE - ANEXO III - Preencher'!AB1086="","",'[1]TCE - ANEXO III - Preencher'!AB1086)</f>
        <v>PISO ENFERMAGEM</v>
      </c>
      <c r="AB1077" s="15">
        <f t="shared" si="96"/>
        <v>1858.9596445126631</v>
      </c>
    </row>
    <row r="1078" spans="1:28" x14ac:dyDescent="0.25">
      <c r="A1078" s="8">
        <f>IFERROR(VLOOKUP(B1078,'[1]DADOS (OCULTAR)'!$Q$3:$S$136,3,0),"")</f>
        <v>10739225002323</v>
      </c>
      <c r="B1078" s="9" t="str">
        <f>'[1]TCE - ANEXO III - Preencher'!C1087</f>
        <v>HOSPITAL DOM MALAN - CG Nº 027/2022</v>
      </c>
      <c r="C1078" s="10"/>
      <c r="D1078" s="11" t="str">
        <f>'[1]TCE - ANEXO III - Preencher'!E1087</f>
        <v>RAIMUNDA MARIA RODRIGUES DOS ANJOS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>
        <f>IF('[1]TCE - ANEXO III - Preencher'!H1087="","",'[1]TCE - ANEXO III - Preencher'!H1087)</f>
        <v>46143</v>
      </c>
      <c r="H1078" s="14">
        <f>'[1]TCE - ANEXO III - Preencher'!I1087</f>
        <v>0</v>
      </c>
      <c r="I1078" s="14">
        <f>'[1]TCE - ANEXO III - Preencher'!J1087</f>
        <v>282.21840000000003</v>
      </c>
      <c r="J1078" s="14">
        <f>'[1]TCE - ANEXO III - Preencher'!K1087</f>
        <v>0</v>
      </c>
      <c r="K1078" s="15">
        <f>'[1]TCE - ANEXO III - Preencher'!L1087</f>
        <v>71.443564530289706</v>
      </c>
      <c r="L1078" s="15">
        <f>'[1]TCE - ANEXO III - Preencher'!M1087</f>
        <v>1.64</v>
      </c>
      <c r="M1078" s="15">
        <f t="shared" si="97"/>
        <v>69.803564530289705</v>
      </c>
      <c r="N1078" s="15">
        <f>'[1]TCE - ANEXO III - Preencher'!O1087</f>
        <v>1.7740445126630799</v>
      </c>
      <c r="O1078" s="15">
        <f>'[1]TCE - ANEXO III - Preencher'!P1087</f>
        <v>0</v>
      </c>
      <c r="P1078" s="16">
        <f t="shared" si="98"/>
        <v>1.7740445126630799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1563.94</v>
      </c>
      <c r="Y1078" s="15">
        <f>'[1]TCE - ANEXO III - Preencher'!Z1087</f>
        <v>0</v>
      </c>
      <c r="Z1078" s="16">
        <f t="shared" si="101"/>
        <v>1563.94</v>
      </c>
      <c r="AA1078" s="17" t="str">
        <f>IF('[1]TCE - ANEXO III - Preencher'!AB1087="","",'[1]TCE - ANEXO III - Preencher'!AB1087)</f>
        <v>PISO ENFERMAGEM</v>
      </c>
      <c r="AB1078" s="15">
        <f t="shared" si="96"/>
        <v>1917.7360090429529</v>
      </c>
    </row>
    <row r="1079" spans="1:28" x14ac:dyDescent="0.25">
      <c r="A1079" s="8">
        <f>IFERROR(VLOOKUP(B1079,'[1]DADOS (OCULTAR)'!$Q$3:$S$136,3,0),"")</f>
        <v>10739225002323</v>
      </c>
      <c r="B1079" s="9" t="str">
        <f>'[1]TCE - ANEXO III - Preencher'!C1088</f>
        <v>HOSPITAL DOM MALAN - CG Nº 027/2022</v>
      </c>
      <c r="C1079" s="10"/>
      <c r="D1079" s="11" t="str">
        <f>'[1]TCE - ANEXO III - Preencher'!E1088</f>
        <v>RAIMUNDA MIRANDA BORGES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2516-05</v>
      </c>
      <c r="G1079" s="13">
        <f>IF('[1]TCE - ANEXO III - Preencher'!H1088="","",'[1]TCE - ANEXO III - Preencher'!H1088)</f>
        <v>46143</v>
      </c>
      <c r="H1079" s="14">
        <f>'[1]TCE - ANEXO III - Preencher'!I1088</f>
        <v>0</v>
      </c>
      <c r="I1079" s="14">
        <f>'[1]TCE - ANEXO III - Preencher'!J1088</f>
        <v>269.24959999999999</v>
      </c>
      <c r="J1079" s="14">
        <f>'[1]TCE - ANEXO III - Preencher'!K1088</f>
        <v>0</v>
      </c>
      <c r="K1079" s="15">
        <f>'[1]TCE - ANEXO III - Preencher'!L1088</f>
        <v>71.443564530289706</v>
      </c>
      <c r="L1079" s="15">
        <f>'[1]TCE - ANEXO III - Preencher'!M1088</f>
        <v>2.65</v>
      </c>
      <c r="M1079" s="15">
        <f t="shared" si="97"/>
        <v>68.7935645302897</v>
      </c>
      <c r="N1079" s="15">
        <f>'[1]TCE - ANEXO III - Preencher'!O1088</f>
        <v>1.7740445126630799</v>
      </c>
      <c r="O1079" s="15">
        <f>'[1]TCE - ANEXO III - Preencher'!P1088</f>
        <v>0</v>
      </c>
      <c r="P1079" s="16">
        <f t="shared" si="98"/>
        <v>1.7740445126630799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339.81720904295275</v>
      </c>
    </row>
    <row r="1080" spans="1:28" x14ac:dyDescent="0.25">
      <c r="A1080" s="8">
        <f>IFERROR(VLOOKUP(B1080,'[1]DADOS (OCULTAR)'!$Q$3:$S$136,3,0),"")</f>
        <v>10739225002323</v>
      </c>
      <c r="B1080" s="9" t="str">
        <f>'[1]TCE - ANEXO III - Preencher'!C1089</f>
        <v>HOSPITAL DOM MALAN - CG Nº 027/2022</v>
      </c>
      <c r="C1080" s="10"/>
      <c r="D1080" s="11" t="str">
        <f>'[1]TCE - ANEXO III - Preencher'!E1089</f>
        <v>RAIR DE MENEZES QUIRINO</v>
      </c>
      <c r="E1080" s="9" t="str">
        <f>IF('[1]TCE - ANEXO III - Preencher'!F1089="4 - Assistência Odontológica","2 - Outros Profissionais da Saúde",'[1]TCE - ANEXO III - Preencher'!F1089)</f>
        <v>1 - Médico</v>
      </c>
      <c r="F1080" s="12" t="str">
        <f>'[1]TCE - ANEXO III - Preencher'!G1089</f>
        <v>2252-50</v>
      </c>
      <c r="G1080" s="13">
        <f>IF('[1]TCE - ANEXO III - Preencher'!H1089="","",'[1]TCE - ANEXO III - Preencher'!H1089)</f>
        <v>46143</v>
      </c>
      <c r="H1080" s="14">
        <f>'[1]TCE - ANEXO III - Preencher'!I1089</f>
        <v>0</v>
      </c>
      <c r="I1080" s="14">
        <f>'[1]TCE - ANEXO III - Preencher'!J1089</f>
        <v>2560.8807999999999</v>
      </c>
      <c r="J1080" s="14">
        <f>'[1]TCE - ANEXO III - Preencher'!K1089</f>
        <v>0</v>
      </c>
      <c r="K1080" s="15">
        <f>'[1]TCE - ANEXO III - Preencher'!L1089</f>
        <v>71.443564530289706</v>
      </c>
      <c r="L1080" s="15">
        <f>'[1]TCE - ANEXO III - Preencher'!M1089</f>
        <v>17.63</v>
      </c>
      <c r="M1080" s="15">
        <f t="shared" si="97"/>
        <v>53.81356453028971</v>
      </c>
      <c r="N1080" s="15">
        <f>'[1]TCE - ANEXO III - Preencher'!O1089</f>
        <v>1.7740445126630799</v>
      </c>
      <c r="O1080" s="15">
        <f>'[1]TCE - ANEXO III - Preencher'!P1089</f>
        <v>0</v>
      </c>
      <c r="P1080" s="16">
        <f t="shared" si="98"/>
        <v>1.7740445126630799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2616.4684090429528</v>
      </c>
    </row>
    <row r="1081" spans="1:28" x14ac:dyDescent="0.25">
      <c r="A1081" s="8">
        <f>IFERROR(VLOOKUP(B1081,'[1]DADOS (OCULTAR)'!$Q$3:$S$136,3,0),"")</f>
        <v>10739225002323</v>
      </c>
      <c r="B1081" s="9" t="str">
        <f>'[1]TCE - ANEXO III - Preencher'!C1090</f>
        <v>HOSPITAL DOM MALAN - CG Nº 027/2022</v>
      </c>
      <c r="C1081" s="10"/>
      <c r="D1081" s="11" t="str">
        <f>'[1]TCE - ANEXO III - Preencher'!E1090</f>
        <v>RAISA CARDOSO MEIRELES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2235-05</v>
      </c>
      <c r="G1081" s="13">
        <f>IF('[1]TCE - ANEXO III - Preencher'!H1090="","",'[1]TCE - ANEXO III - Preencher'!H1090)</f>
        <v>46143</v>
      </c>
      <c r="H1081" s="14">
        <f>'[1]TCE - ANEXO III - Preencher'!I1090</f>
        <v>0</v>
      </c>
      <c r="I1081" s="14">
        <f>'[1]TCE - ANEXO III - Preencher'!J1090</f>
        <v>399.27680000000004</v>
      </c>
      <c r="J1081" s="14">
        <f>'[1]TCE - ANEXO III - Preencher'!K1090</f>
        <v>0</v>
      </c>
      <c r="K1081" s="15">
        <f>'[1]TCE - ANEXO III - Preencher'!L1090</f>
        <v>71.443564530289706</v>
      </c>
      <c r="L1081" s="15">
        <f>'[1]TCE - ANEXO III - Preencher'!M1090</f>
        <v>2.12</v>
      </c>
      <c r="M1081" s="15">
        <f t="shared" si="97"/>
        <v>69.323564530289701</v>
      </c>
      <c r="N1081" s="15">
        <f>'[1]TCE - ANEXO III - Preencher'!O1090</f>
        <v>1.7740445126630799</v>
      </c>
      <c r="O1081" s="15">
        <f>'[1]TCE - ANEXO III - Preencher'!P1090</f>
        <v>0</v>
      </c>
      <c r="P1081" s="16">
        <f t="shared" si="98"/>
        <v>1.7740445126630799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2038.58</v>
      </c>
      <c r="Y1081" s="15">
        <f>'[1]TCE - ANEXO III - Preencher'!Z1090</f>
        <v>0</v>
      </c>
      <c r="Z1081" s="16">
        <f t="shared" si="101"/>
        <v>2038.58</v>
      </c>
      <c r="AA1081" s="17" t="str">
        <f>IF('[1]TCE - ANEXO III - Preencher'!AB1090="","",'[1]TCE - ANEXO III - Preencher'!AB1090)</f>
        <v>PISO ENFERMAGEM</v>
      </c>
      <c r="AB1081" s="15">
        <f t="shared" si="96"/>
        <v>2508.9544090429526</v>
      </c>
    </row>
    <row r="1082" spans="1:28" x14ac:dyDescent="0.25">
      <c r="A1082" s="8">
        <f>IFERROR(VLOOKUP(B1082,'[1]DADOS (OCULTAR)'!$Q$3:$S$136,3,0),"")</f>
        <v>10739225002323</v>
      </c>
      <c r="B1082" s="9" t="str">
        <f>'[1]TCE - ANEXO III - Preencher'!C1091</f>
        <v>HOSPITAL DOM MALAN - CG Nº 027/2022</v>
      </c>
      <c r="C1082" s="10"/>
      <c r="D1082" s="11" t="str">
        <f>'[1]TCE - ANEXO III - Preencher'!E1091</f>
        <v>RAISA EVALY ALVES DE REZENDE</v>
      </c>
      <c r="E1082" s="9" t="str">
        <f>IF('[1]TCE - ANEXO III - Preencher'!F1091="4 - Assistência Odontológica","2 - Outros Profissionais da Saúde",'[1]TCE - ANEXO III - Preencher'!F1091)</f>
        <v>1 - Médico</v>
      </c>
      <c r="F1082" s="12" t="str">
        <f>'[1]TCE - ANEXO III - Preencher'!G1091</f>
        <v>2251-50</v>
      </c>
      <c r="G1082" s="13">
        <f>IF('[1]TCE - ANEXO III - Preencher'!H1091="","",'[1]TCE - ANEXO III - Preencher'!H1091)</f>
        <v>46143</v>
      </c>
      <c r="H1082" s="14">
        <f>'[1]TCE - ANEXO III - Preencher'!I1091</f>
        <v>0</v>
      </c>
      <c r="I1082" s="14">
        <f>'[1]TCE - ANEXO III - Preencher'!J1091</f>
        <v>2132.8832000000002</v>
      </c>
      <c r="J1082" s="14">
        <f>'[1]TCE - ANEXO III - Preencher'!K1091</f>
        <v>0</v>
      </c>
      <c r="K1082" s="15">
        <f>'[1]TCE - ANEXO III - Preencher'!L1091</f>
        <v>71.443564530289706</v>
      </c>
      <c r="L1082" s="15">
        <f>'[1]TCE - ANEXO III - Preencher'!M1091</f>
        <v>9.6199999999999992</v>
      </c>
      <c r="M1082" s="15">
        <f t="shared" si="97"/>
        <v>61.823564530289708</v>
      </c>
      <c r="N1082" s="15">
        <f>'[1]TCE - ANEXO III - Preencher'!O1091</f>
        <v>1.7740445126630799</v>
      </c>
      <c r="O1082" s="15">
        <f>'[1]TCE - ANEXO III - Preencher'!P1091</f>
        <v>0</v>
      </c>
      <c r="P1082" s="16">
        <f t="shared" si="98"/>
        <v>1.7740445126630799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2196.4808090429533</v>
      </c>
    </row>
    <row r="1083" spans="1:28" x14ac:dyDescent="0.25">
      <c r="A1083" s="8">
        <f>IFERROR(VLOOKUP(B1083,'[1]DADOS (OCULTAR)'!$Q$3:$S$136,3,0),"")</f>
        <v>10739225002323</v>
      </c>
      <c r="B1083" s="9" t="str">
        <f>'[1]TCE - ANEXO III - Preencher'!C1092</f>
        <v>HOSPITAL DOM MALAN - CG Nº 027/2022</v>
      </c>
      <c r="C1083" s="10"/>
      <c r="D1083" s="11" t="str">
        <f>'[1]TCE - ANEXO III - Preencher'!E1092</f>
        <v>RAISSA ISABELLA PEREIRA DE SOUZA MADUREIRA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2235-05</v>
      </c>
      <c r="G1083" s="13">
        <f>IF('[1]TCE - ANEXO III - Preencher'!H1092="","",'[1]TCE - ANEXO III - Preencher'!H1092)</f>
        <v>46143</v>
      </c>
      <c r="H1083" s="14">
        <f>'[1]TCE - ANEXO III - Preencher'!I1092</f>
        <v>0</v>
      </c>
      <c r="I1083" s="14">
        <f>'[1]TCE - ANEXO III - Preencher'!J1092</f>
        <v>374.28559999999999</v>
      </c>
      <c r="J1083" s="14">
        <f>'[1]TCE - ANEXO III - Preencher'!K1092</f>
        <v>0</v>
      </c>
      <c r="K1083" s="15">
        <f>'[1]TCE - ANEXO III - Preencher'!L1092</f>
        <v>71.443564530289706</v>
      </c>
      <c r="L1083" s="15">
        <f>'[1]TCE - ANEXO III - Preencher'!M1092</f>
        <v>2.12</v>
      </c>
      <c r="M1083" s="15">
        <f t="shared" si="97"/>
        <v>69.323564530289701</v>
      </c>
      <c r="N1083" s="15">
        <f>'[1]TCE - ANEXO III - Preencher'!O1092</f>
        <v>1.7740445126630799</v>
      </c>
      <c r="O1083" s="15">
        <f>'[1]TCE - ANEXO III - Preencher'!P1092</f>
        <v>0</v>
      </c>
      <c r="P1083" s="16">
        <f t="shared" si="98"/>
        <v>1.7740445126630799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2038.58</v>
      </c>
      <c r="Y1083" s="15">
        <f>'[1]TCE - ANEXO III - Preencher'!Z1092</f>
        <v>0</v>
      </c>
      <c r="Z1083" s="16">
        <f t="shared" si="101"/>
        <v>2038.58</v>
      </c>
      <c r="AA1083" s="17" t="str">
        <f>IF('[1]TCE - ANEXO III - Preencher'!AB1092="","",'[1]TCE - ANEXO III - Preencher'!AB1092)</f>
        <v>PISO ENFERMAGEM</v>
      </c>
      <c r="AB1083" s="15">
        <f t="shared" si="96"/>
        <v>2483.9632090429527</v>
      </c>
    </row>
    <row r="1084" spans="1:28" x14ac:dyDescent="0.25">
      <c r="A1084" s="8">
        <f>IFERROR(VLOOKUP(B1084,'[1]DADOS (OCULTAR)'!$Q$3:$S$136,3,0),"")</f>
        <v>10739225002323</v>
      </c>
      <c r="B1084" s="9" t="str">
        <f>'[1]TCE - ANEXO III - Preencher'!C1093</f>
        <v>HOSPITAL DOM MALAN - CG Nº 027/2022</v>
      </c>
      <c r="C1084" s="10"/>
      <c r="D1084" s="11" t="str">
        <f>'[1]TCE - ANEXO III - Preencher'!E1093</f>
        <v>RAMON DIAS MENEZES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2237-10</v>
      </c>
      <c r="G1084" s="13">
        <f>IF('[1]TCE - ANEXO III - Preencher'!H1093="","",'[1]TCE - ANEXO III - Preencher'!H1093)</f>
        <v>46143</v>
      </c>
      <c r="H1084" s="14">
        <f>'[1]TCE - ANEXO III - Preencher'!I1093</f>
        <v>0</v>
      </c>
      <c r="I1084" s="14">
        <f>'[1]TCE - ANEXO III - Preencher'!J1093</f>
        <v>325.12080000000003</v>
      </c>
      <c r="J1084" s="14">
        <f>'[1]TCE - ANEXO III - Preencher'!K1093</f>
        <v>0</v>
      </c>
      <c r="K1084" s="15">
        <f>'[1]TCE - ANEXO III - Preencher'!L1093</f>
        <v>71.443564530289706</v>
      </c>
      <c r="L1084" s="15">
        <f>'[1]TCE - ANEXO III - Preencher'!M1093</f>
        <v>3.56</v>
      </c>
      <c r="M1084" s="15">
        <f t="shared" si="97"/>
        <v>67.883564530289703</v>
      </c>
      <c r="N1084" s="15">
        <f>'[1]TCE - ANEXO III - Preencher'!O1093</f>
        <v>1.7740445126630799</v>
      </c>
      <c r="O1084" s="15">
        <f>'[1]TCE - ANEXO III - Preencher'!P1093</f>
        <v>0</v>
      </c>
      <c r="P1084" s="16">
        <f t="shared" si="98"/>
        <v>1.7740445126630799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394.77840904295283</v>
      </c>
    </row>
    <row r="1085" spans="1:28" x14ac:dyDescent="0.25">
      <c r="A1085" s="8">
        <f>IFERROR(VLOOKUP(B1085,'[1]DADOS (OCULTAR)'!$Q$3:$S$136,3,0),"")</f>
        <v>10739225002323</v>
      </c>
      <c r="B1085" s="9" t="str">
        <f>'[1]TCE - ANEXO III - Preencher'!C1094</f>
        <v>HOSPITAL DOM MALAN - CG Nº 027/2022</v>
      </c>
      <c r="C1085" s="10"/>
      <c r="D1085" s="11" t="str">
        <f>'[1]TCE - ANEXO III - Preencher'!E1094</f>
        <v>RAQUEL DE LIMA GUALQUE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>
        <f>IF('[1]TCE - ANEXO III - Preencher'!H1094="","",'[1]TCE - ANEXO III - Preencher'!H1094)</f>
        <v>46143</v>
      </c>
      <c r="H1085" s="14">
        <f>'[1]TCE - ANEXO III - Preencher'!I1094</f>
        <v>0</v>
      </c>
      <c r="I1085" s="14">
        <f>'[1]TCE - ANEXO III - Preencher'!J1094</f>
        <v>169.8544</v>
      </c>
      <c r="J1085" s="14">
        <f>'[1]TCE - ANEXO III - Preencher'!K1094</f>
        <v>0</v>
      </c>
      <c r="K1085" s="15">
        <f>'[1]TCE - ANEXO III - Preencher'!L1094</f>
        <v>71.443564530289706</v>
      </c>
      <c r="L1085" s="15">
        <f>'[1]TCE - ANEXO III - Preencher'!M1094</f>
        <v>1.64</v>
      </c>
      <c r="M1085" s="15">
        <f t="shared" si="97"/>
        <v>69.803564530289705</v>
      </c>
      <c r="N1085" s="15">
        <f>'[1]TCE - ANEXO III - Preencher'!O1094</f>
        <v>1.7740445126630799</v>
      </c>
      <c r="O1085" s="15">
        <f>'[1]TCE - ANEXO III - Preencher'!P1094</f>
        <v>0</v>
      </c>
      <c r="P1085" s="16">
        <f t="shared" si="98"/>
        <v>1.7740445126630799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241.43200904295276</v>
      </c>
    </row>
    <row r="1086" spans="1:28" x14ac:dyDescent="0.25">
      <c r="A1086" s="8">
        <f>IFERROR(VLOOKUP(B1086,'[1]DADOS (OCULTAR)'!$Q$3:$S$136,3,0),"")</f>
        <v>10739225002323</v>
      </c>
      <c r="B1086" s="9" t="str">
        <f>'[1]TCE - ANEXO III - Preencher'!C1095</f>
        <v>HOSPITAL DOM MALAN - CG Nº 027/2022</v>
      </c>
      <c r="C1086" s="10"/>
      <c r="D1086" s="11" t="str">
        <f>'[1]TCE - ANEXO III - Preencher'!E1095</f>
        <v>RAQUEL OLIVEIRA XAVIER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2235-05</v>
      </c>
      <c r="G1086" s="13">
        <f>IF('[1]TCE - ANEXO III - Preencher'!H1095="","",'[1]TCE - ANEXO III - Preencher'!H1095)</f>
        <v>46143</v>
      </c>
      <c r="H1086" s="14">
        <f>'[1]TCE - ANEXO III - Preencher'!I1095</f>
        <v>0</v>
      </c>
      <c r="I1086" s="14">
        <f>'[1]TCE - ANEXO III - Preencher'!J1095</f>
        <v>346.84320000000002</v>
      </c>
      <c r="J1086" s="14">
        <f>'[1]TCE - ANEXO III - Preencher'!K1095</f>
        <v>0</v>
      </c>
      <c r="K1086" s="15">
        <f>'[1]TCE - ANEXO III - Preencher'!L1095</f>
        <v>71.443564530289706</v>
      </c>
      <c r="L1086" s="15">
        <f>'[1]TCE - ANEXO III - Preencher'!M1095</f>
        <v>2.12</v>
      </c>
      <c r="M1086" s="15">
        <f t="shared" si="97"/>
        <v>69.323564530289701</v>
      </c>
      <c r="N1086" s="15">
        <f>'[1]TCE - ANEXO III - Preencher'!O1095</f>
        <v>1.7740445126630799</v>
      </c>
      <c r="O1086" s="15">
        <f>'[1]TCE - ANEXO III - Preencher'!P1095</f>
        <v>0</v>
      </c>
      <c r="P1086" s="16">
        <f t="shared" si="98"/>
        <v>1.7740445126630799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1359.0400000000002</v>
      </c>
      <c r="Y1086" s="15">
        <f>'[1]TCE - ANEXO III - Preencher'!Z1095</f>
        <v>0</v>
      </c>
      <c r="Z1086" s="16">
        <f t="shared" si="101"/>
        <v>1359.0400000000002</v>
      </c>
      <c r="AA1086" s="17" t="str">
        <f>IF('[1]TCE - ANEXO III - Preencher'!AB1095="","",'[1]TCE - ANEXO III - Preencher'!AB1095)</f>
        <v>PISO ENFERMAGEM</v>
      </c>
      <c r="AB1086" s="15">
        <f t="shared" si="96"/>
        <v>1776.9808090429528</v>
      </c>
    </row>
    <row r="1087" spans="1:28" x14ac:dyDescent="0.25">
      <c r="A1087" s="8">
        <f>IFERROR(VLOOKUP(B1087,'[1]DADOS (OCULTAR)'!$Q$3:$S$136,3,0),"")</f>
        <v>10739225002323</v>
      </c>
      <c r="B1087" s="9" t="str">
        <f>'[1]TCE - ANEXO III - Preencher'!C1096</f>
        <v>HOSPITAL DOM MALAN - CG Nº 027/2022</v>
      </c>
      <c r="C1087" s="10"/>
      <c r="D1087" s="11" t="str">
        <f>'[1]TCE - ANEXO III - Preencher'!E1096</f>
        <v>RAQUEL SORAIA RODRIGUES ARAUJO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5134-30</v>
      </c>
      <c r="G1087" s="13">
        <f>IF('[1]TCE - ANEXO III - Preencher'!H1096="","",'[1]TCE - ANEXO III - Preencher'!H1096)</f>
        <v>46143</v>
      </c>
      <c r="H1087" s="14">
        <f>'[1]TCE - ANEXO III - Preencher'!I1096</f>
        <v>0</v>
      </c>
      <c r="I1087" s="14">
        <f>'[1]TCE - ANEXO III - Preencher'!J1096</f>
        <v>155.61600000000001</v>
      </c>
      <c r="J1087" s="14">
        <f>'[1]TCE - ANEXO III - Preencher'!K1096</f>
        <v>0</v>
      </c>
      <c r="K1087" s="15">
        <f>'[1]TCE - ANEXO III - Preencher'!L1096</f>
        <v>71.443564530289706</v>
      </c>
      <c r="L1087" s="15">
        <f>'[1]TCE - ANEXO III - Preencher'!M1096</f>
        <v>1.62</v>
      </c>
      <c r="M1087" s="15">
        <f t="shared" si="97"/>
        <v>69.823564530289701</v>
      </c>
      <c r="N1087" s="15">
        <f>'[1]TCE - ANEXO III - Preencher'!O1096</f>
        <v>1.7740445126630799</v>
      </c>
      <c r="O1087" s="15">
        <f>'[1]TCE - ANEXO III - Preencher'!P1096</f>
        <v>0</v>
      </c>
      <c r="P1087" s="16">
        <f t="shared" si="98"/>
        <v>1.7740445126630799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227.21360904295278</v>
      </c>
    </row>
    <row r="1088" spans="1:28" x14ac:dyDescent="0.25">
      <c r="A1088" s="8">
        <f>IFERROR(VLOOKUP(B1088,'[1]DADOS (OCULTAR)'!$Q$3:$S$136,3,0),"")</f>
        <v>10739225002323</v>
      </c>
      <c r="B1088" s="9" t="str">
        <f>'[1]TCE - ANEXO III - Preencher'!C1097</f>
        <v>HOSPITAL DOM MALAN - CG Nº 027/2022</v>
      </c>
      <c r="C1088" s="10"/>
      <c r="D1088" s="11" t="str">
        <f>'[1]TCE - ANEXO III - Preencher'!E1097</f>
        <v>RAULINA SOARES TORRES DOS SANTOS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>
        <f>IF('[1]TCE - ANEXO III - Preencher'!H1097="","",'[1]TCE - ANEXO III - Preencher'!H1097)</f>
        <v>46143</v>
      </c>
      <c r="H1088" s="14">
        <f>'[1]TCE - ANEXO III - Preencher'!I1097</f>
        <v>0</v>
      </c>
      <c r="I1088" s="14">
        <f>'[1]TCE - ANEXO III - Preencher'!J1097</f>
        <v>327.52320000000003</v>
      </c>
      <c r="J1088" s="14">
        <f>'[1]TCE - ANEXO III - Preencher'!K1097</f>
        <v>0</v>
      </c>
      <c r="K1088" s="15">
        <f>'[1]TCE - ANEXO III - Preencher'!L1097</f>
        <v>71.443564530289706</v>
      </c>
      <c r="L1088" s="15">
        <f>'[1]TCE - ANEXO III - Preencher'!M1097</f>
        <v>1.64</v>
      </c>
      <c r="M1088" s="15">
        <f t="shared" si="97"/>
        <v>69.803564530289705</v>
      </c>
      <c r="N1088" s="15">
        <f>'[1]TCE - ANEXO III - Preencher'!O1097</f>
        <v>1.7740445126630799</v>
      </c>
      <c r="O1088" s="15">
        <f>'[1]TCE - ANEXO III - Preencher'!P1097</f>
        <v>0</v>
      </c>
      <c r="P1088" s="16">
        <f t="shared" si="98"/>
        <v>1.7740445126630799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1563.94</v>
      </c>
      <c r="Y1088" s="15">
        <f>'[1]TCE - ANEXO III - Preencher'!Z1097</f>
        <v>0</v>
      </c>
      <c r="Z1088" s="16">
        <f t="shared" si="101"/>
        <v>1563.94</v>
      </c>
      <c r="AA1088" s="17" t="str">
        <f>IF('[1]TCE - ANEXO III - Preencher'!AB1097="","",'[1]TCE - ANEXO III - Preencher'!AB1097)</f>
        <v>PISO ENFERMAGEM</v>
      </c>
      <c r="AB1088" s="15">
        <f t="shared" si="96"/>
        <v>1963.0408090429528</v>
      </c>
    </row>
    <row r="1089" spans="1:28" x14ac:dyDescent="0.25">
      <c r="A1089" s="8">
        <f>IFERROR(VLOOKUP(B1089,'[1]DADOS (OCULTAR)'!$Q$3:$S$136,3,0),"")</f>
        <v>10739225002323</v>
      </c>
      <c r="B1089" s="9" t="str">
        <f>'[1]TCE - ANEXO III - Preencher'!C1098</f>
        <v>HOSPITAL DOM MALAN - CG Nº 027/2022</v>
      </c>
      <c r="C1089" s="10"/>
      <c r="D1089" s="11" t="str">
        <f>'[1]TCE - ANEXO III - Preencher'!E1098</f>
        <v>RAYANA CONSERVA ROLIM ANGELIM E TRAPIA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2235-05</v>
      </c>
      <c r="G1089" s="13">
        <f>IF('[1]TCE - ANEXO III - Preencher'!H1098="","",'[1]TCE - ANEXO III - Preencher'!H1098)</f>
        <v>46143</v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1.7740445126630799</v>
      </c>
      <c r="O1089" s="15">
        <f>'[1]TCE - ANEXO III - Preencher'!P1098</f>
        <v>0</v>
      </c>
      <c r="P1089" s="16">
        <f t="shared" si="98"/>
        <v>1.7740445126630799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1.7740445126630799</v>
      </c>
    </row>
    <row r="1090" spans="1:28" x14ac:dyDescent="0.25">
      <c r="A1090" s="8">
        <f>IFERROR(VLOOKUP(B1090,'[1]DADOS (OCULTAR)'!$Q$3:$S$136,3,0),"")</f>
        <v>10739225002323</v>
      </c>
      <c r="B1090" s="9" t="str">
        <f>'[1]TCE - ANEXO III - Preencher'!C1099</f>
        <v>HOSPITAL DOM MALAN - CG Nº 027/2022</v>
      </c>
      <c r="C1090" s="10"/>
      <c r="D1090" s="11" t="str">
        <f>'[1]TCE - ANEXO III - Preencher'!E1099</f>
        <v>RAYANNE NAYARA CLEMENTE VIEIRA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4110-10</v>
      </c>
      <c r="G1090" s="13">
        <f>IF('[1]TCE - ANEXO III - Preencher'!H1099="","",'[1]TCE - ANEXO III - Preencher'!H1099)</f>
        <v>46143</v>
      </c>
      <c r="H1090" s="14">
        <f>'[1]TCE - ANEXO III - Preencher'!I1099</f>
        <v>0</v>
      </c>
      <c r="I1090" s="14">
        <f>'[1]TCE - ANEXO III - Preencher'!J1099</f>
        <v>155.61600000000001</v>
      </c>
      <c r="J1090" s="14">
        <f>'[1]TCE - ANEXO III - Preencher'!K1099</f>
        <v>0</v>
      </c>
      <c r="K1090" s="15">
        <f>'[1]TCE - ANEXO III - Preencher'!L1099</f>
        <v>71.443564530289706</v>
      </c>
      <c r="L1090" s="15">
        <f>'[1]TCE - ANEXO III - Preencher'!M1099</f>
        <v>1.62</v>
      </c>
      <c r="M1090" s="15">
        <f t="shared" si="97"/>
        <v>69.823564530289701</v>
      </c>
      <c r="N1090" s="15">
        <f>'[1]TCE - ANEXO III - Preencher'!O1099</f>
        <v>1.7740445126630799</v>
      </c>
      <c r="O1090" s="15">
        <f>'[1]TCE - ANEXO III - Preencher'!P1099</f>
        <v>0</v>
      </c>
      <c r="P1090" s="16">
        <f t="shared" si="98"/>
        <v>1.7740445126630799</v>
      </c>
      <c r="Q1090" s="15">
        <f>'[1]TCE - ANEXO III - Preencher'!R1099</f>
        <v>187.71394230769201</v>
      </c>
      <c r="R1090" s="15">
        <f>'[1]TCE - ANEXO III - Preencher'!S1099</f>
        <v>97.26</v>
      </c>
      <c r="S1090" s="16">
        <f t="shared" si="99"/>
        <v>90.453942307692003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317.66755135064477</v>
      </c>
    </row>
    <row r="1091" spans="1:28" x14ac:dyDescent="0.25">
      <c r="A1091" s="8">
        <f>IFERROR(VLOOKUP(B1091,'[1]DADOS (OCULTAR)'!$Q$3:$S$136,3,0),"")</f>
        <v>10739225002323</v>
      </c>
      <c r="B1091" s="9" t="str">
        <f>'[1]TCE - ANEXO III - Preencher'!C1100</f>
        <v>HOSPITAL DOM MALAN - CG Nº 027/2022</v>
      </c>
      <c r="C1091" s="10"/>
      <c r="D1091" s="11" t="str">
        <f>'[1]TCE - ANEXO III - Preencher'!E1100</f>
        <v>RAYANY STEPHANY ALVES ROCHA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>
        <f>IF('[1]TCE - ANEXO III - Preencher'!H1100="","",'[1]TCE - ANEXO III - Preencher'!H1100)</f>
        <v>46143</v>
      </c>
      <c r="H1091" s="14">
        <f>'[1]TCE - ANEXO III - Preencher'!I1100</f>
        <v>0</v>
      </c>
      <c r="I1091" s="14">
        <f>'[1]TCE - ANEXO III - Preencher'!J1100</f>
        <v>282.21840000000003</v>
      </c>
      <c r="J1091" s="14">
        <f>'[1]TCE - ANEXO III - Preencher'!K1100</f>
        <v>0</v>
      </c>
      <c r="K1091" s="15">
        <f>'[1]TCE - ANEXO III - Preencher'!L1100</f>
        <v>71.443564530289706</v>
      </c>
      <c r="L1091" s="15">
        <f>'[1]TCE - ANEXO III - Preencher'!M1100</f>
        <v>1.64</v>
      </c>
      <c r="M1091" s="15">
        <f t="shared" si="97"/>
        <v>69.803564530289705</v>
      </c>
      <c r="N1091" s="15">
        <f>'[1]TCE - ANEXO III - Preencher'!O1100</f>
        <v>1.7740445126630799</v>
      </c>
      <c r="O1091" s="15">
        <f>'[1]TCE - ANEXO III - Preencher'!P1100</f>
        <v>0</v>
      </c>
      <c r="P1091" s="16">
        <f t="shared" si="98"/>
        <v>1.7740445126630799</v>
      </c>
      <c r="Q1091" s="15">
        <f>'[1]TCE - ANEXO III - Preencher'!R1100</f>
        <v>187.71394230769201</v>
      </c>
      <c r="R1091" s="15">
        <f>'[1]TCE - ANEXO III - Preencher'!S1100</f>
        <v>98.38</v>
      </c>
      <c r="S1091" s="16">
        <f t="shared" si="99"/>
        <v>89.333942307692013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1563.94</v>
      </c>
      <c r="Y1091" s="15">
        <f>'[1]TCE - ANEXO III - Preencher'!Z1100</f>
        <v>0</v>
      </c>
      <c r="Z1091" s="16">
        <f t="shared" si="101"/>
        <v>1563.94</v>
      </c>
      <c r="AA1091" s="17" t="str">
        <f>IF('[1]TCE - ANEXO III - Preencher'!AB1100="","",'[1]TCE - ANEXO III - Preencher'!AB1100)</f>
        <v>PISO ENFERMAGEM</v>
      </c>
      <c r="AB1091" s="15">
        <f t="shared" ref="AB1091:AB1154" si="102">H1091+I1091+J1091+M1091+P1091+S1091+V1091+Z1091</f>
        <v>2007.0699513506447</v>
      </c>
    </row>
    <row r="1092" spans="1:28" x14ac:dyDescent="0.25">
      <c r="A1092" s="8">
        <f>IFERROR(VLOOKUP(B1092,'[1]DADOS (OCULTAR)'!$Q$3:$S$136,3,0),"")</f>
        <v>10739225002323</v>
      </c>
      <c r="B1092" s="9" t="str">
        <f>'[1]TCE - ANEXO III - Preencher'!C1101</f>
        <v>HOSPITAL DOM MALAN - CG Nº 027/2022</v>
      </c>
      <c r="C1092" s="10"/>
      <c r="D1092" s="11" t="str">
        <f>'[1]TCE - ANEXO III - Preencher'!E1101</f>
        <v>RAYSSA MYLLENA OLIVERA CAMPOS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4110-30</v>
      </c>
      <c r="G1092" s="13">
        <f>IF('[1]TCE - ANEXO III - Preencher'!H1101="","",'[1]TCE - ANEXO III - Preencher'!H1101)</f>
        <v>46143</v>
      </c>
      <c r="H1092" s="14">
        <f>'[1]TCE - ANEXO III - Preencher'!I1101</f>
        <v>0</v>
      </c>
      <c r="I1092" s="14">
        <f>'[1]TCE - ANEXO III - Preencher'!J1101</f>
        <v>155.61600000000001</v>
      </c>
      <c r="J1092" s="14">
        <f>'[1]TCE - ANEXO III - Preencher'!K1101</f>
        <v>0</v>
      </c>
      <c r="K1092" s="15">
        <f>'[1]TCE - ANEXO III - Preencher'!L1101</f>
        <v>71.443564530289706</v>
      </c>
      <c r="L1092" s="15">
        <f>'[1]TCE - ANEXO III - Preencher'!M1101</f>
        <v>1.62</v>
      </c>
      <c r="M1092" s="15">
        <f t="shared" ref="M1092:M1155" si="103">K1092-L1092</f>
        <v>69.823564530289701</v>
      </c>
      <c r="N1092" s="15">
        <f>'[1]TCE - ANEXO III - Preencher'!O1101</f>
        <v>1.7740445126630799</v>
      </c>
      <c r="O1092" s="15">
        <f>'[1]TCE - ANEXO III - Preencher'!P1101</f>
        <v>0</v>
      </c>
      <c r="P1092" s="16">
        <f t="shared" ref="P1092:P1155" si="104">N1092-O1092</f>
        <v>1.7740445126630799</v>
      </c>
      <c r="Q1092" s="15">
        <f>'[1]TCE - ANEXO III - Preencher'!R1101</f>
        <v>187.71394230769201</v>
      </c>
      <c r="R1092" s="15">
        <f>'[1]TCE - ANEXO III - Preencher'!S1101</f>
        <v>97.26</v>
      </c>
      <c r="S1092" s="16">
        <f t="shared" ref="S1092:S1155" si="105">Q1092-R1092</f>
        <v>90.453942307692003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317.66755135064477</v>
      </c>
    </row>
    <row r="1093" spans="1:28" x14ac:dyDescent="0.25">
      <c r="A1093" s="8">
        <f>IFERROR(VLOOKUP(B1093,'[1]DADOS (OCULTAR)'!$Q$3:$S$136,3,0),"")</f>
        <v>10739225002323</v>
      </c>
      <c r="B1093" s="9" t="str">
        <f>'[1]TCE - ANEXO III - Preencher'!C1102</f>
        <v>HOSPITAL DOM MALAN - CG Nº 027/2022</v>
      </c>
      <c r="C1093" s="10"/>
      <c r="D1093" s="11" t="str">
        <f>'[1]TCE - ANEXO III - Preencher'!E1102</f>
        <v>REGICLEIDE MARIA DA SILVA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>
        <f>IF('[1]TCE - ANEXO III - Preencher'!H1102="","",'[1]TCE - ANEXO III - Preencher'!H1102)</f>
        <v>46143</v>
      </c>
      <c r="H1093" s="14">
        <f>'[1]TCE - ANEXO III - Preencher'!I1102</f>
        <v>0</v>
      </c>
      <c r="I1093" s="14">
        <f>'[1]TCE - ANEXO III - Preencher'!J1102</f>
        <v>302.90320000000003</v>
      </c>
      <c r="J1093" s="14">
        <f>'[1]TCE - ANEXO III - Preencher'!K1102</f>
        <v>0</v>
      </c>
      <c r="K1093" s="15">
        <f>'[1]TCE - ANEXO III - Preencher'!L1102</f>
        <v>71.443564530289706</v>
      </c>
      <c r="L1093" s="15">
        <f>'[1]TCE - ANEXO III - Preencher'!M1102</f>
        <v>1.64</v>
      </c>
      <c r="M1093" s="15">
        <f t="shared" si="103"/>
        <v>69.803564530289705</v>
      </c>
      <c r="N1093" s="15">
        <f>'[1]TCE - ANEXO III - Preencher'!O1102</f>
        <v>1.7740445126630799</v>
      </c>
      <c r="O1093" s="15">
        <f>'[1]TCE - ANEXO III - Preencher'!P1102</f>
        <v>0</v>
      </c>
      <c r="P1093" s="16">
        <f t="shared" si="104"/>
        <v>1.7740445126630799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1563.94</v>
      </c>
      <c r="Y1093" s="15">
        <f>'[1]TCE - ANEXO III - Preencher'!Z1102</f>
        <v>0</v>
      </c>
      <c r="Z1093" s="16">
        <f t="shared" si="107"/>
        <v>1563.94</v>
      </c>
      <c r="AA1093" s="17" t="str">
        <f>IF('[1]TCE - ANEXO III - Preencher'!AB1102="","",'[1]TCE - ANEXO III - Preencher'!AB1102)</f>
        <v>PISO ENFERMAGEM</v>
      </c>
      <c r="AB1093" s="15">
        <f t="shared" si="102"/>
        <v>1938.4208090429529</v>
      </c>
    </row>
    <row r="1094" spans="1:28" x14ac:dyDescent="0.25">
      <c r="A1094" s="8">
        <f>IFERROR(VLOOKUP(B1094,'[1]DADOS (OCULTAR)'!$Q$3:$S$136,3,0),"")</f>
        <v>10739225002323</v>
      </c>
      <c r="B1094" s="9" t="str">
        <f>'[1]TCE - ANEXO III - Preencher'!C1103</f>
        <v>HOSPITAL DOM MALAN - CG Nº 027/2022</v>
      </c>
      <c r="C1094" s="10"/>
      <c r="D1094" s="11" t="str">
        <f>'[1]TCE - ANEXO III - Preencher'!E1103</f>
        <v>REGINA LUCIA ALVES DA SILVA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>
        <f>IF('[1]TCE - ANEXO III - Preencher'!H1103="","",'[1]TCE - ANEXO III - Preencher'!H1103)</f>
        <v>46143</v>
      </c>
      <c r="H1094" s="14">
        <f>'[1]TCE - ANEXO III - Preencher'!I1103</f>
        <v>0</v>
      </c>
      <c r="I1094" s="14">
        <f>'[1]TCE - ANEXO III - Preencher'!J1103</f>
        <v>318.59440000000001</v>
      </c>
      <c r="J1094" s="14">
        <f>'[1]TCE - ANEXO III - Preencher'!K1103</f>
        <v>0</v>
      </c>
      <c r="K1094" s="15">
        <f>'[1]TCE - ANEXO III - Preencher'!L1103</f>
        <v>71.443564530289706</v>
      </c>
      <c r="L1094" s="15">
        <f>'[1]TCE - ANEXO III - Preencher'!M1103</f>
        <v>1.64</v>
      </c>
      <c r="M1094" s="15">
        <f t="shared" si="103"/>
        <v>69.803564530289705</v>
      </c>
      <c r="N1094" s="15">
        <f>'[1]TCE - ANEXO III - Preencher'!O1103</f>
        <v>1.7740445126630799</v>
      </c>
      <c r="O1094" s="15">
        <f>'[1]TCE - ANEXO III - Preencher'!P1103</f>
        <v>0</v>
      </c>
      <c r="P1094" s="16">
        <f t="shared" si="104"/>
        <v>1.7740445126630799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1563.94</v>
      </c>
      <c r="Y1094" s="15">
        <f>'[1]TCE - ANEXO III - Preencher'!Z1103</f>
        <v>0</v>
      </c>
      <c r="Z1094" s="16">
        <f t="shared" si="107"/>
        <v>1563.94</v>
      </c>
      <c r="AA1094" s="17" t="str">
        <f>IF('[1]TCE - ANEXO III - Preencher'!AB1103="","",'[1]TCE - ANEXO III - Preencher'!AB1103)</f>
        <v>PISO ENFERMAGEM</v>
      </c>
      <c r="AB1094" s="15">
        <f t="shared" si="102"/>
        <v>1954.1120090429529</v>
      </c>
    </row>
    <row r="1095" spans="1:28" x14ac:dyDescent="0.25">
      <c r="A1095" s="8">
        <f>IFERROR(VLOOKUP(B1095,'[1]DADOS (OCULTAR)'!$Q$3:$S$136,3,0),"")</f>
        <v>10739225002323</v>
      </c>
      <c r="B1095" s="9" t="str">
        <f>'[1]TCE - ANEXO III - Preencher'!C1104</f>
        <v>HOSPITAL DOM MALAN - CG Nº 027/2022</v>
      </c>
      <c r="C1095" s="10"/>
      <c r="D1095" s="11" t="str">
        <f>'[1]TCE - ANEXO III - Preencher'!E1104</f>
        <v>REJANE CRISTIANY LINS DE FRANCA PEREIRA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2235-05</v>
      </c>
      <c r="G1095" s="13">
        <f>IF('[1]TCE - ANEXO III - Preencher'!H1104="","",'[1]TCE - ANEXO III - Preencher'!H1104)</f>
        <v>46143</v>
      </c>
      <c r="H1095" s="14">
        <f>'[1]TCE - ANEXO III - Preencher'!I1104</f>
        <v>0</v>
      </c>
      <c r="I1095" s="14">
        <f>'[1]TCE - ANEXO III - Preencher'!J1104</f>
        <v>537.49120000000005</v>
      </c>
      <c r="J1095" s="14">
        <f>'[1]TCE - ANEXO III - Preencher'!K1104</f>
        <v>0</v>
      </c>
      <c r="K1095" s="15">
        <f>'[1]TCE - ANEXO III - Preencher'!L1104</f>
        <v>71.443564530289706</v>
      </c>
      <c r="L1095" s="15">
        <f>'[1]TCE - ANEXO III - Preencher'!M1104</f>
        <v>1.06</v>
      </c>
      <c r="M1095" s="15">
        <f t="shared" si="103"/>
        <v>70.383564530289703</v>
      </c>
      <c r="N1095" s="15">
        <f>'[1]TCE - ANEXO III - Preencher'!O1104</f>
        <v>1.7740445126630799</v>
      </c>
      <c r="O1095" s="15">
        <f>'[1]TCE - ANEXO III - Preencher'!P1104</f>
        <v>0</v>
      </c>
      <c r="P1095" s="16">
        <f t="shared" si="104"/>
        <v>1.7740445126630799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2038.58</v>
      </c>
      <c r="Y1095" s="15">
        <f>'[1]TCE - ANEXO III - Preencher'!Z1104</f>
        <v>0</v>
      </c>
      <c r="Z1095" s="16">
        <f t="shared" si="107"/>
        <v>2038.58</v>
      </c>
      <c r="AA1095" s="17" t="str">
        <f>IF('[1]TCE - ANEXO III - Preencher'!AB1104="","",'[1]TCE - ANEXO III - Preencher'!AB1104)</f>
        <v>PISO ENFERMAGEM</v>
      </c>
      <c r="AB1095" s="15">
        <f t="shared" si="102"/>
        <v>2648.2288090429529</v>
      </c>
    </row>
    <row r="1096" spans="1:28" x14ac:dyDescent="0.25">
      <c r="A1096" s="8">
        <f>IFERROR(VLOOKUP(B1096,'[1]DADOS (OCULTAR)'!$Q$3:$S$136,3,0),"")</f>
        <v>10739225002323</v>
      </c>
      <c r="B1096" s="9" t="str">
        <f>'[1]TCE - ANEXO III - Preencher'!C1105</f>
        <v>HOSPITAL DOM MALAN - CG Nº 027/2022</v>
      </c>
      <c r="C1096" s="10"/>
      <c r="D1096" s="11" t="str">
        <f>'[1]TCE - ANEXO III - Preencher'!E1105</f>
        <v>REJANE GONCALVES BARBOSA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>
        <f>IF('[1]TCE - ANEXO III - Preencher'!H1105="","",'[1]TCE - ANEXO III - Preencher'!H1105)</f>
        <v>46143</v>
      </c>
      <c r="H1096" s="14">
        <f>'[1]TCE - ANEXO III - Preencher'!I1105</f>
        <v>0</v>
      </c>
      <c r="I1096" s="14">
        <f>'[1]TCE - ANEXO III - Preencher'!J1105</f>
        <v>128.23680000000002</v>
      </c>
      <c r="J1096" s="14">
        <f>'[1]TCE - ANEXO III - Preencher'!K1105</f>
        <v>0</v>
      </c>
      <c r="K1096" s="15">
        <f>'[1]TCE - ANEXO III - Preencher'!L1105</f>
        <v>71.443564530289706</v>
      </c>
      <c r="L1096" s="15">
        <f>'[1]TCE - ANEXO III - Preencher'!M1105</f>
        <v>1.26</v>
      </c>
      <c r="M1096" s="15">
        <f t="shared" si="103"/>
        <v>70.183564530289701</v>
      </c>
      <c r="N1096" s="15">
        <f>'[1]TCE - ANEXO III - Preencher'!O1105</f>
        <v>1.7740445126630799</v>
      </c>
      <c r="O1096" s="15">
        <f>'[1]TCE - ANEXO III - Preencher'!P1105</f>
        <v>0</v>
      </c>
      <c r="P1096" s="16">
        <f t="shared" si="104"/>
        <v>1.7740445126630799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200.19440904295277</v>
      </c>
    </row>
    <row r="1097" spans="1:28" x14ac:dyDescent="0.25">
      <c r="A1097" s="8">
        <f>IFERROR(VLOOKUP(B1097,'[1]DADOS (OCULTAR)'!$Q$3:$S$136,3,0),"")</f>
        <v>10739225002323</v>
      </c>
      <c r="B1097" s="9" t="str">
        <f>'[1]TCE - ANEXO III - Preencher'!C1106</f>
        <v>HOSPITAL DOM MALAN - CG Nº 027/2022</v>
      </c>
      <c r="C1097" s="10"/>
      <c r="D1097" s="11" t="str">
        <f>'[1]TCE - ANEXO III - Preencher'!E1106</f>
        <v>REJANE SIQUEIRA DA SILVA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>
        <f>IF('[1]TCE - ANEXO III - Preencher'!H1106="","",'[1]TCE - ANEXO III - Preencher'!H1106)</f>
        <v>46143</v>
      </c>
      <c r="H1097" s="14">
        <f>'[1]TCE - ANEXO III - Preencher'!I1106</f>
        <v>0</v>
      </c>
      <c r="I1097" s="14">
        <f>'[1]TCE - ANEXO III - Preencher'!J1106</f>
        <v>303.47040000000004</v>
      </c>
      <c r="J1097" s="14">
        <f>'[1]TCE - ANEXO III - Preencher'!K1106</f>
        <v>0</v>
      </c>
      <c r="K1097" s="15">
        <f>'[1]TCE - ANEXO III - Preencher'!L1106</f>
        <v>71.443564530289706</v>
      </c>
      <c r="L1097" s="15">
        <f>'[1]TCE - ANEXO III - Preencher'!M1106</f>
        <v>1.64</v>
      </c>
      <c r="M1097" s="15">
        <f t="shared" si="103"/>
        <v>69.803564530289705</v>
      </c>
      <c r="N1097" s="15">
        <f>'[1]TCE - ANEXO III - Preencher'!O1106</f>
        <v>1.7740445126630799</v>
      </c>
      <c r="O1097" s="15">
        <f>'[1]TCE - ANEXO III - Preencher'!P1106</f>
        <v>0</v>
      </c>
      <c r="P1097" s="16">
        <f t="shared" si="104"/>
        <v>1.7740445126630799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1563.94</v>
      </c>
      <c r="Y1097" s="15">
        <f>'[1]TCE - ANEXO III - Preencher'!Z1106</f>
        <v>0</v>
      </c>
      <c r="Z1097" s="16">
        <f t="shared" si="107"/>
        <v>1563.94</v>
      </c>
      <c r="AA1097" s="17" t="str">
        <f>IF('[1]TCE - ANEXO III - Preencher'!AB1106="","",'[1]TCE - ANEXO III - Preencher'!AB1106)</f>
        <v>PISO ENFERMAGEM</v>
      </c>
      <c r="AB1097" s="15">
        <f t="shared" si="102"/>
        <v>1938.9880090429529</v>
      </c>
    </row>
    <row r="1098" spans="1:28" x14ac:dyDescent="0.25">
      <c r="A1098" s="8">
        <f>IFERROR(VLOOKUP(B1098,'[1]DADOS (OCULTAR)'!$Q$3:$S$136,3,0),"")</f>
        <v>10739225002323</v>
      </c>
      <c r="B1098" s="9" t="str">
        <f>'[1]TCE - ANEXO III - Preencher'!C1107</f>
        <v>HOSPITAL DOM MALAN - CG Nº 027/2022</v>
      </c>
      <c r="C1098" s="10"/>
      <c r="D1098" s="11" t="str">
        <f>'[1]TCE - ANEXO III - Preencher'!E1107</f>
        <v>REJANUBIA GUEDES DE SA GANDARA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>
        <f>IF('[1]TCE - ANEXO III - Preencher'!H1107="","",'[1]TCE - ANEXO III - Preencher'!H1107)</f>
        <v>46143</v>
      </c>
      <c r="H1098" s="14">
        <f>'[1]TCE - ANEXO III - Preencher'!I1107</f>
        <v>0</v>
      </c>
      <c r="I1098" s="14">
        <f>'[1]TCE - ANEXO III - Preencher'!J1107</f>
        <v>303.47040000000004</v>
      </c>
      <c r="J1098" s="14">
        <f>'[1]TCE - ANEXO III - Preencher'!K1107</f>
        <v>0</v>
      </c>
      <c r="K1098" s="15">
        <f>'[1]TCE - ANEXO III - Preencher'!L1107</f>
        <v>71.443564530289706</v>
      </c>
      <c r="L1098" s="15">
        <f>'[1]TCE - ANEXO III - Preencher'!M1107</f>
        <v>1.64</v>
      </c>
      <c r="M1098" s="15">
        <f t="shared" si="103"/>
        <v>69.803564530289705</v>
      </c>
      <c r="N1098" s="15">
        <f>'[1]TCE - ANEXO III - Preencher'!O1107</f>
        <v>1.7740445126630799</v>
      </c>
      <c r="O1098" s="15">
        <f>'[1]TCE - ANEXO III - Preencher'!P1107</f>
        <v>0</v>
      </c>
      <c r="P1098" s="16">
        <f t="shared" si="104"/>
        <v>1.7740445126630799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1563.94</v>
      </c>
      <c r="Y1098" s="15">
        <f>'[1]TCE - ANEXO III - Preencher'!Z1107</f>
        <v>0</v>
      </c>
      <c r="Z1098" s="16">
        <f t="shared" si="107"/>
        <v>1563.94</v>
      </c>
      <c r="AA1098" s="17" t="str">
        <f>IF('[1]TCE - ANEXO III - Preencher'!AB1107="","",'[1]TCE - ANEXO III - Preencher'!AB1107)</f>
        <v>PISO ENFERMAGEM</v>
      </c>
      <c r="AB1098" s="15">
        <f t="shared" si="102"/>
        <v>1938.9880090429529</v>
      </c>
    </row>
    <row r="1099" spans="1:28" x14ac:dyDescent="0.25">
      <c r="A1099" s="8">
        <f>IFERROR(VLOOKUP(B1099,'[1]DADOS (OCULTAR)'!$Q$3:$S$136,3,0),"")</f>
        <v>10739225002323</v>
      </c>
      <c r="B1099" s="9" t="str">
        <f>'[1]TCE - ANEXO III - Preencher'!C1108</f>
        <v>HOSPITAL DOM MALAN - CG Nº 027/2022</v>
      </c>
      <c r="C1099" s="10"/>
      <c r="D1099" s="11" t="str">
        <f>'[1]TCE - ANEXO III - Preencher'!E1108</f>
        <v>RELDIMILA ANDRADE PORTELA FREIRE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2235-05</v>
      </c>
      <c r="G1099" s="13">
        <f>IF('[1]TCE - ANEXO III - Preencher'!H1108="","",'[1]TCE - ANEXO III - Preencher'!H1108)</f>
        <v>46143</v>
      </c>
      <c r="H1099" s="14">
        <f>'[1]TCE - ANEXO III - Preencher'!I1108</f>
        <v>0</v>
      </c>
      <c r="I1099" s="14">
        <f>'[1]TCE - ANEXO III - Preencher'!J1108</f>
        <v>398.81199999999995</v>
      </c>
      <c r="J1099" s="14">
        <f>'[1]TCE - ANEXO III - Preencher'!K1108</f>
        <v>0</v>
      </c>
      <c r="K1099" s="15">
        <f>'[1]TCE - ANEXO III - Preencher'!L1108</f>
        <v>71.443564530289706</v>
      </c>
      <c r="L1099" s="15">
        <f>'[1]TCE - ANEXO III - Preencher'!M1108</f>
        <v>2.12</v>
      </c>
      <c r="M1099" s="15">
        <f t="shared" si="103"/>
        <v>69.323564530289701</v>
      </c>
      <c r="N1099" s="15">
        <f>'[1]TCE - ANEXO III - Preencher'!O1108</f>
        <v>1.7740445126630799</v>
      </c>
      <c r="O1099" s="15">
        <f>'[1]TCE - ANEXO III - Preencher'!P1108</f>
        <v>0</v>
      </c>
      <c r="P1099" s="16">
        <f t="shared" si="104"/>
        <v>1.7740445126630799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2038.58</v>
      </c>
      <c r="Y1099" s="15">
        <f>'[1]TCE - ANEXO III - Preencher'!Z1108</f>
        <v>0</v>
      </c>
      <c r="Z1099" s="16">
        <f t="shared" si="107"/>
        <v>2038.58</v>
      </c>
      <c r="AA1099" s="17" t="str">
        <f>IF('[1]TCE - ANEXO III - Preencher'!AB1108="","",'[1]TCE - ANEXO III - Preencher'!AB1108)</f>
        <v>PISO ENFERMAGEM</v>
      </c>
      <c r="AB1099" s="15">
        <f t="shared" si="102"/>
        <v>2508.4896090429529</v>
      </c>
    </row>
    <row r="1100" spans="1:28" x14ac:dyDescent="0.25">
      <c r="A1100" s="8">
        <f>IFERROR(VLOOKUP(B1100,'[1]DADOS (OCULTAR)'!$Q$3:$S$136,3,0),"")</f>
        <v>10739225002323</v>
      </c>
      <c r="B1100" s="9" t="str">
        <f>'[1]TCE - ANEXO III - Preencher'!C1109</f>
        <v>HOSPITAL DOM MALAN - CG Nº 027/2022</v>
      </c>
      <c r="C1100" s="10"/>
      <c r="D1100" s="11" t="str">
        <f>'[1]TCE - ANEXO III - Preencher'!E1109</f>
        <v>RENATA CAVALCANTI DE MORAIS FERREIRA COSTA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2516-05</v>
      </c>
      <c r="G1100" s="13">
        <f>IF('[1]TCE - ANEXO III - Preencher'!H1109="","",'[1]TCE - ANEXO III - Preencher'!H1109)</f>
        <v>46143</v>
      </c>
      <c r="H1100" s="14">
        <f>'[1]TCE - ANEXO III - Preencher'!I1109</f>
        <v>0</v>
      </c>
      <c r="I1100" s="14">
        <f>'[1]TCE - ANEXO III - Preencher'!J1109</f>
        <v>237.79759999999999</v>
      </c>
      <c r="J1100" s="14">
        <f>'[1]TCE - ANEXO III - Preencher'!K1109</f>
        <v>0</v>
      </c>
      <c r="K1100" s="15">
        <f>'[1]TCE - ANEXO III - Preencher'!L1109</f>
        <v>71.443564530289706</v>
      </c>
      <c r="L1100" s="15">
        <f>'[1]TCE - ANEXO III - Preencher'!M1109</f>
        <v>2.65</v>
      </c>
      <c r="M1100" s="15">
        <f t="shared" si="103"/>
        <v>68.7935645302897</v>
      </c>
      <c r="N1100" s="15">
        <f>'[1]TCE - ANEXO III - Preencher'!O1109</f>
        <v>1.7740445126630799</v>
      </c>
      <c r="O1100" s="15">
        <f>'[1]TCE - ANEXO III - Preencher'!P1109</f>
        <v>0</v>
      </c>
      <c r="P1100" s="16">
        <f t="shared" si="104"/>
        <v>1.7740445126630799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308.36520904295276</v>
      </c>
    </row>
    <row r="1101" spans="1:28" x14ac:dyDescent="0.25">
      <c r="A1101" s="8">
        <f>IFERROR(VLOOKUP(B1101,'[1]DADOS (OCULTAR)'!$Q$3:$S$136,3,0),"")</f>
        <v>10739225002323</v>
      </c>
      <c r="B1101" s="9" t="str">
        <f>'[1]TCE - ANEXO III - Preencher'!C1110</f>
        <v>HOSPITAL DOM MALAN - CG Nº 027/2022</v>
      </c>
      <c r="C1101" s="10"/>
      <c r="D1101" s="11" t="str">
        <f>'[1]TCE - ANEXO III - Preencher'!E1110</f>
        <v>RENATA GUARANI FIGUEREDO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2235-05</v>
      </c>
      <c r="G1101" s="13">
        <f>IF('[1]TCE - ANEXO III - Preencher'!H1110="","",'[1]TCE - ANEXO III - Preencher'!H1110)</f>
        <v>46143</v>
      </c>
      <c r="H1101" s="14">
        <f>'[1]TCE - ANEXO III - Preencher'!I1110</f>
        <v>0</v>
      </c>
      <c r="I1101" s="14">
        <f>'[1]TCE - ANEXO III - Preencher'!J1110</f>
        <v>396.67599999999999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1.7740445126630799</v>
      </c>
      <c r="O1101" s="15">
        <f>'[1]TCE - ANEXO III - Preencher'!P1110</f>
        <v>0</v>
      </c>
      <c r="P1101" s="16">
        <f t="shared" si="104"/>
        <v>1.7740445126630799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2038.58</v>
      </c>
      <c r="Y1101" s="15">
        <f>'[1]TCE - ANEXO III - Preencher'!Z1110</f>
        <v>0</v>
      </c>
      <c r="Z1101" s="16">
        <f t="shared" si="107"/>
        <v>2038.58</v>
      </c>
      <c r="AA1101" s="17" t="str">
        <f>IF('[1]TCE - ANEXO III - Preencher'!AB1110="","",'[1]TCE - ANEXO III - Preencher'!AB1110)</f>
        <v>PISO ENFERMAGEM</v>
      </c>
      <c r="AB1101" s="15">
        <f t="shared" si="102"/>
        <v>2437.0300445126632</v>
      </c>
    </row>
    <row r="1102" spans="1:28" x14ac:dyDescent="0.25">
      <c r="A1102" s="8">
        <f>IFERROR(VLOOKUP(B1102,'[1]DADOS (OCULTAR)'!$Q$3:$S$136,3,0),"")</f>
        <v>10739225002323</v>
      </c>
      <c r="B1102" s="9" t="str">
        <f>'[1]TCE - ANEXO III - Preencher'!C1111</f>
        <v>HOSPITAL DOM MALAN - CG Nº 027/2022</v>
      </c>
      <c r="C1102" s="10"/>
      <c r="D1102" s="11" t="str">
        <f>'[1]TCE - ANEXO III - Preencher'!E1111</f>
        <v>RENATA TEIXEIRA COELHO DE ANDRADE ARAUJO CAVALCANTE</v>
      </c>
      <c r="E1102" s="9" t="str">
        <f>IF('[1]TCE - ANEXO III - Preencher'!F1111="4 - Assistência Odontológica","2 - Outros Profissionais da Saúde",'[1]TCE - ANEXO III - Preencher'!F1111)</f>
        <v>1 - Médico</v>
      </c>
      <c r="F1102" s="12" t="str">
        <f>'[1]TCE - ANEXO III - Preencher'!G1111</f>
        <v>2252-50</v>
      </c>
      <c r="G1102" s="13">
        <f>IF('[1]TCE - ANEXO III - Preencher'!H1111="","",'[1]TCE - ANEXO III - Preencher'!H1111)</f>
        <v>46143</v>
      </c>
      <c r="H1102" s="14">
        <f>'[1]TCE - ANEXO III - Preencher'!I1111</f>
        <v>0</v>
      </c>
      <c r="I1102" s="14">
        <f>'[1]TCE - ANEXO III - Preencher'!J1111</f>
        <v>431.47199999999998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1.7740445126630799</v>
      </c>
      <c r="O1102" s="15">
        <f>'[1]TCE - ANEXO III - Preencher'!P1111</f>
        <v>0</v>
      </c>
      <c r="P1102" s="16">
        <f t="shared" si="104"/>
        <v>1.7740445126630799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433.24604451266305</v>
      </c>
    </row>
    <row r="1103" spans="1:28" x14ac:dyDescent="0.25">
      <c r="A1103" s="8">
        <f>IFERROR(VLOOKUP(B1103,'[1]DADOS (OCULTAR)'!$Q$3:$S$136,3,0),"")</f>
        <v>10739225002323</v>
      </c>
      <c r="B1103" s="9" t="str">
        <f>'[1]TCE - ANEXO III - Preencher'!C1112</f>
        <v>HOSPITAL DOM MALAN - CG Nº 027/2022</v>
      </c>
      <c r="C1103" s="10"/>
      <c r="D1103" s="11" t="str">
        <f>'[1]TCE - ANEXO III - Preencher'!E1112</f>
        <v>RENATO DOS SANTOS NOBREGA</v>
      </c>
      <c r="E1103" s="9" t="str">
        <f>IF('[1]TCE - ANEXO III - Preencher'!F1112="4 - Assistência Odontológica","2 - Outros Profissionais da Saúde",'[1]TCE - ANEXO III - Preencher'!F1112)</f>
        <v>1 - Médico</v>
      </c>
      <c r="F1103" s="12" t="str">
        <f>'[1]TCE - ANEXO III - Preencher'!G1112</f>
        <v>2252-50</v>
      </c>
      <c r="G1103" s="13">
        <f>IF('[1]TCE - ANEXO III - Preencher'!H1112="","",'[1]TCE - ANEXO III - Preencher'!H1112)</f>
        <v>46143</v>
      </c>
      <c r="H1103" s="14">
        <f>'[1]TCE - ANEXO III - Preencher'!I1112</f>
        <v>0</v>
      </c>
      <c r="I1103" s="14">
        <f>'[1]TCE - ANEXO III - Preencher'!J1112</f>
        <v>823.51199999999994</v>
      </c>
      <c r="J1103" s="14">
        <f>'[1]TCE - ANEXO III - Preencher'!K1112</f>
        <v>0</v>
      </c>
      <c r="K1103" s="15">
        <f>'[1]TCE - ANEXO III - Preencher'!L1112</f>
        <v>71.443564530289706</v>
      </c>
      <c r="L1103" s="15">
        <f>'[1]TCE - ANEXO III - Preencher'!M1112</f>
        <v>4.8099999999999996</v>
      </c>
      <c r="M1103" s="15">
        <f t="shared" si="103"/>
        <v>66.633564530289703</v>
      </c>
      <c r="N1103" s="15">
        <f>'[1]TCE - ANEXO III - Preencher'!O1112</f>
        <v>1.7740445126630799</v>
      </c>
      <c r="O1103" s="15">
        <f>'[1]TCE - ANEXO III - Preencher'!P1112</f>
        <v>0</v>
      </c>
      <c r="P1103" s="16">
        <f t="shared" si="104"/>
        <v>1.7740445126630799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891.91960904295274</v>
      </c>
    </row>
    <row r="1104" spans="1:28" x14ac:dyDescent="0.25">
      <c r="A1104" s="8">
        <f>IFERROR(VLOOKUP(B1104,'[1]DADOS (OCULTAR)'!$Q$3:$S$136,3,0),"")</f>
        <v>10739225002323</v>
      </c>
      <c r="B1104" s="9" t="str">
        <f>'[1]TCE - ANEXO III - Preencher'!C1113</f>
        <v>HOSPITAL DOM MALAN - CG Nº 027/2022</v>
      </c>
      <c r="C1104" s="10"/>
      <c r="D1104" s="11" t="str">
        <f>'[1]TCE - ANEXO III - Preencher'!E1113</f>
        <v>RENATO FREIRE BEZERRA</v>
      </c>
      <c r="E1104" s="9" t="str">
        <f>IF('[1]TCE - ANEXO III - Preencher'!F1113="4 - Assistência Odontológica","2 - Outros Profissionais da Saúde",'[1]TCE - ANEXO III - Preencher'!F1113)</f>
        <v>1 - Médico</v>
      </c>
      <c r="F1104" s="12" t="str">
        <f>'[1]TCE - ANEXO III - Preencher'!G1113</f>
        <v>2251-50</v>
      </c>
      <c r="G1104" s="13">
        <f>IF('[1]TCE - ANEXO III - Preencher'!H1113="","",'[1]TCE - ANEXO III - Preencher'!H1113)</f>
        <v>46143</v>
      </c>
      <c r="H1104" s="14">
        <f>'[1]TCE - ANEXO III - Preencher'!I1113</f>
        <v>0</v>
      </c>
      <c r="I1104" s="14">
        <f>'[1]TCE - ANEXO III - Preencher'!J1113</f>
        <v>900.33360000000005</v>
      </c>
      <c r="J1104" s="14">
        <f>'[1]TCE - ANEXO III - Preencher'!K1113</f>
        <v>0</v>
      </c>
      <c r="K1104" s="15">
        <f>'[1]TCE - ANEXO III - Preencher'!L1113</f>
        <v>71.443564530289706</v>
      </c>
      <c r="L1104" s="15">
        <f>'[1]TCE - ANEXO III - Preencher'!M1113</f>
        <v>10.38</v>
      </c>
      <c r="M1104" s="15">
        <f t="shared" si="103"/>
        <v>61.063564530289703</v>
      </c>
      <c r="N1104" s="15">
        <f>'[1]TCE - ANEXO III - Preencher'!O1113</f>
        <v>1.7740445126630799</v>
      </c>
      <c r="O1104" s="15">
        <f>'[1]TCE - ANEXO III - Preencher'!P1113</f>
        <v>0</v>
      </c>
      <c r="P1104" s="16">
        <f t="shared" si="104"/>
        <v>1.7740445126630799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963.1712090429528</v>
      </c>
    </row>
    <row r="1105" spans="1:28" x14ac:dyDescent="0.25">
      <c r="A1105" s="8">
        <f>IFERROR(VLOOKUP(B1105,'[1]DADOS (OCULTAR)'!$Q$3:$S$136,3,0),"")</f>
        <v>10739225002323</v>
      </c>
      <c r="B1105" s="9" t="str">
        <f>'[1]TCE - ANEXO III - Preencher'!C1114</f>
        <v>HOSPITAL DOM MALAN - CG Nº 027/2022</v>
      </c>
      <c r="C1105" s="10"/>
      <c r="D1105" s="11" t="str">
        <f>'[1]TCE - ANEXO III - Preencher'!E1114</f>
        <v>RENILDA MARIA DA SILVA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3222-05</v>
      </c>
      <c r="G1105" s="13">
        <f>IF('[1]TCE - ANEXO III - Preencher'!H1114="","",'[1]TCE - ANEXO III - Preencher'!H1114)</f>
        <v>46143</v>
      </c>
      <c r="H1105" s="14">
        <f>'[1]TCE - ANEXO III - Preencher'!I1114</f>
        <v>0</v>
      </c>
      <c r="I1105" s="14">
        <f>'[1]TCE - ANEXO III - Preencher'!J1114</f>
        <v>315.05279999999999</v>
      </c>
      <c r="J1105" s="14">
        <f>'[1]TCE - ANEXO III - Preencher'!K1114</f>
        <v>0</v>
      </c>
      <c r="K1105" s="15">
        <f>'[1]TCE - ANEXO III - Preencher'!L1114</f>
        <v>71.443564530289706</v>
      </c>
      <c r="L1105" s="15">
        <f>'[1]TCE - ANEXO III - Preencher'!M1114</f>
        <v>1.64</v>
      </c>
      <c r="M1105" s="15">
        <f t="shared" si="103"/>
        <v>69.803564530289705</v>
      </c>
      <c r="N1105" s="15">
        <f>'[1]TCE - ANEXO III - Preencher'!O1114</f>
        <v>1.7740445126630799</v>
      </c>
      <c r="O1105" s="15">
        <f>'[1]TCE - ANEXO III - Preencher'!P1114</f>
        <v>0</v>
      </c>
      <c r="P1105" s="16">
        <f t="shared" si="104"/>
        <v>1.7740445126630799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1563.94</v>
      </c>
      <c r="Y1105" s="15">
        <f>'[1]TCE - ANEXO III - Preencher'!Z1114</f>
        <v>0</v>
      </c>
      <c r="Z1105" s="16">
        <f t="shared" si="107"/>
        <v>1563.94</v>
      </c>
      <c r="AA1105" s="17" t="str">
        <f>IF('[1]TCE - ANEXO III - Preencher'!AB1114="","",'[1]TCE - ANEXO III - Preencher'!AB1114)</f>
        <v>PISO ENFERMAGEM</v>
      </c>
      <c r="AB1105" s="15">
        <f t="shared" si="102"/>
        <v>1950.5704090429529</v>
      </c>
    </row>
    <row r="1106" spans="1:28" x14ac:dyDescent="0.25">
      <c r="A1106" s="8">
        <f>IFERROR(VLOOKUP(B1106,'[1]DADOS (OCULTAR)'!$Q$3:$S$136,3,0),"")</f>
        <v>10739225002323</v>
      </c>
      <c r="B1106" s="9" t="str">
        <f>'[1]TCE - ANEXO III - Preencher'!C1115</f>
        <v>HOSPITAL DOM MALAN - CG Nº 027/2022</v>
      </c>
      <c r="C1106" s="10"/>
      <c r="D1106" s="11" t="str">
        <f>'[1]TCE - ANEXO III - Preencher'!E1115</f>
        <v>RICARDO BRANDAO FONSECA</v>
      </c>
      <c r="E1106" s="9" t="str">
        <f>IF('[1]TCE - ANEXO III - Preencher'!F1115="4 - Assistência Odontológica","2 - Outros Profissionais da Saúde",'[1]TCE - ANEXO III - Preencher'!F1115)</f>
        <v>1 - Médico</v>
      </c>
      <c r="F1106" s="12" t="str">
        <f>'[1]TCE - ANEXO III - Preencher'!G1115</f>
        <v>2252-60</v>
      </c>
      <c r="G1106" s="13">
        <f>IF('[1]TCE - ANEXO III - Preencher'!H1115="","",'[1]TCE - ANEXO III - Preencher'!H1115)</f>
        <v>46143</v>
      </c>
      <c r="H1106" s="14">
        <f>'[1]TCE - ANEXO III - Preencher'!I1115</f>
        <v>0</v>
      </c>
      <c r="I1106" s="14">
        <f>'[1]TCE - ANEXO III - Preencher'!J1115</f>
        <v>702.46399999999994</v>
      </c>
      <c r="J1106" s="14">
        <f>'[1]TCE - ANEXO III - Preencher'!K1115</f>
        <v>0</v>
      </c>
      <c r="K1106" s="15">
        <f>'[1]TCE - ANEXO III - Preencher'!L1115</f>
        <v>71.443564530289706</v>
      </c>
      <c r="L1106" s="15">
        <f>'[1]TCE - ANEXO III - Preencher'!M1115</f>
        <v>8.01</v>
      </c>
      <c r="M1106" s="15">
        <f t="shared" si="103"/>
        <v>63.433564530289708</v>
      </c>
      <c r="N1106" s="15">
        <f>'[1]TCE - ANEXO III - Preencher'!O1115</f>
        <v>1.7740445126630799</v>
      </c>
      <c r="O1106" s="15">
        <f>'[1]TCE - ANEXO III - Preencher'!P1115</f>
        <v>0</v>
      </c>
      <c r="P1106" s="16">
        <f t="shared" si="104"/>
        <v>1.7740445126630799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767.6716090429527</v>
      </c>
    </row>
    <row r="1107" spans="1:28" x14ac:dyDescent="0.25">
      <c r="A1107" s="8">
        <f>IFERROR(VLOOKUP(B1107,'[1]DADOS (OCULTAR)'!$Q$3:$S$136,3,0),"")</f>
        <v>10739225002323</v>
      </c>
      <c r="B1107" s="9" t="str">
        <f>'[1]TCE - ANEXO III - Preencher'!C1116</f>
        <v>HOSPITAL DOM MALAN - CG Nº 027/2022</v>
      </c>
      <c r="C1107" s="10"/>
      <c r="D1107" s="11" t="str">
        <f>'[1]TCE - ANEXO III - Preencher'!E1116</f>
        <v>RICARDO RAMON FRIAS FERRUFINO</v>
      </c>
      <c r="E1107" s="9" t="str">
        <f>IF('[1]TCE - ANEXO III - Preencher'!F1116="4 - Assistência Odontológica","2 - Outros Profissionais da Saúde",'[1]TCE - ANEXO III - Preencher'!F1116)</f>
        <v>1 - Médico</v>
      </c>
      <c r="F1107" s="12" t="str">
        <f>'[1]TCE - ANEXO III - Preencher'!G1116</f>
        <v>2252-50</v>
      </c>
      <c r="G1107" s="13">
        <f>IF('[1]TCE - ANEXO III - Preencher'!H1116="","",'[1]TCE - ANEXO III - Preencher'!H1116)</f>
        <v>46143</v>
      </c>
      <c r="H1107" s="14">
        <f>'[1]TCE - ANEXO III - Preencher'!I1116</f>
        <v>0</v>
      </c>
      <c r="I1107" s="14">
        <f>'[1]TCE - ANEXO III - Preencher'!J1116</f>
        <v>540.15919999999994</v>
      </c>
      <c r="J1107" s="14">
        <f>'[1]TCE - ANEXO III - Preencher'!K1116</f>
        <v>0</v>
      </c>
      <c r="K1107" s="15">
        <f>'[1]TCE - ANEXO III - Preencher'!L1116</f>
        <v>71.443564530289706</v>
      </c>
      <c r="L1107" s="15">
        <f>'[1]TCE - ANEXO III - Preencher'!M1116</f>
        <v>4.8099999999999996</v>
      </c>
      <c r="M1107" s="15">
        <f t="shared" si="103"/>
        <v>66.633564530289703</v>
      </c>
      <c r="N1107" s="15">
        <f>'[1]TCE - ANEXO III - Preencher'!O1116</f>
        <v>1.7740445126630799</v>
      </c>
      <c r="O1107" s="15">
        <f>'[1]TCE - ANEXO III - Preencher'!P1116</f>
        <v>0</v>
      </c>
      <c r="P1107" s="16">
        <f t="shared" si="104"/>
        <v>1.7740445126630799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608.56680904295274</v>
      </c>
    </row>
    <row r="1108" spans="1:28" x14ac:dyDescent="0.25">
      <c r="A1108" s="8">
        <f>IFERROR(VLOOKUP(B1108,'[1]DADOS (OCULTAR)'!$Q$3:$S$136,3,0),"")</f>
        <v>10739225002323</v>
      </c>
      <c r="B1108" s="9" t="str">
        <f>'[1]TCE - ANEXO III - Preencher'!C1117</f>
        <v>HOSPITAL DOM MALAN - CG Nº 027/2022</v>
      </c>
      <c r="C1108" s="10"/>
      <c r="D1108" s="11" t="str">
        <f>'[1]TCE - ANEXO III - Preencher'!E1117</f>
        <v>RICHARDSON LYNDON MEIRA DA SILVA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2237-10</v>
      </c>
      <c r="G1108" s="13">
        <f>IF('[1]TCE - ANEXO III - Preencher'!H1117="","",'[1]TCE - ANEXO III - Preencher'!H1117)</f>
        <v>46143</v>
      </c>
      <c r="H1108" s="14">
        <f>'[1]TCE - ANEXO III - Preencher'!I1117</f>
        <v>0</v>
      </c>
      <c r="I1108" s="14">
        <f>'[1]TCE - ANEXO III - Preencher'!J1117</f>
        <v>176.16159999999999</v>
      </c>
      <c r="J1108" s="14">
        <f>'[1]TCE - ANEXO III - Preencher'!K1117</f>
        <v>0</v>
      </c>
      <c r="K1108" s="15">
        <f>'[1]TCE - ANEXO III - Preencher'!L1117</f>
        <v>71.443564530289706</v>
      </c>
      <c r="L1108" s="15">
        <f>'[1]TCE - ANEXO III - Preencher'!M1117</f>
        <v>2.02</v>
      </c>
      <c r="M1108" s="15">
        <f t="shared" si="103"/>
        <v>69.42356453028971</v>
      </c>
      <c r="N1108" s="15">
        <f>'[1]TCE - ANEXO III - Preencher'!O1117</f>
        <v>1.7740445126630799</v>
      </c>
      <c r="O1108" s="15">
        <f>'[1]TCE - ANEXO III - Preencher'!P1117</f>
        <v>0</v>
      </c>
      <c r="P1108" s="16">
        <f t="shared" si="104"/>
        <v>1.7740445126630799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247.35920904295278</v>
      </c>
    </row>
    <row r="1109" spans="1:28" x14ac:dyDescent="0.25">
      <c r="A1109" s="8">
        <f>IFERROR(VLOOKUP(B1109,'[1]DADOS (OCULTAR)'!$Q$3:$S$136,3,0),"")</f>
        <v>10739225002323</v>
      </c>
      <c r="B1109" s="9" t="str">
        <f>'[1]TCE - ANEXO III - Preencher'!C1118</f>
        <v>HOSPITAL DOM MALAN - CG Nº 027/2022</v>
      </c>
      <c r="C1109" s="10"/>
      <c r="D1109" s="11" t="str">
        <f>'[1]TCE - ANEXO III - Preencher'!E1118</f>
        <v>RINALDO EFRAIN BATISTA LIMA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7156-15</v>
      </c>
      <c r="G1109" s="13">
        <f>IF('[1]TCE - ANEXO III - Preencher'!H1118="","",'[1]TCE - ANEXO III - Preencher'!H1118)</f>
        <v>46143</v>
      </c>
      <c r="H1109" s="14">
        <f>'[1]TCE - ANEXO III - Preencher'!I1118</f>
        <v>0</v>
      </c>
      <c r="I1109" s="14">
        <f>'[1]TCE - ANEXO III - Preencher'!J1118</f>
        <v>247.61599999999999</v>
      </c>
      <c r="J1109" s="14">
        <f>'[1]TCE - ANEXO III - Preencher'!K1118</f>
        <v>0</v>
      </c>
      <c r="K1109" s="15">
        <f>'[1]TCE - ANEXO III - Preencher'!L1118</f>
        <v>71.443564530289706</v>
      </c>
      <c r="L1109" s="15">
        <f>'[1]TCE - ANEXO III - Preencher'!M1118</f>
        <v>2.04</v>
      </c>
      <c r="M1109" s="15">
        <f t="shared" si="103"/>
        <v>69.4035645302897</v>
      </c>
      <c r="N1109" s="15">
        <f>'[1]TCE - ANEXO III - Preencher'!O1118</f>
        <v>1.7740445126630799</v>
      </c>
      <c r="O1109" s="15">
        <f>'[1]TCE - ANEXO III - Preencher'!P1118</f>
        <v>0</v>
      </c>
      <c r="P1109" s="16">
        <f t="shared" si="104"/>
        <v>1.7740445126630799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318.79360904295277</v>
      </c>
    </row>
    <row r="1110" spans="1:28" x14ac:dyDescent="0.25">
      <c r="A1110" s="8">
        <f>IFERROR(VLOOKUP(B1110,'[1]DADOS (OCULTAR)'!$Q$3:$S$136,3,0),"")</f>
        <v>10739225002323</v>
      </c>
      <c r="B1110" s="9" t="str">
        <f>'[1]TCE - ANEXO III - Preencher'!C1119</f>
        <v>HOSPITAL DOM MALAN - CG Nº 027/2022</v>
      </c>
      <c r="C1110" s="10"/>
      <c r="D1110" s="11" t="str">
        <f>'[1]TCE - ANEXO III - Preencher'!E1119</f>
        <v>RISIANE SOUSA ALMEIDA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2235-05</v>
      </c>
      <c r="G1110" s="13">
        <f>IF('[1]TCE - ANEXO III - Preencher'!H1119="","",'[1]TCE - ANEXO III - Preencher'!H1119)</f>
        <v>46143</v>
      </c>
      <c r="H1110" s="14">
        <f>'[1]TCE - ANEXO III - Preencher'!I1119</f>
        <v>0</v>
      </c>
      <c r="I1110" s="14">
        <f>'[1]TCE - ANEXO III - Preencher'!J1119</f>
        <v>393.29760000000005</v>
      </c>
      <c r="J1110" s="14">
        <f>'[1]TCE - ANEXO III - Preencher'!K1119</f>
        <v>0</v>
      </c>
      <c r="K1110" s="15">
        <f>'[1]TCE - ANEXO III - Preencher'!L1119</f>
        <v>71.443564530289706</v>
      </c>
      <c r="L1110" s="15">
        <f>'[1]TCE - ANEXO III - Preencher'!M1119</f>
        <v>2.12</v>
      </c>
      <c r="M1110" s="15">
        <f t="shared" si="103"/>
        <v>69.323564530289701</v>
      </c>
      <c r="N1110" s="15">
        <f>'[1]TCE - ANEXO III - Preencher'!O1119</f>
        <v>1.7740445126630799</v>
      </c>
      <c r="O1110" s="15">
        <f>'[1]TCE - ANEXO III - Preencher'!P1119</f>
        <v>0</v>
      </c>
      <c r="P1110" s="16">
        <f t="shared" si="104"/>
        <v>1.7740445126630799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2196.92</v>
      </c>
      <c r="Y1110" s="15">
        <f>'[1]TCE - ANEXO III - Preencher'!Z1119</f>
        <v>0</v>
      </c>
      <c r="Z1110" s="16">
        <f t="shared" si="107"/>
        <v>2196.92</v>
      </c>
      <c r="AA1110" s="17" t="str">
        <f>IF('[1]TCE - ANEXO III - Preencher'!AB1119="","",'[1]TCE - ANEXO III - Preencher'!AB1119)</f>
        <v>PISO ENFERMAGEM</v>
      </c>
      <c r="AB1110" s="15">
        <f t="shared" si="102"/>
        <v>2661.315209042953</v>
      </c>
    </row>
    <row r="1111" spans="1:28" x14ac:dyDescent="0.25">
      <c r="A1111" s="8">
        <f>IFERROR(VLOOKUP(B1111,'[1]DADOS (OCULTAR)'!$Q$3:$S$136,3,0),"")</f>
        <v>10739225002323</v>
      </c>
      <c r="B1111" s="9" t="str">
        <f>'[1]TCE - ANEXO III - Preencher'!C1120</f>
        <v>HOSPITAL DOM MALAN - CG Nº 027/2022</v>
      </c>
      <c r="C1111" s="10"/>
      <c r="D1111" s="11" t="str">
        <f>'[1]TCE - ANEXO III - Preencher'!E1120</f>
        <v>RITA DE SOUSA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4110-10</v>
      </c>
      <c r="G1111" s="13">
        <f>IF('[1]TCE - ANEXO III - Preencher'!H1120="","",'[1]TCE - ANEXO III - Preencher'!H1120)</f>
        <v>46143</v>
      </c>
      <c r="H1111" s="14">
        <f>'[1]TCE - ANEXO III - Preencher'!I1120</f>
        <v>0</v>
      </c>
      <c r="I1111" s="14">
        <f>'[1]TCE - ANEXO III - Preencher'!J1120</f>
        <v>168.96400000000003</v>
      </c>
      <c r="J1111" s="14">
        <f>'[1]TCE - ANEXO III - Preencher'!K1120</f>
        <v>0</v>
      </c>
      <c r="K1111" s="15">
        <f>'[1]TCE - ANEXO III - Preencher'!L1120</f>
        <v>71.443564530289706</v>
      </c>
      <c r="L1111" s="15">
        <f>'[1]TCE - ANEXO III - Preencher'!M1120</f>
        <v>1.79</v>
      </c>
      <c r="M1111" s="15">
        <f t="shared" si="103"/>
        <v>69.6535645302897</v>
      </c>
      <c r="N1111" s="15">
        <f>'[1]TCE - ANEXO III - Preencher'!O1120</f>
        <v>1.7740445126630799</v>
      </c>
      <c r="O1111" s="15">
        <f>'[1]TCE - ANEXO III - Preencher'!P1120</f>
        <v>0</v>
      </c>
      <c r="P1111" s="16">
        <f t="shared" si="104"/>
        <v>1.7740445126630799</v>
      </c>
      <c r="Q1111" s="15">
        <f>'[1]TCE - ANEXO III - Preencher'!R1120</f>
        <v>187.71394230769201</v>
      </c>
      <c r="R1111" s="15">
        <f>'[1]TCE - ANEXO III - Preencher'!S1120</f>
        <v>107.27</v>
      </c>
      <c r="S1111" s="16">
        <f t="shared" si="105"/>
        <v>80.443942307692012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320.83555135064478</v>
      </c>
    </row>
    <row r="1112" spans="1:28" x14ac:dyDescent="0.25">
      <c r="A1112" s="8">
        <f>IFERROR(VLOOKUP(B1112,'[1]DADOS (OCULTAR)'!$Q$3:$S$136,3,0),"")</f>
        <v>10739225002323</v>
      </c>
      <c r="B1112" s="9" t="str">
        <f>'[1]TCE - ANEXO III - Preencher'!C1121</f>
        <v>HOSPITAL DOM MALAN - CG Nº 027/2022</v>
      </c>
      <c r="C1112" s="10"/>
      <c r="D1112" s="11" t="str">
        <f>'[1]TCE - ANEXO III - Preencher'!E1121</f>
        <v>RITA SANTOS DA CRUZ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>
        <f>IF('[1]TCE - ANEXO III - Preencher'!H1121="","",'[1]TCE - ANEXO III - Preencher'!H1121)</f>
        <v>46143</v>
      </c>
      <c r="H1112" s="14">
        <f>'[1]TCE - ANEXO III - Preencher'!I1121</f>
        <v>0</v>
      </c>
      <c r="I1112" s="14">
        <f>'[1]TCE - ANEXO III - Preencher'!J1121</f>
        <v>323.18080000000003</v>
      </c>
      <c r="J1112" s="14">
        <f>'[1]TCE - ANEXO III - Preencher'!K1121</f>
        <v>0</v>
      </c>
      <c r="K1112" s="15">
        <f>'[1]TCE - ANEXO III - Preencher'!L1121</f>
        <v>71.443564530289706</v>
      </c>
      <c r="L1112" s="15">
        <f>'[1]TCE - ANEXO III - Preencher'!M1121</f>
        <v>1.64</v>
      </c>
      <c r="M1112" s="15">
        <f t="shared" si="103"/>
        <v>69.803564530289705</v>
      </c>
      <c r="N1112" s="15">
        <f>'[1]TCE - ANEXO III - Preencher'!O1121</f>
        <v>1.7740445126630799</v>
      </c>
      <c r="O1112" s="15">
        <f>'[1]TCE - ANEXO III - Preencher'!P1121</f>
        <v>0</v>
      </c>
      <c r="P1112" s="16">
        <f t="shared" si="104"/>
        <v>1.7740445126630799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1563.94</v>
      </c>
      <c r="Y1112" s="15">
        <f>'[1]TCE - ANEXO III - Preencher'!Z1121</f>
        <v>0</v>
      </c>
      <c r="Z1112" s="16">
        <f t="shared" si="107"/>
        <v>1563.94</v>
      </c>
      <c r="AA1112" s="17" t="str">
        <f>IF('[1]TCE - ANEXO III - Preencher'!AB1121="","",'[1]TCE - ANEXO III - Preencher'!AB1121)</f>
        <v>PISO ENFERMAGEM</v>
      </c>
      <c r="AB1112" s="15">
        <f t="shared" si="102"/>
        <v>1958.6984090429528</v>
      </c>
    </row>
    <row r="1113" spans="1:28" x14ac:dyDescent="0.25">
      <c r="A1113" s="8">
        <f>IFERROR(VLOOKUP(B1113,'[1]DADOS (OCULTAR)'!$Q$3:$S$136,3,0),"")</f>
        <v>10739225002323</v>
      </c>
      <c r="B1113" s="9" t="str">
        <f>'[1]TCE - ANEXO III - Preencher'!C1122</f>
        <v>HOSPITAL DOM MALAN - CG Nº 027/2022</v>
      </c>
      <c r="C1113" s="10"/>
      <c r="D1113" s="11" t="str">
        <f>'[1]TCE - ANEXO III - Preencher'!E1122</f>
        <v>ROBERTA BEATRIZ GOMES DA SILVA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2235-05</v>
      </c>
      <c r="G1113" s="13">
        <f>IF('[1]TCE - ANEXO III - Preencher'!H1122="","",'[1]TCE - ANEXO III - Preencher'!H1122)</f>
        <v>46143</v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1.7740445126630799</v>
      </c>
      <c r="O1113" s="15">
        <f>'[1]TCE - ANEXO III - Preencher'!P1122</f>
        <v>0</v>
      </c>
      <c r="P1113" s="16">
        <f t="shared" si="104"/>
        <v>1.7740445126630799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1.7740445126630799</v>
      </c>
    </row>
    <row r="1114" spans="1:28" x14ac:dyDescent="0.25">
      <c r="A1114" s="8">
        <f>IFERROR(VLOOKUP(B1114,'[1]DADOS (OCULTAR)'!$Q$3:$S$136,3,0),"")</f>
        <v>10739225002323</v>
      </c>
      <c r="B1114" s="9" t="str">
        <f>'[1]TCE - ANEXO III - Preencher'!C1123</f>
        <v>HOSPITAL DOM MALAN - CG Nº 027/2022</v>
      </c>
      <c r="C1114" s="10"/>
      <c r="D1114" s="11" t="str">
        <f>'[1]TCE - ANEXO III - Preencher'!E1123</f>
        <v>ROBERTA LARISSA SILVA ROSA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2235-05</v>
      </c>
      <c r="G1114" s="13">
        <f>IF('[1]TCE - ANEXO III - Preencher'!H1123="","",'[1]TCE - ANEXO III - Preencher'!H1123)</f>
        <v>46143</v>
      </c>
      <c r="H1114" s="14">
        <f>'[1]TCE - ANEXO III - Preencher'!I1123</f>
        <v>0</v>
      </c>
      <c r="I1114" s="14">
        <f>'[1]TCE - ANEXO III - Preencher'!J1123</f>
        <v>381.57040000000001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1.7740445126630799</v>
      </c>
      <c r="O1114" s="15">
        <f>'[1]TCE - ANEXO III - Preencher'!P1123</f>
        <v>0</v>
      </c>
      <c r="P1114" s="16">
        <f t="shared" si="104"/>
        <v>1.7740445126630799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2038.58</v>
      </c>
      <c r="Y1114" s="15">
        <f>'[1]TCE - ANEXO III - Preencher'!Z1123</f>
        <v>0</v>
      </c>
      <c r="Z1114" s="16">
        <f t="shared" si="107"/>
        <v>2038.58</v>
      </c>
      <c r="AA1114" s="17" t="str">
        <f>IF('[1]TCE - ANEXO III - Preencher'!AB1123="","",'[1]TCE - ANEXO III - Preencher'!AB1123)</f>
        <v>PISO ENFERMAGEM</v>
      </c>
      <c r="AB1114" s="15">
        <f t="shared" si="102"/>
        <v>2421.9244445126628</v>
      </c>
    </row>
    <row r="1115" spans="1:28" x14ac:dyDescent="0.25">
      <c r="A1115" s="8">
        <f>IFERROR(VLOOKUP(B1115,'[1]DADOS (OCULTAR)'!$Q$3:$S$136,3,0),"")</f>
        <v>10739225002323</v>
      </c>
      <c r="B1115" s="9" t="str">
        <f>'[1]TCE - ANEXO III - Preencher'!C1124</f>
        <v>HOSPITAL DOM MALAN - CG Nº 027/2022</v>
      </c>
      <c r="C1115" s="10"/>
      <c r="D1115" s="11" t="str">
        <f>'[1]TCE - ANEXO III - Preencher'!E1124</f>
        <v>ROBEVALDO PEREIRA DOS SANTOS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3222-05</v>
      </c>
      <c r="G1115" s="13">
        <f>IF('[1]TCE - ANEXO III - Preencher'!H1124="","",'[1]TCE - ANEXO III - Preencher'!H1124)</f>
        <v>46143</v>
      </c>
      <c r="H1115" s="14">
        <f>'[1]TCE - ANEXO III - Preencher'!I1124</f>
        <v>0</v>
      </c>
      <c r="I1115" s="14">
        <f>'[1]TCE - ANEXO III - Preencher'!J1124</f>
        <v>397.8168</v>
      </c>
      <c r="J1115" s="14">
        <f>'[1]TCE - ANEXO III - Preencher'!K1124</f>
        <v>0</v>
      </c>
      <c r="K1115" s="15">
        <f>'[1]TCE - ANEXO III - Preencher'!L1124</f>
        <v>71.443564530289706</v>
      </c>
      <c r="L1115" s="15">
        <f>'[1]TCE - ANEXO III - Preencher'!M1124</f>
        <v>1.64</v>
      </c>
      <c r="M1115" s="15">
        <f t="shared" si="103"/>
        <v>69.803564530289705</v>
      </c>
      <c r="N1115" s="15">
        <f>'[1]TCE - ANEXO III - Preencher'!O1124</f>
        <v>1.7740445126630799</v>
      </c>
      <c r="O1115" s="15">
        <f>'[1]TCE - ANEXO III - Preencher'!P1124</f>
        <v>0</v>
      </c>
      <c r="P1115" s="16">
        <f t="shared" si="104"/>
        <v>1.7740445126630799</v>
      </c>
      <c r="Q1115" s="15">
        <f>'[1]TCE - ANEXO III - Preencher'!R1124</f>
        <v>187.71394230769201</v>
      </c>
      <c r="R1115" s="15">
        <f>'[1]TCE - ANEXO III - Preencher'!S1124</f>
        <v>98.38</v>
      </c>
      <c r="S1115" s="16">
        <f t="shared" si="105"/>
        <v>89.333942307692013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1563.94</v>
      </c>
      <c r="Y1115" s="15">
        <f>'[1]TCE - ANEXO III - Preencher'!Z1124</f>
        <v>0</v>
      </c>
      <c r="Z1115" s="16">
        <f t="shared" si="107"/>
        <v>1563.94</v>
      </c>
      <c r="AA1115" s="17" t="str">
        <f>IF('[1]TCE - ANEXO III - Preencher'!AB1124="","",'[1]TCE - ANEXO III - Preencher'!AB1124)</f>
        <v>PISO ENFERMAGEM</v>
      </c>
      <c r="AB1115" s="15">
        <f t="shared" si="102"/>
        <v>2122.668351350645</v>
      </c>
    </row>
    <row r="1116" spans="1:28" x14ac:dyDescent="0.25">
      <c r="A1116" s="8">
        <f>IFERROR(VLOOKUP(B1116,'[1]DADOS (OCULTAR)'!$Q$3:$S$136,3,0),"")</f>
        <v>10739225002323</v>
      </c>
      <c r="B1116" s="9" t="str">
        <f>'[1]TCE - ANEXO III - Preencher'!C1125</f>
        <v>HOSPITAL DOM MALAN - CG Nº 027/2022</v>
      </c>
      <c r="C1116" s="10"/>
      <c r="D1116" s="11" t="str">
        <f>'[1]TCE - ANEXO III - Preencher'!E1125</f>
        <v>ROBSON ANDRE PASSOS DA SILVA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1412-05</v>
      </c>
      <c r="G1116" s="13">
        <f>IF('[1]TCE - ANEXO III - Preencher'!H1125="","",'[1]TCE - ANEXO III - Preencher'!H1125)</f>
        <v>46143</v>
      </c>
      <c r="H1116" s="14">
        <f>'[1]TCE - ANEXO III - Preencher'!I1125</f>
        <v>0</v>
      </c>
      <c r="I1116" s="14">
        <f>'[1]TCE - ANEXO III - Preencher'!J1125</f>
        <v>568.48320000000001</v>
      </c>
      <c r="J1116" s="14">
        <f>'[1]TCE - ANEXO III - Preencher'!K1125</f>
        <v>0</v>
      </c>
      <c r="K1116" s="15">
        <f>'[1]TCE - ANEXO III - Preencher'!L1125</f>
        <v>71.443564530289706</v>
      </c>
      <c r="L1116" s="15">
        <f>'[1]TCE - ANEXO III - Preencher'!M1125</f>
        <v>4.88</v>
      </c>
      <c r="M1116" s="15">
        <f t="shared" si="103"/>
        <v>66.56356453028971</v>
      </c>
      <c r="N1116" s="15">
        <f>'[1]TCE - ANEXO III - Preencher'!O1125</f>
        <v>1.7740445126630799</v>
      </c>
      <c r="O1116" s="15">
        <f>'[1]TCE - ANEXO III - Preencher'!P1125</f>
        <v>0</v>
      </c>
      <c r="P1116" s="16">
        <f t="shared" si="104"/>
        <v>1.7740445126630799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636.82080904295276</v>
      </c>
    </row>
    <row r="1117" spans="1:28" x14ac:dyDescent="0.25">
      <c r="A1117" s="8">
        <f>IFERROR(VLOOKUP(B1117,'[1]DADOS (OCULTAR)'!$Q$3:$S$136,3,0),"")</f>
        <v>10739225002323</v>
      </c>
      <c r="B1117" s="9" t="str">
        <f>'[1]TCE - ANEXO III - Preencher'!C1126</f>
        <v>HOSPITAL DOM MALAN - CG Nº 027/2022</v>
      </c>
      <c r="C1117" s="10"/>
      <c r="D1117" s="11" t="str">
        <f>'[1]TCE - ANEXO III - Preencher'!E1126</f>
        <v>RONALDO DA ROCHA FERNANDES LIMA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7823-20</v>
      </c>
      <c r="G1117" s="13">
        <f>IF('[1]TCE - ANEXO III - Preencher'!H1126="","",'[1]TCE - ANEXO III - Preencher'!H1126)</f>
        <v>46143</v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1.7740445126630799</v>
      </c>
      <c r="O1117" s="15">
        <f>'[1]TCE - ANEXO III - Preencher'!P1126</f>
        <v>0</v>
      </c>
      <c r="P1117" s="16">
        <f t="shared" si="104"/>
        <v>1.7740445126630799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1.7740445126630799</v>
      </c>
    </row>
    <row r="1118" spans="1:28" x14ac:dyDescent="0.25">
      <c r="A1118" s="8">
        <f>IFERROR(VLOOKUP(B1118,'[1]DADOS (OCULTAR)'!$Q$3:$S$136,3,0),"")</f>
        <v>10739225002323</v>
      </c>
      <c r="B1118" s="9" t="str">
        <f>'[1]TCE - ANEXO III - Preencher'!C1127</f>
        <v>HOSPITAL DOM MALAN - CG Nº 027/2022</v>
      </c>
      <c r="C1118" s="10"/>
      <c r="D1118" s="11" t="str">
        <f>'[1]TCE - ANEXO III - Preencher'!E1127</f>
        <v>ROSA FRANCISCA MORAIS DOS SANTOS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>
        <f>IF('[1]TCE - ANEXO III - Preencher'!H1127="","",'[1]TCE - ANEXO III - Preencher'!H1127)</f>
        <v>46143</v>
      </c>
      <c r="H1118" s="14">
        <f>'[1]TCE - ANEXO III - Preencher'!I1127</f>
        <v>0</v>
      </c>
      <c r="I1118" s="14">
        <f>'[1]TCE - ANEXO III - Preencher'!J1127</f>
        <v>318.24160000000001</v>
      </c>
      <c r="J1118" s="14">
        <f>'[1]TCE - ANEXO III - Preencher'!K1127</f>
        <v>0</v>
      </c>
      <c r="K1118" s="15">
        <f>'[1]TCE - ANEXO III - Preencher'!L1127</f>
        <v>71.443564530289706</v>
      </c>
      <c r="L1118" s="15">
        <f>'[1]TCE - ANEXO III - Preencher'!M1127</f>
        <v>1.64</v>
      </c>
      <c r="M1118" s="15">
        <f t="shared" si="103"/>
        <v>69.803564530289705</v>
      </c>
      <c r="N1118" s="15">
        <f>'[1]TCE - ANEXO III - Preencher'!O1127</f>
        <v>1.7740445126630799</v>
      </c>
      <c r="O1118" s="15">
        <f>'[1]TCE - ANEXO III - Preencher'!P1127</f>
        <v>0</v>
      </c>
      <c r="P1118" s="16">
        <f t="shared" si="104"/>
        <v>1.7740445126630799</v>
      </c>
      <c r="Q1118" s="15">
        <f>'[1]TCE - ANEXO III - Preencher'!R1127</f>
        <v>187.71394230769201</v>
      </c>
      <c r="R1118" s="15">
        <f>'[1]TCE - ANEXO III - Preencher'!S1127</f>
        <v>98.38</v>
      </c>
      <c r="S1118" s="16">
        <f t="shared" si="105"/>
        <v>89.333942307692013</v>
      </c>
      <c r="T1118" s="15">
        <f>'[1]TCE - ANEXO III - Preencher'!U1127</f>
        <v>162.04</v>
      </c>
      <c r="U1118" s="15">
        <f>'[1]TCE - ANEXO III - Preencher'!V1127</f>
        <v>0</v>
      </c>
      <c r="V1118" s="16">
        <f t="shared" si="106"/>
        <v>162.04</v>
      </c>
      <c r="W1118" s="17" t="str">
        <f>IF('[1]TCE - ANEXO III - Preencher'!X1127="","",'[1]TCE - ANEXO III - Preencher'!X1127)</f>
        <v>AUXILIO CRECHE</v>
      </c>
      <c r="X1118" s="15">
        <f>'[1]TCE - ANEXO III - Preencher'!Y1127</f>
        <v>1563.94</v>
      </c>
      <c r="Y1118" s="15">
        <f>'[1]TCE - ANEXO III - Preencher'!Z1127</f>
        <v>0</v>
      </c>
      <c r="Z1118" s="16">
        <f t="shared" si="107"/>
        <v>1563.94</v>
      </c>
      <c r="AA1118" s="17" t="str">
        <f>IF('[1]TCE - ANEXO III - Preencher'!AB1127="","",'[1]TCE - ANEXO III - Preencher'!AB1127)</f>
        <v>PISO ENFERMAGEM</v>
      </c>
      <c r="AB1118" s="15">
        <f t="shared" si="102"/>
        <v>2205.1331513506448</v>
      </c>
    </row>
    <row r="1119" spans="1:28" x14ac:dyDescent="0.25">
      <c r="A1119" s="8">
        <f>IFERROR(VLOOKUP(B1119,'[1]DADOS (OCULTAR)'!$Q$3:$S$136,3,0),"")</f>
        <v>10739225002323</v>
      </c>
      <c r="B1119" s="9" t="str">
        <f>'[1]TCE - ANEXO III - Preencher'!C1128</f>
        <v>HOSPITAL DOM MALAN - CG Nº 027/2022</v>
      </c>
      <c r="C1119" s="10"/>
      <c r="D1119" s="11" t="str">
        <f>'[1]TCE - ANEXO III - Preencher'!E1128</f>
        <v>ROSA GABRIELA PEREIRA RORIZ</v>
      </c>
      <c r="E1119" s="9" t="str">
        <f>IF('[1]TCE - ANEXO III - Preencher'!F1128="4 - Assistência Odontológica","2 - Outros Profissionais da Saúde",'[1]TCE - ANEXO III - Preencher'!F1128)</f>
        <v>1 - Médico</v>
      </c>
      <c r="F1119" s="12" t="str">
        <f>'[1]TCE - ANEXO III - Preencher'!G1128</f>
        <v>2251-50</v>
      </c>
      <c r="G1119" s="13">
        <f>IF('[1]TCE - ANEXO III - Preencher'!H1128="","",'[1]TCE - ANEXO III - Preencher'!H1128)</f>
        <v>46143</v>
      </c>
      <c r="H1119" s="14">
        <f>'[1]TCE - ANEXO III - Preencher'!I1128</f>
        <v>0</v>
      </c>
      <c r="I1119" s="14">
        <f>'[1]TCE - ANEXO III - Preencher'!J1128</f>
        <v>2719.4008000000003</v>
      </c>
      <c r="J1119" s="14">
        <f>'[1]TCE - ANEXO III - Preencher'!K1128</f>
        <v>0</v>
      </c>
      <c r="K1119" s="15">
        <f>'[1]TCE - ANEXO III - Preencher'!L1128</f>
        <v>71.443564530289706</v>
      </c>
      <c r="L1119" s="15">
        <f>'[1]TCE - ANEXO III - Preencher'!M1128</f>
        <v>12.82</v>
      </c>
      <c r="M1119" s="15">
        <f t="shared" si="103"/>
        <v>58.623564530289705</v>
      </c>
      <c r="N1119" s="15">
        <f>'[1]TCE - ANEXO III - Preencher'!O1128</f>
        <v>1.7740445126630799</v>
      </c>
      <c r="O1119" s="15">
        <f>'[1]TCE - ANEXO III - Preencher'!P1128</f>
        <v>0</v>
      </c>
      <c r="P1119" s="16">
        <f t="shared" si="104"/>
        <v>1.7740445126630799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2779.7984090429532</v>
      </c>
    </row>
    <row r="1120" spans="1:28" x14ac:dyDescent="0.25">
      <c r="A1120" s="8">
        <f>IFERROR(VLOOKUP(B1120,'[1]DADOS (OCULTAR)'!$Q$3:$S$136,3,0),"")</f>
        <v>10739225002323</v>
      </c>
      <c r="B1120" s="9" t="str">
        <f>'[1]TCE - ANEXO III - Preencher'!C1129</f>
        <v>HOSPITAL DOM MALAN - CG Nº 027/2022</v>
      </c>
      <c r="C1120" s="10"/>
      <c r="D1120" s="11" t="str">
        <f>'[1]TCE - ANEXO III - Preencher'!E1129</f>
        <v>ROSALVA DE LIMA GALVAO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>
        <f>IF('[1]TCE - ANEXO III - Preencher'!H1129="","",'[1]TCE - ANEXO III - Preencher'!H1129)</f>
        <v>46143</v>
      </c>
      <c r="H1120" s="14">
        <f>'[1]TCE - ANEXO III - Preencher'!I1129</f>
        <v>0</v>
      </c>
      <c r="I1120" s="14">
        <f>'[1]TCE - ANEXO III - Preencher'!J1129</f>
        <v>282.21840000000003</v>
      </c>
      <c r="J1120" s="14">
        <f>'[1]TCE - ANEXO III - Preencher'!K1129</f>
        <v>0</v>
      </c>
      <c r="K1120" s="15">
        <f>'[1]TCE - ANEXO III - Preencher'!L1129</f>
        <v>71.443564530289706</v>
      </c>
      <c r="L1120" s="15">
        <f>'[1]TCE - ANEXO III - Preencher'!M1129</f>
        <v>1.64</v>
      </c>
      <c r="M1120" s="15">
        <f t="shared" si="103"/>
        <v>69.803564530289705</v>
      </c>
      <c r="N1120" s="15">
        <f>'[1]TCE - ANEXO III - Preencher'!O1129</f>
        <v>1.7740445126630799</v>
      </c>
      <c r="O1120" s="15">
        <f>'[1]TCE - ANEXO III - Preencher'!P1129</f>
        <v>0</v>
      </c>
      <c r="P1120" s="16">
        <f t="shared" si="104"/>
        <v>1.7740445126630799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1563.94</v>
      </c>
      <c r="Y1120" s="15">
        <f>'[1]TCE - ANEXO III - Preencher'!Z1129</f>
        <v>0</v>
      </c>
      <c r="Z1120" s="16">
        <f t="shared" si="107"/>
        <v>1563.94</v>
      </c>
      <c r="AA1120" s="17" t="str">
        <f>IF('[1]TCE - ANEXO III - Preencher'!AB1129="","",'[1]TCE - ANEXO III - Preencher'!AB1129)</f>
        <v>PISO ENFERMAGEM</v>
      </c>
      <c r="AB1120" s="15">
        <f t="shared" si="102"/>
        <v>1917.7360090429529</v>
      </c>
    </row>
    <row r="1121" spans="1:28" x14ac:dyDescent="0.25">
      <c r="A1121" s="8">
        <f>IFERROR(VLOOKUP(B1121,'[1]DADOS (OCULTAR)'!$Q$3:$S$136,3,0),"")</f>
        <v>10739225002323</v>
      </c>
      <c r="B1121" s="9" t="str">
        <f>'[1]TCE - ANEXO III - Preencher'!C1130</f>
        <v>HOSPITAL DOM MALAN - CG Nº 027/2022</v>
      </c>
      <c r="C1121" s="10"/>
      <c r="D1121" s="11" t="str">
        <f>'[1]TCE - ANEXO III - Preencher'!E1130</f>
        <v>ROSANGELA FEITOSA DO NASCIMENTO SANTANA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>
        <f>IF('[1]TCE - ANEXO III - Preencher'!H1130="","",'[1]TCE - ANEXO III - Preencher'!H1130)</f>
        <v>46143</v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1.7740445126630799</v>
      </c>
      <c r="O1121" s="15">
        <f>'[1]TCE - ANEXO III - Preencher'!P1130</f>
        <v>0</v>
      </c>
      <c r="P1121" s="16">
        <f t="shared" si="104"/>
        <v>1.7740445126630799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1.7740445126630799</v>
      </c>
    </row>
    <row r="1122" spans="1:28" x14ac:dyDescent="0.25">
      <c r="A1122" s="8">
        <f>IFERROR(VLOOKUP(B1122,'[1]DADOS (OCULTAR)'!$Q$3:$S$136,3,0),"")</f>
        <v>10739225002323</v>
      </c>
      <c r="B1122" s="9" t="str">
        <f>'[1]TCE - ANEXO III - Preencher'!C1131</f>
        <v>HOSPITAL DOM MALAN - CG Nº 027/2022</v>
      </c>
      <c r="C1122" s="10"/>
      <c r="D1122" s="11" t="str">
        <f>'[1]TCE - ANEXO III - Preencher'!E1131</f>
        <v>ROSANGELA OLIVEIRA BRUNO VENANCIO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3222-05</v>
      </c>
      <c r="G1122" s="13">
        <f>IF('[1]TCE - ANEXO III - Preencher'!H1131="","",'[1]TCE - ANEXO III - Preencher'!H1131)</f>
        <v>46143</v>
      </c>
      <c r="H1122" s="14">
        <f>'[1]TCE - ANEXO III - Preencher'!I1131</f>
        <v>0</v>
      </c>
      <c r="I1122" s="14">
        <f>'[1]TCE - ANEXO III - Preencher'!J1131</f>
        <v>282.21840000000003</v>
      </c>
      <c r="J1122" s="14">
        <f>'[1]TCE - ANEXO III - Preencher'!K1131</f>
        <v>0</v>
      </c>
      <c r="K1122" s="15">
        <f>'[1]TCE - ANEXO III - Preencher'!L1131</f>
        <v>71.443564530289706</v>
      </c>
      <c r="L1122" s="15">
        <f>'[1]TCE - ANEXO III - Preencher'!M1131</f>
        <v>1.64</v>
      </c>
      <c r="M1122" s="15">
        <f t="shared" si="103"/>
        <v>69.803564530289705</v>
      </c>
      <c r="N1122" s="15">
        <f>'[1]TCE - ANEXO III - Preencher'!O1131</f>
        <v>1.7740445126630799</v>
      </c>
      <c r="O1122" s="15">
        <f>'[1]TCE - ANEXO III - Preencher'!P1131</f>
        <v>0</v>
      </c>
      <c r="P1122" s="16">
        <f t="shared" si="104"/>
        <v>1.7740445126630799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1563.94</v>
      </c>
      <c r="Y1122" s="15">
        <f>'[1]TCE - ANEXO III - Preencher'!Z1131</f>
        <v>0</v>
      </c>
      <c r="Z1122" s="16">
        <f t="shared" si="107"/>
        <v>1563.94</v>
      </c>
      <c r="AA1122" s="17" t="str">
        <f>IF('[1]TCE - ANEXO III - Preencher'!AB1131="","",'[1]TCE - ANEXO III - Preencher'!AB1131)</f>
        <v>PISO ENFERMAGEM</v>
      </c>
      <c r="AB1122" s="15">
        <f t="shared" si="102"/>
        <v>1917.7360090429529</v>
      </c>
    </row>
    <row r="1123" spans="1:28" x14ac:dyDescent="0.25">
      <c r="A1123" s="8">
        <f>IFERROR(VLOOKUP(B1123,'[1]DADOS (OCULTAR)'!$Q$3:$S$136,3,0),"")</f>
        <v>10739225002323</v>
      </c>
      <c r="B1123" s="9" t="str">
        <f>'[1]TCE - ANEXO III - Preencher'!C1132</f>
        <v>HOSPITAL DOM MALAN - CG Nº 027/2022</v>
      </c>
      <c r="C1123" s="10"/>
      <c r="D1123" s="11" t="str">
        <f>'[1]TCE - ANEXO III - Preencher'!E1132</f>
        <v>ROSANGELA SILVA BARBOSA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5134-30</v>
      </c>
      <c r="G1123" s="13">
        <f>IF('[1]TCE - ANEXO III - Preencher'!H1132="","",'[1]TCE - ANEXO III - Preencher'!H1132)</f>
        <v>46143</v>
      </c>
      <c r="H1123" s="14">
        <f>'[1]TCE - ANEXO III - Preencher'!I1132</f>
        <v>0</v>
      </c>
      <c r="I1123" s="14">
        <f>'[1]TCE - ANEXO III - Preencher'!J1132</f>
        <v>155.61600000000001</v>
      </c>
      <c r="J1123" s="14">
        <f>'[1]TCE - ANEXO III - Preencher'!K1132</f>
        <v>0</v>
      </c>
      <c r="K1123" s="15">
        <f>'[1]TCE - ANEXO III - Preencher'!L1132</f>
        <v>71.443564530289706</v>
      </c>
      <c r="L1123" s="15">
        <f>'[1]TCE - ANEXO III - Preencher'!M1132</f>
        <v>1.62</v>
      </c>
      <c r="M1123" s="15">
        <f t="shared" si="103"/>
        <v>69.823564530289701</v>
      </c>
      <c r="N1123" s="15">
        <f>'[1]TCE - ANEXO III - Preencher'!O1132</f>
        <v>1.7740445126630799</v>
      </c>
      <c r="O1123" s="15">
        <f>'[1]TCE - ANEXO III - Preencher'!P1132</f>
        <v>0</v>
      </c>
      <c r="P1123" s="16">
        <f t="shared" si="104"/>
        <v>1.7740445126630799</v>
      </c>
      <c r="Q1123" s="15">
        <f>'[1]TCE - ANEXO III - Preencher'!R1132</f>
        <v>187.71394230769201</v>
      </c>
      <c r="R1123" s="15">
        <f>'[1]TCE - ANEXO III - Preencher'!S1132</f>
        <v>97.26</v>
      </c>
      <c r="S1123" s="16">
        <f t="shared" si="105"/>
        <v>90.453942307692003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317.66755135064477</v>
      </c>
    </row>
    <row r="1124" spans="1:28" x14ac:dyDescent="0.25">
      <c r="A1124" s="8">
        <f>IFERROR(VLOOKUP(B1124,'[1]DADOS (OCULTAR)'!$Q$3:$S$136,3,0),"")</f>
        <v>10739225002323</v>
      </c>
      <c r="B1124" s="9" t="str">
        <f>'[1]TCE - ANEXO III - Preencher'!C1133</f>
        <v>HOSPITAL DOM MALAN - CG Nº 027/2022</v>
      </c>
      <c r="C1124" s="10"/>
      <c r="D1124" s="11" t="str">
        <f>'[1]TCE - ANEXO III - Preencher'!E1133</f>
        <v>ROSANGELA XAVIER RIBEIRO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3516-05</v>
      </c>
      <c r="G1124" s="13">
        <f>IF('[1]TCE - ANEXO III - Preencher'!H1133="","",'[1]TCE - ANEXO III - Preencher'!H1133)</f>
        <v>46143</v>
      </c>
      <c r="H1124" s="14">
        <f>'[1]TCE - ANEXO III - Preencher'!I1133</f>
        <v>0</v>
      </c>
      <c r="I1124" s="14">
        <f>'[1]TCE - ANEXO III - Preencher'!J1133</f>
        <v>211.88080000000002</v>
      </c>
      <c r="J1124" s="14">
        <f>'[1]TCE - ANEXO III - Preencher'!K1133</f>
        <v>0</v>
      </c>
      <c r="K1124" s="15">
        <f>'[1]TCE - ANEXO III - Preencher'!L1133</f>
        <v>71.443564530289706</v>
      </c>
      <c r="L1124" s="15">
        <f>'[1]TCE - ANEXO III - Preencher'!M1133</f>
        <v>2.3199999999999998</v>
      </c>
      <c r="M1124" s="15">
        <f t="shared" si="103"/>
        <v>69.123564530289713</v>
      </c>
      <c r="N1124" s="15">
        <f>'[1]TCE - ANEXO III - Preencher'!O1133</f>
        <v>1.7740445126630799</v>
      </c>
      <c r="O1124" s="15">
        <f>'[1]TCE - ANEXO III - Preencher'!P1133</f>
        <v>0</v>
      </c>
      <c r="P1124" s="16">
        <f t="shared" si="104"/>
        <v>1.7740445126630799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282.77840904295283</v>
      </c>
    </row>
    <row r="1125" spans="1:28" x14ac:dyDescent="0.25">
      <c r="A1125" s="8">
        <f>IFERROR(VLOOKUP(B1125,'[1]DADOS (OCULTAR)'!$Q$3:$S$136,3,0),"")</f>
        <v>10739225002323</v>
      </c>
      <c r="B1125" s="9" t="str">
        <f>'[1]TCE - ANEXO III - Preencher'!C1134</f>
        <v>HOSPITAL DOM MALAN - CG Nº 027/2022</v>
      </c>
      <c r="C1125" s="10"/>
      <c r="D1125" s="11" t="str">
        <f>'[1]TCE - ANEXO III - Preencher'!E1134</f>
        <v>ROSEMEIRE NUNES DE LIMA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5163-45</v>
      </c>
      <c r="G1125" s="13">
        <f>IF('[1]TCE - ANEXO III - Preencher'!H1134="","",'[1]TCE - ANEXO III - Preencher'!H1134)</f>
        <v>46143</v>
      </c>
      <c r="H1125" s="14">
        <f>'[1]TCE - ANEXO III - Preencher'!I1134</f>
        <v>0</v>
      </c>
      <c r="I1125" s="14">
        <f>'[1]TCE - ANEXO III - Preencher'!J1134</f>
        <v>167.1688</v>
      </c>
      <c r="J1125" s="14">
        <f>'[1]TCE - ANEXO III - Preencher'!K1134</f>
        <v>0</v>
      </c>
      <c r="K1125" s="15">
        <f>'[1]TCE - ANEXO III - Preencher'!L1134</f>
        <v>71.443564530289706</v>
      </c>
      <c r="L1125" s="15">
        <f>'[1]TCE - ANEXO III - Preencher'!M1134</f>
        <v>1.3</v>
      </c>
      <c r="M1125" s="15">
        <f t="shared" si="103"/>
        <v>70.143564530289709</v>
      </c>
      <c r="N1125" s="15">
        <f>'[1]TCE - ANEXO III - Preencher'!O1134</f>
        <v>1.7740445126630799</v>
      </c>
      <c r="O1125" s="15">
        <f>'[1]TCE - ANEXO III - Preencher'!P1134</f>
        <v>0</v>
      </c>
      <c r="P1125" s="16">
        <f t="shared" si="104"/>
        <v>1.7740445126630799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239.08640904295277</v>
      </c>
    </row>
    <row r="1126" spans="1:28" x14ac:dyDescent="0.25">
      <c r="A1126" s="8">
        <f>IFERROR(VLOOKUP(B1126,'[1]DADOS (OCULTAR)'!$Q$3:$S$136,3,0),"")</f>
        <v>10739225002323</v>
      </c>
      <c r="B1126" s="9" t="str">
        <f>'[1]TCE - ANEXO III - Preencher'!C1135</f>
        <v>HOSPITAL DOM MALAN - CG Nº 027/2022</v>
      </c>
      <c r="C1126" s="10"/>
      <c r="D1126" s="11" t="str">
        <f>'[1]TCE - ANEXO III - Preencher'!E1135</f>
        <v>ROSIENE SOUSA DE CARVAlHO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3222-05</v>
      </c>
      <c r="G1126" s="13">
        <f>IF('[1]TCE - ANEXO III - Preencher'!H1135="","",'[1]TCE - ANEXO III - Preencher'!H1135)</f>
        <v>46143</v>
      </c>
      <c r="H1126" s="14">
        <f>'[1]TCE - ANEXO III - Preencher'!I1135</f>
        <v>0</v>
      </c>
      <c r="I1126" s="14">
        <f>'[1]TCE - ANEXO III - Preencher'!J1135</f>
        <v>293.10240000000005</v>
      </c>
      <c r="J1126" s="14">
        <f>'[1]TCE - ANEXO III - Preencher'!K1135</f>
        <v>0</v>
      </c>
      <c r="K1126" s="15">
        <f>'[1]TCE - ANEXO III - Preencher'!L1135</f>
        <v>71.443564530289706</v>
      </c>
      <c r="L1126" s="15">
        <f>'[1]TCE - ANEXO III - Preencher'!M1135</f>
        <v>1.31</v>
      </c>
      <c r="M1126" s="15">
        <f t="shared" si="103"/>
        <v>70.133564530289703</v>
      </c>
      <c r="N1126" s="15">
        <f>'[1]TCE - ANEXO III - Preencher'!O1135</f>
        <v>1.7740445126630799</v>
      </c>
      <c r="O1126" s="15">
        <f>'[1]TCE - ANEXO III - Preencher'!P1135</f>
        <v>0</v>
      </c>
      <c r="P1126" s="16">
        <f t="shared" si="104"/>
        <v>1.7740445126630799</v>
      </c>
      <c r="Q1126" s="15">
        <f>'[1]TCE - ANEXO III - Preencher'!R1135</f>
        <v>187.71394230769201</v>
      </c>
      <c r="R1126" s="15">
        <f>'[1]TCE - ANEXO III - Preencher'!S1135</f>
        <v>78.7</v>
      </c>
      <c r="S1126" s="16">
        <f t="shared" si="105"/>
        <v>109.01394230769201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1563.94</v>
      </c>
      <c r="Y1126" s="15">
        <f>'[1]TCE - ANEXO III - Preencher'!Z1135</f>
        <v>0</v>
      </c>
      <c r="Z1126" s="16">
        <f t="shared" si="107"/>
        <v>1563.94</v>
      </c>
      <c r="AA1126" s="17" t="str">
        <f>IF('[1]TCE - ANEXO III - Preencher'!AB1135="","",'[1]TCE - ANEXO III - Preencher'!AB1135)</f>
        <v>PISO ENFERMAGEM</v>
      </c>
      <c r="AB1126" s="15">
        <f t="shared" si="102"/>
        <v>2037.9639513506449</v>
      </c>
    </row>
    <row r="1127" spans="1:28" x14ac:dyDescent="0.25">
      <c r="A1127" s="8">
        <f>IFERROR(VLOOKUP(B1127,'[1]DADOS (OCULTAR)'!$Q$3:$S$136,3,0),"")</f>
        <v>10739225002323</v>
      </c>
      <c r="B1127" s="9" t="str">
        <f>'[1]TCE - ANEXO III - Preencher'!C1136</f>
        <v>HOSPITAL DOM MALAN - CG Nº 027/2022</v>
      </c>
      <c r="C1127" s="10"/>
      <c r="D1127" s="11" t="str">
        <f>'[1]TCE - ANEXO III - Preencher'!E1136</f>
        <v>ROSILDA DORALICE MATIAS CRUZ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3222-05</v>
      </c>
      <c r="G1127" s="13">
        <f>IF('[1]TCE - ANEXO III - Preencher'!H1136="","",'[1]TCE - ANEXO III - Preencher'!H1136)</f>
        <v>46143</v>
      </c>
      <c r="H1127" s="14">
        <f>'[1]TCE - ANEXO III - Preencher'!I1136</f>
        <v>0</v>
      </c>
      <c r="I1127" s="14">
        <f>'[1]TCE - ANEXO III - Preencher'!J1136</f>
        <v>310.74799999999999</v>
      </c>
      <c r="J1127" s="14">
        <f>'[1]TCE - ANEXO III - Preencher'!K1136</f>
        <v>0</v>
      </c>
      <c r="K1127" s="15">
        <f>'[1]TCE - ANEXO III - Preencher'!L1136</f>
        <v>71.443564530289706</v>
      </c>
      <c r="L1127" s="15">
        <f>'[1]TCE - ANEXO III - Preencher'!M1136</f>
        <v>1.64</v>
      </c>
      <c r="M1127" s="15">
        <f t="shared" si="103"/>
        <v>69.803564530289705</v>
      </c>
      <c r="N1127" s="15">
        <f>'[1]TCE - ANEXO III - Preencher'!O1136</f>
        <v>1.7740445126630799</v>
      </c>
      <c r="O1127" s="15">
        <f>'[1]TCE - ANEXO III - Preencher'!P1136</f>
        <v>0</v>
      </c>
      <c r="P1127" s="16">
        <f t="shared" si="104"/>
        <v>1.7740445126630799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1563.94</v>
      </c>
      <c r="Y1127" s="15">
        <f>'[1]TCE - ANEXO III - Preencher'!Z1136</f>
        <v>0</v>
      </c>
      <c r="Z1127" s="16">
        <f t="shared" si="107"/>
        <v>1563.94</v>
      </c>
      <c r="AA1127" s="17" t="str">
        <f>IF('[1]TCE - ANEXO III - Preencher'!AB1136="","",'[1]TCE - ANEXO III - Preencher'!AB1136)</f>
        <v>PISO ENFERMAGEM</v>
      </c>
      <c r="AB1127" s="15">
        <f t="shared" si="102"/>
        <v>1946.2656090429527</v>
      </c>
    </row>
    <row r="1128" spans="1:28" x14ac:dyDescent="0.25">
      <c r="A1128" s="8">
        <f>IFERROR(VLOOKUP(B1128,'[1]DADOS (OCULTAR)'!$Q$3:$S$136,3,0),"")</f>
        <v>10739225002323</v>
      </c>
      <c r="B1128" s="9" t="str">
        <f>'[1]TCE - ANEXO III - Preencher'!C1137</f>
        <v>HOSPITAL DOM MALAN - CG Nº 027/2022</v>
      </c>
      <c r="C1128" s="10"/>
      <c r="D1128" s="11" t="str">
        <f>'[1]TCE - ANEXO III - Preencher'!E1137</f>
        <v>ROSILENE RIBEIRO DE AQUINO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3222-05</v>
      </c>
      <c r="G1128" s="13">
        <f>IF('[1]TCE - ANEXO III - Preencher'!H1137="","",'[1]TCE - ANEXO III - Preencher'!H1137)</f>
        <v>46143</v>
      </c>
      <c r="H1128" s="14">
        <f>'[1]TCE - ANEXO III - Preencher'!I1137</f>
        <v>0</v>
      </c>
      <c r="I1128" s="14">
        <f>'[1]TCE - ANEXO III - Preencher'!J1137</f>
        <v>128.2696</v>
      </c>
      <c r="J1128" s="14">
        <f>'[1]TCE - ANEXO III - Preencher'!K1137</f>
        <v>0</v>
      </c>
      <c r="K1128" s="15">
        <f>'[1]TCE - ANEXO III - Preencher'!L1137</f>
        <v>71.443564530289706</v>
      </c>
      <c r="L1128" s="15">
        <f>'[1]TCE - ANEXO III - Preencher'!M1137</f>
        <v>1.26</v>
      </c>
      <c r="M1128" s="15">
        <f t="shared" si="103"/>
        <v>70.183564530289701</v>
      </c>
      <c r="N1128" s="15">
        <f>'[1]TCE - ANEXO III - Preencher'!O1137</f>
        <v>1.7740445126630799</v>
      </c>
      <c r="O1128" s="15">
        <f>'[1]TCE - ANEXO III - Preencher'!P1137</f>
        <v>0</v>
      </c>
      <c r="P1128" s="16">
        <f t="shared" si="104"/>
        <v>1.7740445126630799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200.22720904295278</v>
      </c>
    </row>
    <row r="1129" spans="1:28" x14ac:dyDescent="0.25">
      <c r="A1129" s="8">
        <f>IFERROR(VLOOKUP(B1129,'[1]DADOS (OCULTAR)'!$Q$3:$S$136,3,0),"")</f>
        <v>10739225002323</v>
      </c>
      <c r="B1129" s="9" t="str">
        <f>'[1]TCE - ANEXO III - Preencher'!C1138</f>
        <v>HOSPITAL DOM MALAN - CG Nº 027/2022</v>
      </c>
      <c r="C1129" s="10"/>
      <c r="D1129" s="11" t="str">
        <f>'[1]TCE - ANEXO III - Preencher'!E1138</f>
        <v>ROSIMARY DOS SANTOS SILVA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>
        <f>IF('[1]TCE - ANEXO III - Preencher'!H1138="","",'[1]TCE - ANEXO III - Preencher'!H1138)</f>
        <v>46143</v>
      </c>
      <c r="H1129" s="14">
        <f>'[1]TCE - ANEXO III - Preencher'!I1138</f>
        <v>0</v>
      </c>
      <c r="I1129" s="14">
        <f>'[1]TCE - ANEXO III - Preencher'!J1138</f>
        <v>359.0496</v>
      </c>
      <c r="J1129" s="14">
        <f>'[1]TCE - ANEXO III - Preencher'!K1138</f>
        <v>0</v>
      </c>
      <c r="K1129" s="15">
        <f>'[1]TCE - ANEXO III - Preencher'!L1138</f>
        <v>71.443564530289706</v>
      </c>
      <c r="L1129" s="15">
        <f>'[1]TCE - ANEXO III - Preencher'!M1138</f>
        <v>1.64</v>
      </c>
      <c r="M1129" s="15">
        <f t="shared" si="103"/>
        <v>69.803564530289705</v>
      </c>
      <c r="N1129" s="15">
        <f>'[1]TCE - ANEXO III - Preencher'!O1138</f>
        <v>1.7740445126630799</v>
      </c>
      <c r="O1129" s="15">
        <f>'[1]TCE - ANEXO III - Preencher'!P1138</f>
        <v>0</v>
      </c>
      <c r="P1129" s="16">
        <f t="shared" si="104"/>
        <v>1.7740445126630799</v>
      </c>
      <c r="Q1129" s="15">
        <f>'[1]TCE - ANEXO III - Preencher'!R1138</f>
        <v>187.71394230769201</v>
      </c>
      <c r="R1129" s="15">
        <f>'[1]TCE - ANEXO III - Preencher'!S1138</f>
        <v>98.38</v>
      </c>
      <c r="S1129" s="16">
        <f t="shared" si="105"/>
        <v>89.333942307692013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1563.94</v>
      </c>
      <c r="Y1129" s="15">
        <f>'[1]TCE - ANEXO III - Preencher'!Z1138</f>
        <v>0</v>
      </c>
      <c r="Z1129" s="16">
        <f t="shared" si="107"/>
        <v>1563.94</v>
      </c>
      <c r="AA1129" s="17" t="str">
        <f>IF('[1]TCE - ANEXO III - Preencher'!AB1138="","",'[1]TCE - ANEXO III - Preencher'!AB1138)</f>
        <v>PISO ENFERMAGEM</v>
      </c>
      <c r="AB1129" s="15">
        <f t="shared" si="102"/>
        <v>2083.9011513506448</v>
      </c>
    </row>
    <row r="1130" spans="1:28" x14ac:dyDescent="0.25">
      <c r="A1130" s="8">
        <f>IFERROR(VLOOKUP(B1130,'[1]DADOS (OCULTAR)'!$Q$3:$S$136,3,0),"")</f>
        <v>10739225002323</v>
      </c>
      <c r="B1130" s="9" t="str">
        <f>'[1]TCE - ANEXO III - Preencher'!C1139</f>
        <v>HOSPITAL DOM MALAN - CG Nº 027/2022</v>
      </c>
      <c r="C1130" s="10"/>
      <c r="D1130" s="11" t="str">
        <f>'[1]TCE - ANEXO III - Preencher'!E1139</f>
        <v>ROSIMEIRE MARIA DA SILVA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2237-10</v>
      </c>
      <c r="G1130" s="13">
        <f>IF('[1]TCE - ANEXO III - Preencher'!H1139="","",'[1]TCE - ANEXO III - Preencher'!H1139)</f>
        <v>46143</v>
      </c>
      <c r="H1130" s="14">
        <f>'[1]TCE - ANEXO III - Preencher'!I1139</f>
        <v>0</v>
      </c>
      <c r="I1130" s="14">
        <f>'[1]TCE - ANEXO III - Preencher'!J1139</f>
        <v>325.12080000000003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1.7740445126630799</v>
      </c>
      <c r="O1130" s="15">
        <f>'[1]TCE - ANEXO III - Preencher'!P1139</f>
        <v>0</v>
      </c>
      <c r="P1130" s="16">
        <f t="shared" si="104"/>
        <v>1.7740445126630799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128</v>
      </c>
      <c r="U1130" s="15">
        <f>'[1]TCE - ANEXO III - Preencher'!V1139</f>
        <v>0</v>
      </c>
      <c r="V1130" s="16">
        <f t="shared" si="106"/>
        <v>128</v>
      </c>
      <c r="W1130" s="17" t="str">
        <f>IF('[1]TCE - ANEXO III - Preencher'!X1139="","",'[1]TCE - ANEXO III - Preencher'!X1139)</f>
        <v>AUXILIO CRECHE</v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454.8948445126631</v>
      </c>
    </row>
    <row r="1131" spans="1:28" x14ac:dyDescent="0.25">
      <c r="A1131" s="8">
        <f>IFERROR(VLOOKUP(B1131,'[1]DADOS (OCULTAR)'!$Q$3:$S$136,3,0),"")</f>
        <v>10739225002323</v>
      </c>
      <c r="B1131" s="9" t="str">
        <f>'[1]TCE - ANEXO III - Preencher'!C1140</f>
        <v>HOSPITAL DOM MALAN - CG Nº 027/2022</v>
      </c>
      <c r="C1131" s="10"/>
      <c r="D1131" s="11" t="str">
        <f>'[1]TCE - ANEXO III - Preencher'!E1140</f>
        <v>ROSIMERE PEREIRA DOS SANTOS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>
        <f>IF('[1]TCE - ANEXO III - Preencher'!H1140="","",'[1]TCE - ANEXO III - Preencher'!H1140)</f>
        <v>46143</v>
      </c>
      <c r="H1131" s="14">
        <f>'[1]TCE - ANEXO III - Preencher'!I1140</f>
        <v>0</v>
      </c>
      <c r="I1131" s="14">
        <f>'[1]TCE - ANEXO III - Preencher'!J1140</f>
        <v>165.83360000000002</v>
      </c>
      <c r="J1131" s="14">
        <f>'[1]TCE - ANEXO III - Preencher'!K1140</f>
        <v>0</v>
      </c>
      <c r="K1131" s="15">
        <f>'[1]TCE - ANEXO III - Preencher'!L1140</f>
        <v>71.443564530289706</v>
      </c>
      <c r="L1131" s="15">
        <f>'[1]TCE - ANEXO III - Preencher'!M1140</f>
        <v>1.64</v>
      </c>
      <c r="M1131" s="15">
        <f t="shared" si="103"/>
        <v>69.803564530289705</v>
      </c>
      <c r="N1131" s="15">
        <f>'[1]TCE - ANEXO III - Preencher'!O1140</f>
        <v>1.7740445126630799</v>
      </c>
      <c r="O1131" s="15">
        <f>'[1]TCE - ANEXO III - Preencher'!P1140</f>
        <v>0</v>
      </c>
      <c r="P1131" s="16">
        <f t="shared" si="104"/>
        <v>1.7740445126630799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237.41120904295281</v>
      </c>
    </row>
    <row r="1132" spans="1:28" x14ac:dyDescent="0.25">
      <c r="A1132" s="8">
        <f>IFERROR(VLOOKUP(B1132,'[1]DADOS (OCULTAR)'!$Q$3:$S$136,3,0),"")</f>
        <v>10739225002323</v>
      </c>
      <c r="B1132" s="9" t="str">
        <f>'[1]TCE - ANEXO III - Preencher'!C1141</f>
        <v>HOSPITAL DOM MALAN - CG Nº 027/2022</v>
      </c>
      <c r="C1132" s="10"/>
      <c r="D1132" s="11" t="str">
        <f>'[1]TCE - ANEXO III - Preencher'!E1141</f>
        <v>ROSINEIDE RODRIGUES DOS SANTOS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5134-30</v>
      </c>
      <c r="G1132" s="13">
        <f>IF('[1]TCE - ANEXO III - Preencher'!H1141="","",'[1]TCE - ANEXO III - Preencher'!H1141)</f>
        <v>46143</v>
      </c>
      <c r="H1132" s="14">
        <f>'[1]TCE - ANEXO III - Preencher'!I1141</f>
        <v>0</v>
      </c>
      <c r="I1132" s="14">
        <f>'[1]TCE - ANEXO III - Preencher'!J1141</f>
        <v>247.1352</v>
      </c>
      <c r="J1132" s="14">
        <f>'[1]TCE - ANEXO III - Preencher'!K1141</f>
        <v>0</v>
      </c>
      <c r="K1132" s="15">
        <f>'[1]TCE - ANEXO III - Preencher'!L1141</f>
        <v>71.443564530289706</v>
      </c>
      <c r="L1132" s="15">
        <f>'[1]TCE - ANEXO III - Preencher'!M1141</f>
        <v>1.62</v>
      </c>
      <c r="M1132" s="15">
        <f t="shared" si="103"/>
        <v>69.823564530289701</v>
      </c>
      <c r="N1132" s="15">
        <f>'[1]TCE - ANEXO III - Preencher'!O1141</f>
        <v>1.7740445126630799</v>
      </c>
      <c r="O1132" s="15">
        <f>'[1]TCE - ANEXO III - Preencher'!P1141</f>
        <v>0</v>
      </c>
      <c r="P1132" s="16">
        <f t="shared" si="104"/>
        <v>1.7740445126630799</v>
      </c>
      <c r="Q1132" s="15">
        <f>'[1]TCE - ANEXO III - Preencher'!R1141</f>
        <v>187.71394230769201</v>
      </c>
      <c r="R1132" s="15">
        <f>'[1]TCE - ANEXO III - Preencher'!S1141</f>
        <v>97.26</v>
      </c>
      <c r="S1132" s="16">
        <f t="shared" si="105"/>
        <v>90.453942307692003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409.18675135064478</v>
      </c>
    </row>
    <row r="1133" spans="1:28" x14ac:dyDescent="0.25">
      <c r="A1133" s="8">
        <f>IFERROR(VLOOKUP(B1133,'[1]DADOS (OCULTAR)'!$Q$3:$S$136,3,0),"")</f>
        <v>10739225002323</v>
      </c>
      <c r="B1133" s="9" t="str">
        <f>'[1]TCE - ANEXO III - Preencher'!C1142</f>
        <v>HOSPITAL DOM MALAN - CG Nº 027/2022</v>
      </c>
      <c r="C1133" s="10"/>
      <c r="D1133" s="11" t="str">
        <f>'[1]TCE - ANEXO III - Preencher'!E1142</f>
        <v>ROSSINI TROCCOLI LACERDA JUNIOR</v>
      </c>
      <c r="E1133" s="9" t="str">
        <f>IF('[1]TCE - ANEXO III - Preencher'!F1142="4 - Assistência Odontológica","2 - Outros Profissionais da Saúde",'[1]TCE - ANEXO III - Preencher'!F1142)</f>
        <v>1 - Médico</v>
      </c>
      <c r="F1133" s="12" t="str">
        <f>'[1]TCE - ANEXO III - Preencher'!G1142</f>
        <v>2251-24</v>
      </c>
      <c r="G1133" s="13">
        <f>IF('[1]TCE - ANEXO III - Preencher'!H1142="","",'[1]TCE - ANEXO III - Preencher'!H1142)</f>
        <v>46143</v>
      </c>
      <c r="H1133" s="14">
        <f>'[1]TCE - ANEXO III - Preencher'!I1142</f>
        <v>0</v>
      </c>
      <c r="I1133" s="14">
        <f>'[1]TCE - ANEXO III - Preencher'!J1142</f>
        <v>2760.5928000000004</v>
      </c>
      <c r="J1133" s="14">
        <f>'[1]TCE - ANEXO III - Preencher'!K1142</f>
        <v>0</v>
      </c>
      <c r="K1133" s="15">
        <f>'[1]TCE - ANEXO III - Preencher'!L1142</f>
        <v>71.443564530289706</v>
      </c>
      <c r="L1133" s="15">
        <f>'[1]TCE - ANEXO III - Preencher'!M1142</f>
        <v>16.03</v>
      </c>
      <c r="M1133" s="15">
        <f t="shared" si="103"/>
        <v>55.413564530289705</v>
      </c>
      <c r="N1133" s="15">
        <f>'[1]TCE - ANEXO III - Preencher'!O1142</f>
        <v>1.7740445126630799</v>
      </c>
      <c r="O1133" s="15">
        <f>'[1]TCE - ANEXO III - Preencher'!P1142</f>
        <v>0</v>
      </c>
      <c r="P1133" s="16">
        <f t="shared" si="104"/>
        <v>1.7740445126630799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2817.7804090429531</v>
      </c>
    </row>
    <row r="1134" spans="1:28" x14ac:dyDescent="0.25">
      <c r="A1134" s="8">
        <f>IFERROR(VLOOKUP(B1134,'[1]DADOS (OCULTAR)'!$Q$3:$S$136,3,0),"")</f>
        <v>10739225002323</v>
      </c>
      <c r="B1134" s="9" t="str">
        <f>'[1]TCE - ANEXO III - Preencher'!C1143</f>
        <v>HOSPITAL DOM MALAN - CG Nº 027/2022</v>
      </c>
      <c r="C1134" s="10"/>
      <c r="D1134" s="11" t="str">
        <f>'[1]TCE - ANEXO III - Preencher'!E1143</f>
        <v>ROZANGELA SOUZA DO NASCIMENTO SILVA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5132-20</v>
      </c>
      <c r="G1134" s="13">
        <f>IF('[1]TCE - ANEXO III - Preencher'!H1143="","",'[1]TCE - ANEXO III - Preencher'!H1143)</f>
        <v>46143</v>
      </c>
      <c r="H1134" s="14">
        <f>'[1]TCE - ANEXO III - Preencher'!I1143</f>
        <v>0</v>
      </c>
      <c r="I1134" s="14">
        <f>'[1]TCE - ANEXO III - Preencher'!J1143</f>
        <v>20.748800000000003</v>
      </c>
      <c r="J1134" s="14">
        <f>'[1]TCE - ANEXO III - Preencher'!K1143</f>
        <v>0</v>
      </c>
      <c r="K1134" s="15">
        <f>'[1]TCE - ANEXO III - Preencher'!L1143</f>
        <v>71.443564530289706</v>
      </c>
      <c r="L1134" s="15">
        <f>'[1]TCE - ANEXO III - Preencher'!M1143</f>
        <v>0.22</v>
      </c>
      <c r="M1134" s="15">
        <f t="shared" si="103"/>
        <v>71.223564530289707</v>
      </c>
      <c r="N1134" s="15">
        <f>'[1]TCE - ANEXO III - Preencher'!O1143</f>
        <v>1.7740445126630799</v>
      </c>
      <c r="O1134" s="15">
        <f>'[1]TCE - ANEXO III - Preencher'!P1143</f>
        <v>0</v>
      </c>
      <c r="P1134" s="16">
        <f t="shared" si="104"/>
        <v>1.7740445126630799</v>
      </c>
      <c r="Q1134" s="15">
        <f>'[1]TCE - ANEXO III - Preencher'!R1143</f>
        <v>187.71394230769201</v>
      </c>
      <c r="R1134" s="15">
        <f>'[1]TCE - ANEXO III - Preencher'!S1143</f>
        <v>12.97</v>
      </c>
      <c r="S1134" s="16">
        <f t="shared" si="105"/>
        <v>174.74394230769201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268.4903513506448</v>
      </c>
    </row>
    <row r="1135" spans="1:28" x14ac:dyDescent="0.25">
      <c r="A1135" s="8">
        <f>IFERROR(VLOOKUP(B1135,'[1]DADOS (OCULTAR)'!$Q$3:$S$136,3,0),"")</f>
        <v>10739225002323</v>
      </c>
      <c r="B1135" s="9" t="str">
        <f>'[1]TCE - ANEXO III - Preencher'!C1144</f>
        <v>HOSPITAL DOM MALAN - CG Nº 027/2022</v>
      </c>
      <c r="C1135" s="10"/>
      <c r="D1135" s="11" t="str">
        <f>'[1]TCE - ANEXO III - Preencher'!E1144</f>
        <v>ROZIDALVA NOGUEIRA CAMPOS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3222-05</v>
      </c>
      <c r="G1135" s="13">
        <f>IF('[1]TCE - ANEXO III - Preencher'!H1144="","",'[1]TCE - ANEXO III - Preencher'!H1144)</f>
        <v>46143</v>
      </c>
      <c r="H1135" s="14">
        <f>'[1]TCE - ANEXO III - Preencher'!I1144</f>
        <v>0</v>
      </c>
      <c r="I1135" s="14">
        <f>'[1]TCE - ANEXO III - Preencher'!J1144</f>
        <v>315.8528</v>
      </c>
      <c r="J1135" s="14">
        <f>'[1]TCE - ANEXO III - Preencher'!K1144</f>
        <v>0</v>
      </c>
      <c r="K1135" s="15">
        <f>'[1]TCE - ANEXO III - Preencher'!L1144</f>
        <v>71.443564530289706</v>
      </c>
      <c r="L1135" s="15">
        <f>'[1]TCE - ANEXO III - Preencher'!M1144</f>
        <v>1.64</v>
      </c>
      <c r="M1135" s="15">
        <f t="shared" si="103"/>
        <v>69.803564530289705</v>
      </c>
      <c r="N1135" s="15">
        <f>'[1]TCE - ANEXO III - Preencher'!O1144</f>
        <v>1.7740445126630799</v>
      </c>
      <c r="O1135" s="15">
        <f>'[1]TCE - ANEXO III - Preencher'!P1144</f>
        <v>0</v>
      </c>
      <c r="P1135" s="16">
        <f t="shared" si="104"/>
        <v>1.7740445126630799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1563.94</v>
      </c>
      <c r="Y1135" s="15">
        <f>'[1]TCE - ANEXO III - Preencher'!Z1144</f>
        <v>0</v>
      </c>
      <c r="Z1135" s="16">
        <f t="shared" si="107"/>
        <v>1563.94</v>
      </c>
      <c r="AA1135" s="17" t="str">
        <f>IF('[1]TCE - ANEXO III - Preencher'!AB1144="","",'[1]TCE - ANEXO III - Preencher'!AB1144)</f>
        <v>PISO ENFERMAGEM</v>
      </c>
      <c r="AB1135" s="15">
        <f t="shared" si="102"/>
        <v>1951.3704090429528</v>
      </c>
    </row>
    <row r="1136" spans="1:28" x14ac:dyDescent="0.25">
      <c r="A1136" s="8">
        <f>IFERROR(VLOOKUP(B1136,'[1]DADOS (OCULTAR)'!$Q$3:$S$136,3,0),"")</f>
        <v>10739225002323</v>
      </c>
      <c r="B1136" s="9" t="str">
        <f>'[1]TCE - ANEXO III - Preencher'!C1145</f>
        <v>HOSPITAL DOM MALAN - CG Nº 027/2022</v>
      </c>
      <c r="C1136" s="10"/>
      <c r="D1136" s="11" t="str">
        <f>'[1]TCE - ANEXO III - Preencher'!E1145</f>
        <v>ROZILENE BARBOZA BRITO DE OLIVEIRA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3222-05</v>
      </c>
      <c r="G1136" s="13">
        <f>IF('[1]TCE - ANEXO III - Preencher'!H1145="","",'[1]TCE - ANEXO III - Preencher'!H1145)</f>
        <v>46143</v>
      </c>
      <c r="H1136" s="14">
        <f>'[1]TCE - ANEXO III - Preencher'!I1145</f>
        <v>0</v>
      </c>
      <c r="I1136" s="14">
        <f>'[1]TCE - ANEXO III - Preencher'!J1145</f>
        <v>282.21840000000003</v>
      </c>
      <c r="J1136" s="14">
        <f>'[1]TCE - ANEXO III - Preencher'!K1145</f>
        <v>0</v>
      </c>
      <c r="K1136" s="15">
        <f>'[1]TCE - ANEXO III - Preencher'!L1145</f>
        <v>71.443564530289706</v>
      </c>
      <c r="L1136" s="15">
        <f>'[1]TCE - ANEXO III - Preencher'!M1145</f>
        <v>1.64</v>
      </c>
      <c r="M1136" s="15">
        <f t="shared" si="103"/>
        <v>69.803564530289705</v>
      </c>
      <c r="N1136" s="15">
        <f>'[1]TCE - ANEXO III - Preencher'!O1145</f>
        <v>1.7740445126630799</v>
      </c>
      <c r="O1136" s="15">
        <f>'[1]TCE - ANEXO III - Preencher'!P1145</f>
        <v>0</v>
      </c>
      <c r="P1136" s="16">
        <f t="shared" si="104"/>
        <v>1.7740445126630799</v>
      </c>
      <c r="Q1136" s="15">
        <f>'[1]TCE - ANEXO III - Preencher'!R1145</f>
        <v>187.71394230769201</v>
      </c>
      <c r="R1136" s="15">
        <f>'[1]TCE - ANEXO III - Preencher'!S1145</f>
        <v>98.38</v>
      </c>
      <c r="S1136" s="16">
        <f t="shared" si="105"/>
        <v>89.333942307692013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1563.94</v>
      </c>
      <c r="Y1136" s="15">
        <f>'[1]TCE - ANEXO III - Preencher'!Z1145</f>
        <v>0</v>
      </c>
      <c r="Z1136" s="16">
        <f t="shared" si="107"/>
        <v>1563.94</v>
      </c>
      <c r="AA1136" s="17" t="str">
        <f>IF('[1]TCE - ANEXO III - Preencher'!AB1145="","",'[1]TCE - ANEXO III - Preencher'!AB1145)</f>
        <v>PISO ENFERMAGEM</v>
      </c>
      <c r="AB1136" s="15">
        <f t="shared" si="102"/>
        <v>2007.0699513506447</v>
      </c>
    </row>
    <row r="1137" spans="1:28" x14ac:dyDescent="0.25">
      <c r="A1137" s="8">
        <f>IFERROR(VLOOKUP(B1137,'[1]DADOS (OCULTAR)'!$Q$3:$S$136,3,0),"")</f>
        <v>10739225002323</v>
      </c>
      <c r="B1137" s="9" t="str">
        <f>'[1]TCE - ANEXO III - Preencher'!C1146</f>
        <v>HOSPITAL DOM MALAN - CG Nº 027/2022</v>
      </c>
      <c r="C1137" s="10"/>
      <c r="D1137" s="11" t="str">
        <f>'[1]TCE - ANEXO III - Preencher'!E1146</f>
        <v>RUAMMA MARTINS DE ALMEIDA</v>
      </c>
      <c r="E1137" s="9" t="str">
        <f>IF('[1]TCE - ANEXO III - Preencher'!F1146="4 - Assistência Odontológica","2 - Outros Profissionais da Saúde",'[1]TCE - ANEXO III - Preencher'!F1146)</f>
        <v>1 - Médico</v>
      </c>
      <c r="F1137" s="12" t="str">
        <f>'[1]TCE - ANEXO III - Preencher'!G1146</f>
        <v>2252-50</v>
      </c>
      <c r="G1137" s="13">
        <f>IF('[1]TCE - ANEXO III - Preencher'!H1146="","",'[1]TCE - ANEXO III - Preencher'!H1146)</f>
        <v>46143</v>
      </c>
      <c r="H1137" s="14">
        <f>'[1]TCE - ANEXO III - Preencher'!I1146</f>
        <v>0</v>
      </c>
      <c r="I1137" s="14">
        <f>'[1]TCE - ANEXO III - Preencher'!J1146</f>
        <v>1236.6208000000001</v>
      </c>
      <c r="J1137" s="14">
        <f>'[1]TCE - ANEXO III - Preencher'!K1146</f>
        <v>0</v>
      </c>
      <c r="K1137" s="15">
        <f>'[1]TCE - ANEXO III - Preencher'!L1146</f>
        <v>71.443564530289706</v>
      </c>
      <c r="L1137" s="15">
        <f>'[1]TCE - ANEXO III - Preencher'!M1146</f>
        <v>9.6199999999999992</v>
      </c>
      <c r="M1137" s="15">
        <f t="shared" si="103"/>
        <v>61.823564530289708</v>
      </c>
      <c r="N1137" s="15">
        <f>'[1]TCE - ANEXO III - Preencher'!O1146</f>
        <v>1.7740445126630799</v>
      </c>
      <c r="O1137" s="15">
        <f>'[1]TCE - ANEXO III - Preencher'!P1146</f>
        <v>0</v>
      </c>
      <c r="P1137" s="16">
        <f t="shared" si="104"/>
        <v>1.7740445126630799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1300.218409042953</v>
      </c>
    </row>
    <row r="1138" spans="1:28" x14ac:dyDescent="0.25">
      <c r="A1138" s="8">
        <f>IFERROR(VLOOKUP(B1138,'[1]DADOS (OCULTAR)'!$Q$3:$S$136,3,0),"")</f>
        <v>10739225002323</v>
      </c>
      <c r="B1138" s="9" t="str">
        <f>'[1]TCE - ANEXO III - Preencher'!C1147</f>
        <v>HOSPITAL DOM MALAN - CG Nº 027/2022</v>
      </c>
      <c r="C1138" s="10"/>
      <c r="D1138" s="11" t="str">
        <f>'[1]TCE - ANEXO III - Preencher'!E1147</f>
        <v>RUBIA SUZETH DORIA SANTANA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2235-05</v>
      </c>
      <c r="G1138" s="13">
        <f>IF('[1]TCE - ANEXO III - Preencher'!H1147="","",'[1]TCE - ANEXO III - Preencher'!H1147)</f>
        <v>46143</v>
      </c>
      <c r="H1138" s="14">
        <f>'[1]TCE - ANEXO III - Preencher'!I1147</f>
        <v>0</v>
      </c>
      <c r="I1138" s="14">
        <f>'[1]TCE - ANEXO III - Preencher'!J1147</f>
        <v>368.05680000000001</v>
      </c>
      <c r="J1138" s="14">
        <f>'[1]TCE - ANEXO III - Preencher'!K1147</f>
        <v>0</v>
      </c>
      <c r="K1138" s="15">
        <f>'[1]TCE - ANEXO III - Preencher'!L1147</f>
        <v>71.443564530289706</v>
      </c>
      <c r="L1138" s="15">
        <f>'[1]TCE - ANEXO III - Preencher'!M1147</f>
        <v>2.12</v>
      </c>
      <c r="M1138" s="15">
        <f t="shared" si="103"/>
        <v>69.323564530289701</v>
      </c>
      <c r="N1138" s="15">
        <f>'[1]TCE - ANEXO III - Preencher'!O1147</f>
        <v>1.7740445126630799</v>
      </c>
      <c r="O1138" s="15">
        <f>'[1]TCE - ANEXO III - Preencher'!P1147</f>
        <v>0</v>
      </c>
      <c r="P1138" s="16">
        <f t="shared" si="104"/>
        <v>1.7740445126630799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2038.58</v>
      </c>
      <c r="Y1138" s="15">
        <f>'[1]TCE - ANEXO III - Preencher'!Z1147</f>
        <v>0</v>
      </c>
      <c r="Z1138" s="16">
        <f t="shared" si="107"/>
        <v>2038.58</v>
      </c>
      <c r="AA1138" s="17" t="str">
        <f>IF('[1]TCE - ANEXO III - Preencher'!AB1147="","",'[1]TCE - ANEXO III - Preencher'!AB1147)</f>
        <v>PISO ENFERMAGEM</v>
      </c>
      <c r="AB1138" s="15">
        <f t="shared" si="102"/>
        <v>2477.7344090429528</v>
      </c>
    </row>
    <row r="1139" spans="1:28" x14ac:dyDescent="0.25">
      <c r="A1139" s="8">
        <f>IFERROR(VLOOKUP(B1139,'[1]DADOS (OCULTAR)'!$Q$3:$S$136,3,0),"")</f>
        <v>10739225002323</v>
      </c>
      <c r="B1139" s="9" t="str">
        <f>'[1]TCE - ANEXO III - Preencher'!C1148</f>
        <v>HOSPITAL DOM MALAN - CG Nº 027/2022</v>
      </c>
      <c r="C1139" s="10"/>
      <c r="D1139" s="11" t="str">
        <f>'[1]TCE - ANEXO III - Preencher'!E1148</f>
        <v>RUTH VIVIANE NOVAES LUCIANO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2235-05</v>
      </c>
      <c r="G1139" s="13">
        <f>IF('[1]TCE - ANEXO III - Preencher'!H1148="","",'[1]TCE - ANEXO III - Preencher'!H1148)</f>
        <v>46143</v>
      </c>
      <c r="H1139" s="14">
        <f>'[1]TCE - ANEXO III - Preencher'!I1148</f>
        <v>0</v>
      </c>
      <c r="I1139" s="14">
        <f>'[1]TCE - ANEXO III - Preencher'!J1148</f>
        <v>408.02</v>
      </c>
      <c r="J1139" s="14">
        <f>'[1]TCE - ANEXO III - Preencher'!K1148</f>
        <v>0</v>
      </c>
      <c r="K1139" s="15">
        <f>'[1]TCE - ANEXO III - Preencher'!L1148</f>
        <v>71.443564530289706</v>
      </c>
      <c r="L1139" s="15">
        <f>'[1]TCE - ANEXO III - Preencher'!M1148</f>
        <v>2.12</v>
      </c>
      <c r="M1139" s="15">
        <f t="shared" si="103"/>
        <v>69.323564530289701</v>
      </c>
      <c r="N1139" s="15">
        <f>'[1]TCE - ANEXO III - Preencher'!O1148</f>
        <v>1.7740445126630799</v>
      </c>
      <c r="O1139" s="15">
        <f>'[1]TCE - ANEXO III - Preencher'!P1148</f>
        <v>0</v>
      </c>
      <c r="P1139" s="16">
        <f t="shared" si="104"/>
        <v>1.7740445126630799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2038.58</v>
      </c>
      <c r="Y1139" s="15">
        <f>'[1]TCE - ANEXO III - Preencher'!Z1148</f>
        <v>0</v>
      </c>
      <c r="Z1139" s="16">
        <f t="shared" si="107"/>
        <v>2038.58</v>
      </c>
      <c r="AA1139" s="17" t="str">
        <f>IF('[1]TCE - ANEXO III - Preencher'!AB1148="","",'[1]TCE - ANEXO III - Preencher'!AB1148)</f>
        <v>PISO ENFERMAGEM</v>
      </c>
      <c r="AB1139" s="15">
        <f t="shared" si="102"/>
        <v>2517.6976090429525</v>
      </c>
    </row>
    <row r="1140" spans="1:28" x14ac:dyDescent="0.25">
      <c r="A1140" s="8">
        <f>IFERROR(VLOOKUP(B1140,'[1]DADOS (OCULTAR)'!$Q$3:$S$136,3,0),"")</f>
        <v>10739225002323</v>
      </c>
      <c r="B1140" s="9" t="str">
        <f>'[1]TCE - ANEXO III - Preencher'!C1149</f>
        <v>HOSPITAL DOM MALAN - CG Nº 027/2022</v>
      </c>
      <c r="C1140" s="10"/>
      <c r="D1140" s="11" t="str">
        <f>'[1]TCE - ANEXO III - Preencher'!E1149</f>
        <v>RUTICLEIDE DA SILVA CONCEICAO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>
        <f>IF('[1]TCE - ANEXO III - Preencher'!H1149="","",'[1]TCE - ANEXO III - Preencher'!H1149)</f>
        <v>46143</v>
      </c>
      <c r="H1140" s="14">
        <f>'[1]TCE - ANEXO III - Preencher'!I1149</f>
        <v>0</v>
      </c>
      <c r="I1140" s="14">
        <f>'[1]TCE - ANEXO III - Preencher'!J1149</f>
        <v>329.34960000000001</v>
      </c>
      <c r="J1140" s="14">
        <f>'[1]TCE - ANEXO III - Preencher'!K1149</f>
        <v>0</v>
      </c>
      <c r="K1140" s="15">
        <f>'[1]TCE - ANEXO III - Preencher'!L1149</f>
        <v>71.443564530289706</v>
      </c>
      <c r="L1140" s="15">
        <f>'[1]TCE - ANEXO III - Preencher'!M1149</f>
        <v>0.16</v>
      </c>
      <c r="M1140" s="15">
        <f t="shared" si="103"/>
        <v>71.283564530289709</v>
      </c>
      <c r="N1140" s="15">
        <f>'[1]TCE - ANEXO III - Preencher'!O1149</f>
        <v>1.7740445126630799</v>
      </c>
      <c r="O1140" s="15">
        <f>'[1]TCE - ANEXO III - Preencher'!P1149</f>
        <v>0</v>
      </c>
      <c r="P1140" s="16">
        <f t="shared" si="104"/>
        <v>1.7740445126630799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1563.94</v>
      </c>
      <c r="Y1140" s="15">
        <f>'[1]TCE - ANEXO III - Preencher'!Z1149</f>
        <v>0</v>
      </c>
      <c r="Z1140" s="16">
        <f t="shared" si="107"/>
        <v>1563.94</v>
      </c>
      <c r="AA1140" s="17" t="str">
        <f>IF('[1]TCE - ANEXO III - Preencher'!AB1149="","",'[1]TCE - ANEXO III - Preencher'!AB1149)</f>
        <v>PISO ENFERMAGEM</v>
      </c>
      <c r="AB1140" s="15">
        <f t="shared" si="102"/>
        <v>1966.3472090429527</v>
      </c>
    </row>
    <row r="1141" spans="1:28" x14ac:dyDescent="0.25">
      <c r="A1141" s="8">
        <f>IFERROR(VLOOKUP(B1141,'[1]DADOS (OCULTAR)'!$Q$3:$S$136,3,0),"")</f>
        <v>10739225002323</v>
      </c>
      <c r="B1141" s="9" t="str">
        <f>'[1]TCE - ANEXO III - Preencher'!C1150</f>
        <v>HOSPITAL DOM MALAN - CG Nº 027/2022</v>
      </c>
      <c r="C1141" s="10"/>
      <c r="D1141" s="11" t="str">
        <f>'[1]TCE - ANEXO III - Preencher'!E1150</f>
        <v>SABRINA COSTA DE MENEZES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2235-05</v>
      </c>
      <c r="G1141" s="13">
        <f>IF('[1]TCE - ANEXO III - Preencher'!H1150="","",'[1]TCE - ANEXO III - Preencher'!H1150)</f>
        <v>46143</v>
      </c>
      <c r="H1141" s="14">
        <f>'[1]TCE - ANEXO III - Preencher'!I1150</f>
        <v>0</v>
      </c>
      <c r="I1141" s="14">
        <f>'[1]TCE - ANEXO III - Preencher'!J1150</f>
        <v>413.44080000000002</v>
      </c>
      <c r="J1141" s="14">
        <f>'[1]TCE - ANEXO III - Preencher'!K1150</f>
        <v>0</v>
      </c>
      <c r="K1141" s="15">
        <f>'[1]TCE - ANEXO III - Preencher'!L1150</f>
        <v>71.443564530289706</v>
      </c>
      <c r="L1141" s="15">
        <f>'[1]TCE - ANEXO III - Preencher'!M1150</f>
        <v>2.12</v>
      </c>
      <c r="M1141" s="15">
        <f t="shared" si="103"/>
        <v>69.323564530289701</v>
      </c>
      <c r="N1141" s="15">
        <f>'[1]TCE - ANEXO III - Preencher'!O1150</f>
        <v>1.7740445126630799</v>
      </c>
      <c r="O1141" s="15">
        <f>'[1]TCE - ANEXO III - Preencher'!P1150</f>
        <v>0</v>
      </c>
      <c r="P1141" s="16">
        <f t="shared" si="104"/>
        <v>1.7740445126630799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2038.58</v>
      </c>
      <c r="Y1141" s="15">
        <f>'[1]TCE - ANEXO III - Preencher'!Z1150</f>
        <v>0</v>
      </c>
      <c r="Z1141" s="16">
        <f t="shared" si="107"/>
        <v>2038.58</v>
      </c>
      <c r="AA1141" s="17" t="str">
        <f>IF('[1]TCE - ANEXO III - Preencher'!AB1150="","",'[1]TCE - ANEXO III - Preencher'!AB1150)</f>
        <v>PISO ENFERMAGEM</v>
      </c>
      <c r="AB1141" s="15">
        <f t="shared" si="102"/>
        <v>2523.1184090429529</v>
      </c>
    </row>
    <row r="1142" spans="1:28" x14ac:dyDescent="0.25">
      <c r="A1142" s="8">
        <f>IFERROR(VLOOKUP(B1142,'[1]DADOS (OCULTAR)'!$Q$3:$S$136,3,0),"")</f>
        <v>10739225002323</v>
      </c>
      <c r="B1142" s="9" t="str">
        <f>'[1]TCE - ANEXO III - Preencher'!C1151</f>
        <v>HOSPITAL DOM MALAN - CG Nº 027/2022</v>
      </c>
      <c r="C1142" s="10"/>
      <c r="D1142" s="11" t="str">
        <f>'[1]TCE - ANEXO III - Preencher'!E1151</f>
        <v>SAMANDA SAYONARA DA SILVA SOARES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3222-05</v>
      </c>
      <c r="G1142" s="13">
        <f>IF('[1]TCE - ANEXO III - Preencher'!H1151="","",'[1]TCE - ANEXO III - Preencher'!H1151)</f>
        <v>46143</v>
      </c>
      <c r="H1142" s="14">
        <f>'[1]TCE - ANEXO III - Preencher'!I1151</f>
        <v>0</v>
      </c>
      <c r="I1142" s="14">
        <f>'[1]TCE - ANEXO III - Preencher'!J1151</f>
        <v>318.1336</v>
      </c>
      <c r="J1142" s="14">
        <f>'[1]TCE - ANEXO III - Preencher'!K1151</f>
        <v>0</v>
      </c>
      <c r="K1142" s="15">
        <f>'[1]TCE - ANEXO III - Preencher'!L1151</f>
        <v>71.443564530289706</v>
      </c>
      <c r="L1142" s="15">
        <f>'[1]TCE - ANEXO III - Preencher'!M1151</f>
        <v>1.64</v>
      </c>
      <c r="M1142" s="15">
        <f t="shared" si="103"/>
        <v>69.803564530289705</v>
      </c>
      <c r="N1142" s="15">
        <f>'[1]TCE - ANEXO III - Preencher'!O1151</f>
        <v>1.7740445126630799</v>
      </c>
      <c r="O1142" s="15">
        <f>'[1]TCE - ANEXO III - Preencher'!P1151</f>
        <v>0</v>
      </c>
      <c r="P1142" s="16">
        <f t="shared" si="104"/>
        <v>1.7740445126630799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1563.94</v>
      </c>
      <c r="Y1142" s="15">
        <f>'[1]TCE - ANEXO III - Preencher'!Z1151</f>
        <v>0</v>
      </c>
      <c r="Z1142" s="16">
        <f t="shared" si="107"/>
        <v>1563.94</v>
      </c>
      <c r="AA1142" s="17" t="str">
        <f>IF('[1]TCE - ANEXO III - Preencher'!AB1151="","",'[1]TCE - ANEXO III - Preencher'!AB1151)</f>
        <v>PISO ENFERMAGEM</v>
      </c>
      <c r="AB1142" s="15">
        <f t="shared" si="102"/>
        <v>1953.6512090429528</v>
      </c>
    </row>
    <row r="1143" spans="1:28" x14ac:dyDescent="0.25">
      <c r="A1143" s="8">
        <f>IFERROR(VLOOKUP(B1143,'[1]DADOS (OCULTAR)'!$Q$3:$S$136,3,0),"")</f>
        <v>10739225002323</v>
      </c>
      <c r="B1143" s="9" t="str">
        <f>'[1]TCE - ANEXO III - Preencher'!C1152</f>
        <v>HOSPITAL DOM MALAN - CG Nº 027/2022</v>
      </c>
      <c r="C1143" s="10"/>
      <c r="D1143" s="11" t="str">
        <f>'[1]TCE - ANEXO III - Preencher'!E1152</f>
        <v>SAMARA DE MEDEIROS LIMA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4110-10</v>
      </c>
      <c r="G1143" s="13">
        <f>IF('[1]TCE - ANEXO III - Preencher'!H1152="","",'[1]TCE - ANEXO III - Preencher'!H1152)</f>
        <v>46143</v>
      </c>
      <c r="H1143" s="14">
        <f>'[1]TCE - ANEXO III - Preencher'!I1152</f>
        <v>0</v>
      </c>
      <c r="I1143" s="14">
        <f>'[1]TCE - ANEXO III - Preencher'!J1152</f>
        <v>155.61600000000001</v>
      </c>
      <c r="J1143" s="14">
        <f>'[1]TCE - ANEXO III - Preencher'!K1152</f>
        <v>0</v>
      </c>
      <c r="K1143" s="15">
        <f>'[1]TCE - ANEXO III - Preencher'!L1152</f>
        <v>71.443564530289706</v>
      </c>
      <c r="L1143" s="15">
        <f>'[1]TCE - ANEXO III - Preencher'!M1152</f>
        <v>1.62</v>
      </c>
      <c r="M1143" s="15">
        <f t="shared" si="103"/>
        <v>69.823564530289701</v>
      </c>
      <c r="N1143" s="15">
        <f>'[1]TCE - ANEXO III - Preencher'!O1152</f>
        <v>1.7740445126630799</v>
      </c>
      <c r="O1143" s="15">
        <f>'[1]TCE - ANEXO III - Preencher'!P1152</f>
        <v>0</v>
      </c>
      <c r="P1143" s="16">
        <f t="shared" si="104"/>
        <v>1.7740445126630799</v>
      </c>
      <c r="Q1143" s="15">
        <f>'[1]TCE - ANEXO III - Preencher'!R1152</f>
        <v>187.71394230769201</v>
      </c>
      <c r="R1143" s="15">
        <f>'[1]TCE - ANEXO III - Preencher'!S1152</f>
        <v>97.26</v>
      </c>
      <c r="S1143" s="16">
        <f t="shared" si="105"/>
        <v>90.453942307692003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317.66755135064477</v>
      </c>
    </row>
    <row r="1144" spans="1:28" x14ac:dyDescent="0.25">
      <c r="A1144" s="8">
        <f>IFERROR(VLOOKUP(B1144,'[1]DADOS (OCULTAR)'!$Q$3:$S$136,3,0),"")</f>
        <v>10739225002323</v>
      </c>
      <c r="B1144" s="9" t="str">
        <f>'[1]TCE - ANEXO III - Preencher'!C1153</f>
        <v>HOSPITAL DOM MALAN - CG Nº 027/2022</v>
      </c>
      <c r="C1144" s="10"/>
      <c r="D1144" s="11" t="str">
        <f>'[1]TCE - ANEXO III - Preencher'!E1153</f>
        <v>SAMARA LOPES BAIAO GOMES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2236-05</v>
      </c>
      <c r="G1144" s="13">
        <f>IF('[1]TCE - ANEXO III - Preencher'!H1153="","",'[1]TCE - ANEXO III - Preencher'!H1153)</f>
        <v>46143</v>
      </c>
      <c r="H1144" s="14">
        <f>'[1]TCE - ANEXO III - Preencher'!I1153</f>
        <v>0</v>
      </c>
      <c r="I1144" s="14">
        <f>'[1]TCE - ANEXO III - Preencher'!J1153</f>
        <v>267.11360000000002</v>
      </c>
      <c r="J1144" s="14">
        <f>'[1]TCE - ANEXO III - Preencher'!K1153</f>
        <v>0</v>
      </c>
      <c r="K1144" s="15">
        <f>'[1]TCE - ANEXO III - Preencher'!L1153</f>
        <v>71.443564530289706</v>
      </c>
      <c r="L1144" s="15">
        <f>'[1]TCE - ANEXO III - Preencher'!M1153</f>
        <v>2.0699999999999998</v>
      </c>
      <c r="M1144" s="15">
        <f t="shared" si="103"/>
        <v>69.373564530289713</v>
      </c>
      <c r="N1144" s="15">
        <f>'[1]TCE - ANEXO III - Preencher'!O1153</f>
        <v>1.7740445126630799</v>
      </c>
      <c r="O1144" s="15">
        <f>'[1]TCE - ANEXO III - Preencher'!P1153</f>
        <v>0</v>
      </c>
      <c r="P1144" s="16">
        <f t="shared" si="104"/>
        <v>1.7740445126630799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121.1</v>
      </c>
      <c r="U1144" s="15">
        <f>'[1]TCE - ANEXO III - Preencher'!V1153</f>
        <v>0</v>
      </c>
      <c r="V1144" s="16">
        <f t="shared" si="106"/>
        <v>121.1</v>
      </c>
      <c r="W1144" s="17" t="str">
        <f>IF('[1]TCE - ANEXO III - Preencher'!X1153="","",'[1]TCE - ANEXO III - Preencher'!X1153)</f>
        <v>AUXILIO CRECHE</v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459.36120904295285</v>
      </c>
    </row>
    <row r="1145" spans="1:28" x14ac:dyDescent="0.25">
      <c r="A1145" s="8">
        <f>IFERROR(VLOOKUP(B1145,'[1]DADOS (OCULTAR)'!$Q$3:$S$136,3,0),"")</f>
        <v>10739225002323</v>
      </c>
      <c r="B1145" s="9" t="str">
        <f>'[1]TCE - ANEXO III - Preencher'!C1154</f>
        <v>HOSPITAL DOM MALAN - CG Nº 027/2022</v>
      </c>
      <c r="C1145" s="10"/>
      <c r="D1145" s="11" t="str">
        <f>'[1]TCE - ANEXO III - Preencher'!E1154</f>
        <v>SAMARA RAMOS DE OLIVEIRA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3222-05</v>
      </c>
      <c r="G1145" s="13">
        <f>IF('[1]TCE - ANEXO III - Preencher'!H1154="","",'[1]TCE - ANEXO III - Preencher'!H1154)</f>
        <v>46143</v>
      </c>
      <c r="H1145" s="14">
        <f>'[1]TCE - ANEXO III - Preencher'!I1154</f>
        <v>0</v>
      </c>
      <c r="I1145" s="14">
        <f>'[1]TCE - ANEXO III - Preencher'!J1154</f>
        <v>302.58480000000003</v>
      </c>
      <c r="J1145" s="14">
        <f>'[1]TCE - ANEXO III - Preencher'!K1154</f>
        <v>0</v>
      </c>
      <c r="K1145" s="15">
        <f>'[1]TCE - ANEXO III - Preencher'!L1154</f>
        <v>71.443564530289706</v>
      </c>
      <c r="L1145" s="15">
        <f>'[1]TCE - ANEXO III - Preencher'!M1154</f>
        <v>1.64</v>
      </c>
      <c r="M1145" s="15">
        <f t="shared" si="103"/>
        <v>69.803564530289705</v>
      </c>
      <c r="N1145" s="15">
        <f>'[1]TCE - ANEXO III - Preencher'!O1154</f>
        <v>1.7740445126630799</v>
      </c>
      <c r="O1145" s="15">
        <f>'[1]TCE - ANEXO III - Preencher'!P1154</f>
        <v>0</v>
      </c>
      <c r="P1145" s="16">
        <f t="shared" si="104"/>
        <v>1.7740445126630799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81.02</v>
      </c>
      <c r="U1145" s="15">
        <f>'[1]TCE - ANEXO III - Preencher'!V1154</f>
        <v>0</v>
      </c>
      <c r="V1145" s="16">
        <f t="shared" si="106"/>
        <v>81.02</v>
      </c>
      <c r="W1145" s="17" t="str">
        <f>IF('[1]TCE - ANEXO III - Preencher'!X1154="","",'[1]TCE - ANEXO III - Preencher'!X1154)</f>
        <v>AUXILIO CRECHE</v>
      </c>
      <c r="X1145" s="15">
        <f>'[1]TCE - ANEXO III - Preencher'!Y1154</f>
        <v>1563.94</v>
      </c>
      <c r="Y1145" s="15">
        <f>'[1]TCE - ANEXO III - Preencher'!Z1154</f>
        <v>0</v>
      </c>
      <c r="Z1145" s="16">
        <f t="shared" si="107"/>
        <v>1563.94</v>
      </c>
      <c r="AA1145" s="17" t="str">
        <f>IF('[1]TCE - ANEXO III - Preencher'!AB1154="","",'[1]TCE - ANEXO III - Preencher'!AB1154)</f>
        <v>PISO ENFERMAGEM</v>
      </c>
      <c r="AB1145" s="15">
        <f t="shared" si="102"/>
        <v>2019.1224090429528</v>
      </c>
    </row>
    <row r="1146" spans="1:28" x14ac:dyDescent="0.25">
      <c r="A1146" s="8">
        <f>IFERROR(VLOOKUP(B1146,'[1]DADOS (OCULTAR)'!$Q$3:$S$136,3,0),"")</f>
        <v>10739225002323</v>
      </c>
      <c r="B1146" s="9" t="str">
        <f>'[1]TCE - ANEXO III - Preencher'!C1155</f>
        <v>HOSPITAL DOM MALAN - CG Nº 027/2022</v>
      </c>
      <c r="C1146" s="10"/>
      <c r="D1146" s="11" t="str">
        <f>'[1]TCE - ANEXO III - Preencher'!E1155</f>
        <v>SAMIA SANTOS GONCALVES TORRES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4110-10</v>
      </c>
      <c r="G1146" s="13">
        <f>IF('[1]TCE - ANEXO III - Preencher'!H1155="","",'[1]TCE - ANEXO III - Preencher'!H1155)</f>
        <v>46143</v>
      </c>
      <c r="H1146" s="14">
        <f>'[1]TCE - ANEXO III - Preencher'!I1155</f>
        <v>0</v>
      </c>
      <c r="I1146" s="14">
        <f>'[1]TCE - ANEXO III - Preencher'!J1155</f>
        <v>176.66640000000001</v>
      </c>
      <c r="J1146" s="14">
        <f>'[1]TCE - ANEXO III - Preencher'!K1155</f>
        <v>0</v>
      </c>
      <c r="K1146" s="15">
        <f>'[1]TCE - ANEXO III - Preencher'!L1155</f>
        <v>71.443564530289706</v>
      </c>
      <c r="L1146" s="15">
        <f>'[1]TCE - ANEXO III - Preencher'!M1155</f>
        <v>1.62</v>
      </c>
      <c r="M1146" s="15">
        <f t="shared" si="103"/>
        <v>69.823564530289701</v>
      </c>
      <c r="N1146" s="15">
        <f>'[1]TCE - ANEXO III - Preencher'!O1155</f>
        <v>1.7740445126630799</v>
      </c>
      <c r="O1146" s="15">
        <f>'[1]TCE - ANEXO III - Preencher'!P1155</f>
        <v>0</v>
      </c>
      <c r="P1146" s="16">
        <f t="shared" si="104"/>
        <v>1.7740445126630799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248.26400904295278</v>
      </c>
    </row>
    <row r="1147" spans="1:28" x14ac:dyDescent="0.25">
      <c r="A1147" s="8">
        <f>IFERROR(VLOOKUP(B1147,'[1]DADOS (OCULTAR)'!$Q$3:$S$136,3,0),"")</f>
        <v>10739225002323</v>
      </c>
      <c r="B1147" s="9" t="str">
        <f>'[1]TCE - ANEXO III - Preencher'!C1156</f>
        <v>HOSPITAL DOM MALAN - CG Nº 027/2022</v>
      </c>
      <c r="C1147" s="10"/>
      <c r="D1147" s="11" t="str">
        <f>'[1]TCE - ANEXO III - Preencher'!E1156</f>
        <v>SAMILA MILENA CARVALHO DE SOUZA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3222-05</v>
      </c>
      <c r="G1147" s="13">
        <f>IF('[1]TCE - ANEXO III - Preencher'!H1156="","",'[1]TCE - ANEXO III - Preencher'!H1156)</f>
        <v>46143</v>
      </c>
      <c r="H1147" s="14">
        <f>'[1]TCE - ANEXO III - Preencher'!I1156</f>
        <v>0</v>
      </c>
      <c r="I1147" s="14">
        <f>'[1]TCE - ANEXO III - Preencher'!J1156</f>
        <v>195.0368</v>
      </c>
      <c r="J1147" s="14">
        <f>'[1]TCE - ANEXO III - Preencher'!K1156</f>
        <v>0</v>
      </c>
      <c r="K1147" s="15">
        <f>'[1]TCE - ANEXO III - Preencher'!L1156</f>
        <v>71.443564530289706</v>
      </c>
      <c r="L1147" s="15">
        <f>'[1]TCE - ANEXO III - Preencher'!M1156</f>
        <v>1.64</v>
      </c>
      <c r="M1147" s="15">
        <f t="shared" si="103"/>
        <v>69.803564530289705</v>
      </c>
      <c r="N1147" s="15">
        <f>'[1]TCE - ANEXO III - Preencher'!O1156</f>
        <v>1.7740445126630799</v>
      </c>
      <c r="O1147" s="15">
        <f>'[1]TCE - ANEXO III - Preencher'!P1156</f>
        <v>0</v>
      </c>
      <c r="P1147" s="16">
        <f t="shared" si="104"/>
        <v>1.7740445126630799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208.52</v>
      </c>
      <c r="Y1147" s="15">
        <f>'[1]TCE - ANEXO III - Preencher'!Z1156</f>
        <v>0</v>
      </c>
      <c r="Z1147" s="16">
        <f t="shared" si="107"/>
        <v>208.52</v>
      </c>
      <c r="AA1147" s="17" t="str">
        <f>IF('[1]TCE - ANEXO III - Preencher'!AB1156="","",'[1]TCE - ANEXO III - Preencher'!AB1156)</f>
        <v>PISO ENFERMAGEM</v>
      </c>
      <c r="AB1147" s="15">
        <f t="shared" si="102"/>
        <v>475.13440904295283</v>
      </c>
    </row>
    <row r="1148" spans="1:28" x14ac:dyDescent="0.25">
      <c r="A1148" s="8">
        <f>IFERROR(VLOOKUP(B1148,'[1]DADOS (OCULTAR)'!$Q$3:$S$136,3,0),"")</f>
        <v>10739225002323</v>
      </c>
      <c r="B1148" s="9" t="str">
        <f>'[1]TCE - ANEXO III - Preencher'!C1157</f>
        <v>HOSPITAL DOM MALAN - CG Nº 027/2022</v>
      </c>
      <c r="C1148" s="10"/>
      <c r="D1148" s="11" t="str">
        <f>'[1]TCE - ANEXO III - Preencher'!E1157</f>
        <v>SAMYRA PEREIRA DE MORAES ARAUJO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2235-05</v>
      </c>
      <c r="G1148" s="13">
        <f>IF('[1]TCE - ANEXO III - Preencher'!H1157="","",'[1]TCE - ANEXO III - Preencher'!H1157)</f>
        <v>46143</v>
      </c>
      <c r="H1148" s="14">
        <f>'[1]TCE - ANEXO III - Preencher'!I1157</f>
        <v>0</v>
      </c>
      <c r="I1148" s="14">
        <f>'[1]TCE - ANEXO III - Preencher'!J1157</f>
        <v>400.07839999999999</v>
      </c>
      <c r="J1148" s="14">
        <f>'[1]TCE - ANEXO III - Preencher'!K1157</f>
        <v>0</v>
      </c>
      <c r="K1148" s="15">
        <f>'[1]TCE - ANEXO III - Preencher'!L1157</f>
        <v>71.443564530289706</v>
      </c>
      <c r="L1148" s="15">
        <f>'[1]TCE - ANEXO III - Preencher'!M1157</f>
        <v>2.12</v>
      </c>
      <c r="M1148" s="15">
        <f t="shared" si="103"/>
        <v>69.323564530289701</v>
      </c>
      <c r="N1148" s="15">
        <f>'[1]TCE - ANEXO III - Preencher'!O1157</f>
        <v>1.7740445126630799</v>
      </c>
      <c r="O1148" s="15">
        <f>'[1]TCE - ANEXO III - Preencher'!P1157</f>
        <v>0</v>
      </c>
      <c r="P1148" s="16">
        <f t="shared" si="104"/>
        <v>1.7740445126630799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2038.58</v>
      </c>
      <c r="Y1148" s="15">
        <f>'[1]TCE - ANEXO III - Preencher'!Z1157</f>
        <v>0</v>
      </c>
      <c r="Z1148" s="16">
        <f t="shared" si="107"/>
        <v>2038.58</v>
      </c>
      <c r="AA1148" s="17" t="str">
        <f>IF('[1]TCE - ANEXO III - Preencher'!AB1157="","",'[1]TCE - ANEXO III - Preencher'!AB1157)</f>
        <v>PISO ENFERMAGEM</v>
      </c>
      <c r="AB1148" s="15">
        <f t="shared" si="102"/>
        <v>2509.7560090429524</v>
      </c>
    </row>
    <row r="1149" spans="1:28" x14ac:dyDescent="0.25">
      <c r="A1149" s="8">
        <f>IFERROR(VLOOKUP(B1149,'[1]DADOS (OCULTAR)'!$Q$3:$S$136,3,0),"")</f>
        <v>10739225002323</v>
      </c>
      <c r="B1149" s="9" t="str">
        <f>'[1]TCE - ANEXO III - Preencher'!C1158</f>
        <v>HOSPITAL DOM MALAN - CG Nº 027/2022</v>
      </c>
      <c r="C1149" s="10"/>
      <c r="D1149" s="11" t="str">
        <f>'[1]TCE - ANEXO III - Preencher'!E1158</f>
        <v>SARA BARBOSA MESSIAS VIEIRA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3222-05</v>
      </c>
      <c r="G1149" s="13">
        <f>IF('[1]TCE - ANEXO III - Preencher'!H1158="","",'[1]TCE - ANEXO III - Preencher'!H1158)</f>
        <v>46143</v>
      </c>
      <c r="H1149" s="14">
        <f>'[1]TCE - ANEXO III - Preencher'!I1158</f>
        <v>0</v>
      </c>
      <c r="I1149" s="14">
        <f>'[1]TCE - ANEXO III - Preencher'!J1158</f>
        <v>137.4504</v>
      </c>
      <c r="J1149" s="14">
        <f>'[1]TCE - ANEXO III - Preencher'!K1158</f>
        <v>0</v>
      </c>
      <c r="K1149" s="15">
        <f>'[1]TCE - ANEXO III - Preencher'!L1158</f>
        <v>71.443564530289706</v>
      </c>
      <c r="L1149" s="15">
        <f>'[1]TCE - ANEXO III - Preencher'!M1158</f>
        <v>1.31</v>
      </c>
      <c r="M1149" s="15">
        <f t="shared" si="103"/>
        <v>70.133564530289703</v>
      </c>
      <c r="N1149" s="15">
        <f>'[1]TCE - ANEXO III - Preencher'!O1158</f>
        <v>1.7740445126630799</v>
      </c>
      <c r="O1149" s="15">
        <f>'[1]TCE - ANEXO III - Preencher'!P1158</f>
        <v>0</v>
      </c>
      <c r="P1149" s="16">
        <f t="shared" si="104"/>
        <v>1.7740445126630799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81.02</v>
      </c>
      <c r="U1149" s="15">
        <f>'[1]TCE - ANEXO III - Preencher'!V1158</f>
        <v>0</v>
      </c>
      <c r="V1149" s="16">
        <f t="shared" si="106"/>
        <v>81.02</v>
      </c>
      <c r="W1149" s="17" t="str">
        <f>IF('[1]TCE - ANEXO III - Preencher'!X1158="","",'[1]TCE - ANEXO III - Preencher'!X1158)</f>
        <v>AUXILIO CRECHE</v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290.37800904295278</v>
      </c>
    </row>
    <row r="1150" spans="1:28" x14ac:dyDescent="0.25">
      <c r="A1150" s="8">
        <f>IFERROR(VLOOKUP(B1150,'[1]DADOS (OCULTAR)'!$Q$3:$S$136,3,0),"")</f>
        <v>10739225002323</v>
      </c>
      <c r="B1150" s="9" t="str">
        <f>'[1]TCE - ANEXO III - Preencher'!C1159</f>
        <v>HOSPITAL DOM MALAN - CG Nº 027/2022</v>
      </c>
      <c r="C1150" s="10"/>
      <c r="D1150" s="11" t="str">
        <f>'[1]TCE - ANEXO III - Preencher'!E1159</f>
        <v>SARA EMANUELA ANDRADE DE BARROS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5152-05</v>
      </c>
      <c r="G1150" s="13">
        <f>IF('[1]TCE - ANEXO III - Preencher'!H1159="","",'[1]TCE - ANEXO III - Preencher'!H1159)</f>
        <v>46143</v>
      </c>
      <c r="H1150" s="14">
        <f>'[1]TCE - ANEXO III - Preencher'!I1159</f>
        <v>0</v>
      </c>
      <c r="I1150" s="14">
        <f>'[1]TCE - ANEXO III - Preencher'!J1159</f>
        <v>176.61439999999999</v>
      </c>
      <c r="J1150" s="14">
        <f>'[1]TCE - ANEXO III - Preencher'!K1159</f>
        <v>0</v>
      </c>
      <c r="K1150" s="15">
        <f>'[1]TCE - ANEXO III - Preencher'!L1159</f>
        <v>71.443564530289706</v>
      </c>
      <c r="L1150" s="15">
        <f>'[1]TCE - ANEXO III - Preencher'!M1159</f>
        <v>1.3</v>
      </c>
      <c r="M1150" s="15">
        <f t="shared" si="103"/>
        <v>70.143564530289709</v>
      </c>
      <c r="N1150" s="15">
        <f>'[1]TCE - ANEXO III - Preencher'!O1159</f>
        <v>1.7740445126630799</v>
      </c>
      <c r="O1150" s="15">
        <f>'[1]TCE - ANEXO III - Preencher'!P1159</f>
        <v>0</v>
      </c>
      <c r="P1150" s="16">
        <f t="shared" si="104"/>
        <v>1.7740445126630799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83.7</v>
      </c>
      <c r="U1150" s="15">
        <f>'[1]TCE - ANEXO III - Preencher'!V1159</f>
        <v>0</v>
      </c>
      <c r="V1150" s="16">
        <f t="shared" si="106"/>
        <v>83.7</v>
      </c>
      <c r="W1150" s="17" t="str">
        <f>IF('[1]TCE - ANEXO III - Preencher'!X1159="","",'[1]TCE - ANEXO III - Preencher'!X1159)</f>
        <v>AUXILIO CRECHE</v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332.23200904295277</v>
      </c>
    </row>
    <row r="1151" spans="1:28" x14ac:dyDescent="0.25">
      <c r="A1151" s="8">
        <f>IFERROR(VLOOKUP(B1151,'[1]DADOS (OCULTAR)'!$Q$3:$S$136,3,0),"")</f>
        <v>10739225002323</v>
      </c>
      <c r="B1151" s="9" t="str">
        <f>'[1]TCE - ANEXO III - Preencher'!C1160</f>
        <v>HOSPITAL DOM MALAN - CG Nº 027/2022</v>
      </c>
      <c r="C1151" s="10"/>
      <c r="D1151" s="11" t="str">
        <f>'[1]TCE - ANEXO III - Preencher'!E1160</f>
        <v>SARA MARIA VERBUTINO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2235-05</v>
      </c>
      <c r="G1151" s="13">
        <f>IF('[1]TCE - ANEXO III - Preencher'!H1160="","",'[1]TCE - ANEXO III - Preencher'!H1160)</f>
        <v>46143</v>
      </c>
      <c r="H1151" s="14">
        <f>'[1]TCE - ANEXO III - Preencher'!I1160</f>
        <v>0</v>
      </c>
      <c r="I1151" s="14">
        <f>'[1]TCE - ANEXO III - Preencher'!J1160</f>
        <v>410.88160000000005</v>
      </c>
      <c r="J1151" s="14">
        <f>'[1]TCE - ANEXO III - Preencher'!K1160</f>
        <v>0</v>
      </c>
      <c r="K1151" s="15">
        <f>'[1]TCE - ANEXO III - Preencher'!L1160</f>
        <v>71.443564530289706</v>
      </c>
      <c r="L1151" s="15">
        <f>'[1]TCE - ANEXO III - Preencher'!M1160</f>
        <v>2.12</v>
      </c>
      <c r="M1151" s="15">
        <f t="shared" si="103"/>
        <v>69.323564530289701</v>
      </c>
      <c r="N1151" s="15">
        <f>'[1]TCE - ANEXO III - Preencher'!O1160</f>
        <v>1.7740445126630799</v>
      </c>
      <c r="O1151" s="15">
        <f>'[1]TCE - ANEXO III - Preencher'!P1160</f>
        <v>0</v>
      </c>
      <c r="P1151" s="16">
        <f t="shared" si="104"/>
        <v>1.7740445126630799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2038.58</v>
      </c>
      <c r="Y1151" s="15">
        <f>'[1]TCE - ANEXO III - Preencher'!Z1160</f>
        <v>0</v>
      </c>
      <c r="Z1151" s="16">
        <f t="shared" si="107"/>
        <v>2038.58</v>
      </c>
      <c r="AA1151" s="17" t="str">
        <f>IF('[1]TCE - ANEXO III - Preencher'!AB1160="","",'[1]TCE - ANEXO III - Preencher'!AB1160)</f>
        <v>PISO ENFERMAGEM</v>
      </c>
      <c r="AB1151" s="15">
        <f t="shared" si="102"/>
        <v>2520.5592090429527</v>
      </c>
    </row>
    <row r="1152" spans="1:28" x14ac:dyDescent="0.25">
      <c r="A1152" s="8">
        <f>IFERROR(VLOOKUP(B1152,'[1]DADOS (OCULTAR)'!$Q$3:$S$136,3,0),"")</f>
        <v>10739225002323</v>
      </c>
      <c r="B1152" s="9" t="str">
        <f>'[1]TCE - ANEXO III - Preencher'!C1161</f>
        <v>HOSPITAL DOM MALAN - CG Nº 027/2022</v>
      </c>
      <c r="C1152" s="10"/>
      <c r="D1152" s="11" t="str">
        <f>'[1]TCE - ANEXO III - Preencher'!E1161</f>
        <v>SARA RUBIA DE SOUZA FRANCO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2236-05</v>
      </c>
      <c r="G1152" s="13">
        <f>IF('[1]TCE - ANEXO III - Preencher'!H1161="","",'[1]TCE - ANEXO III - Preencher'!H1161)</f>
        <v>46143</v>
      </c>
      <c r="H1152" s="14">
        <f>'[1]TCE - ANEXO III - Preencher'!I1161</f>
        <v>0</v>
      </c>
      <c r="I1152" s="14">
        <f>'[1]TCE - ANEXO III - Preencher'!J1161</f>
        <v>219.96400000000003</v>
      </c>
      <c r="J1152" s="14">
        <f>'[1]TCE - ANEXO III - Preencher'!K1161</f>
        <v>0</v>
      </c>
      <c r="K1152" s="15">
        <f>'[1]TCE - ANEXO III - Preencher'!L1161</f>
        <v>71.443564530289706</v>
      </c>
      <c r="L1152" s="15">
        <f>'[1]TCE - ANEXO III - Preencher'!M1161</f>
        <v>2.33</v>
      </c>
      <c r="M1152" s="15">
        <f t="shared" si="103"/>
        <v>69.113564530289707</v>
      </c>
      <c r="N1152" s="15">
        <f>'[1]TCE - ANEXO III - Preencher'!O1161</f>
        <v>1.7740445126630799</v>
      </c>
      <c r="O1152" s="15">
        <f>'[1]TCE - ANEXO III - Preencher'!P1161</f>
        <v>0</v>
      </c>
      <c r="P1152" s="16">
        <f t="shared" si="104"/>
        <v>1.7740445126630799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290.85160904295282</v>
      </c>
    </row>
    <row r="1153" spans="1:28" x14ac:dyDescent="0.25">
      <c r="A1153" s="8">
        <f>IFERROR(VLOOKUP(B1153,'[1]DADOS (OCULTAR)'!$Q$3:$S$136,3,0),"")</f>
        <v>10739225002323</v>
      </c>
      <c r="B1153" s="9" t="str">
        <f>'[1]TCE - ANEXO III - Preencher'!C1162</f>
        <v>HOSPITAL DOM MALAN - CG Nº 027/2022</v>
      </c>
      <c r="C1153" s="10"/>
      <c r="D1153" s="11" t="str">
        <f>'[1]TCE - ANEXO III - Preencher'!E1162</f>
        <v>SEBASTIAN CARLOS ELISEU BOUZADA</v>
      </c>
      <c r="E1153" s="9" t="str">
        <f>IF('[1]TCE - ANEXO III - Preencher'!F1162="4 - Assistência Odontológica","2 - Outros Profissionais da Saúde",'[1]TCE - ANEXO III - Preencher'!F1162)</f>
        <v>1 - Médico</v>
      </c>
      <c r="F1153" s="12" t="str">
        <f>'[1]TCE - ANEXO III - Preencher'!G1162</f>
        <v>2252-60</v>
      </c>
      <c r="G1153" s="13">
        <f>IF('[1]TCE - ANEXO III - Preencher'!H1162="","",'[1]TCE - ANEXO III - Preencher'!H1162)</f>
        <v>46143</v>
      </c>
      <c r="H1153" s="14">
        <f>'[1]TCE - ANEXO III - Preencher'!I1162</f>
        <v>0</v>
      </c>
      <c r="I1153" s="14">
        <f>'[1]TCE - ANEXO III - Preencher'!J1162</f>
        <v>697.39520000000005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1.7740445126630799</v>
      </c>
      <c r="O1153" s="15">
        <f>'[1]TCE - ANEXO III - Preencher'!P1162</f>
        <v>0</v>
      </c>
      <c r="P1153" s="16">
        <f t="shared" si="104"/>
        <v>1.7740445126630799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699.16924451266311</v>
      </c>
    </row>
    <row r="1154" spans="1:28" x14ac:dyDescent="0.25">
      <c r="A1154" s="8">
        <f>IFERROR(VLOOKUP(B1154,'[1]DADOS (OCULTAR)'!$Q$3:$S$136,3,0),"")</f>
        <v>10739225002323</v>
      </c>
      <c r="B1154" s="9" t="str">
        <f>'[1]TCE - ANEXO III - Preencher'!C1163</f>
        <v>HOSPITAL DOM MALAN - CG Nº 027/2022</v>
      </c>
      <c r="C1154" s="10"/>
      <c r="D1154" s="11" t="str">
        <f>'[1]TCE - ANEXO III - Preencher'!E1163</f>
        <v>SENIRA COSTA DOS SANTOS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3222-05</v>
      </c>
      <c r="G1154" s="13">
        <f>IF('[1]TCE - ANEXO III - Preencher'!H1163="","",'[1]TCE - ANEXO III - Preencher'!H1163)</f>
        <v>46143</v>
      </c>
      <c r="H1154" s="14">
        <f>'[1]TCE - ANEXO III - Preencher'!I1163</f>
        <v>0</v>
      </c>
      <c r="I1154" s="14">
        <f>'[1]TCE - ANEXO III - Preencher'!J1163</f>
        <v>312.68400000000003</v>
      </c>
      <c r="J1154" s="14">
        <f>'[1]TCE - ANEXO III - Preencher'!K1163</f>
        <v>0</v>
      </c>
      <c r="K1154" s="15">
        <f>'[1]TCE - ANEXO III - Preencher'!L1163</f>
        <v>71.443564530289706</v>
      </c>
      <c r="L1154" s="15">
        <f>'[1]TCE - ANEXO III - Preencher'!M1163</f>
        <v>1.64</v>
      </c>
      <c r="M1154" s="15">
        <f t="shared" si="103"/>
        <v>69.803564530289705</v>
      </c>
      <c r="N1154" s="15">
        <f>'[1]TCE - ANEXO III - Preencher'!O1163</f>
        <v>1.7740445126630799</v>
      </c>
      <c r="O1154" s="15">
        <f>'[1]TCE - ANEXO III - Preencher'!P1163</f>
        <v>0</v>
      </c>
      <c r="P1154" s="16">
        <f t="shared" si="104"/>
        <v>1.7740445126630799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1563.94</v>
      </c>
      <c r="Y1154" s="15">
        <f>'[1]TCE - ANEXO III - Preencher'!Z1163</f>
        <v>0</v>
      </c>
      <c r="Z1154" s="16">
        <f t="shared" si="107"/>
        <v>1563.94</v>
      </c>
      <c r="AA1154" s="17" t="str">
        <f>IF('[1]TCE - ANEXO III - Preencher'!AB1163="","",'[1]TCE - ANEXO III - Preencher'!AB1163)</f>
        <v>PISO ENFERMAGEM</v>
      </c>
      <c r="AB1154" s="15">
        <f t="shared" si="102"/>
        <v>1948.2016090429529</v>
      </c>
    </row>
    <row r="1155" spans="1:28" x14ac:dyDescent="0.25">
      <c r="A1155" s="8">
        <f>IFERROR(VLOOKUP(B1155,'[1]DADOS (OCULTAR)'!$Q$3:$S$136,3,0),"")</f>
        <v>10739225002323</v>
      </c>
      <c r="B1155" s="9" t="str">
        <f>'[1]TCE - ANEXO III - Preencher'!C1164</f>
        <v>HOSPITAL DOM MALAN - CG Nº 027/2022</v>
      </c>
      <c r="C1155" s="10"/>
      <c r="D1155" s="11" t="str">
        <f>'[1]TCE - ANEXO III - Preencher'!E1164</f>
        <v>SHAMARA CRYSTYNNA CARDOSO SANTOS</v>
      </c>
      <c r="E1155" s="9" t="str">
        <f>IF('[1]TCE - ANEXO III - Preencher'!F1164="4 - Assistência Odontológica","2 - Outros Profissionais da Saúde",'[1]TCE - ANEXO III - Preencher'!F1164)</f>
        <v>1 - Médico</v>
      </c>
      <c r="F1155" s="12" t="str">
        <f>'[1]TCE - ANEXO III - Preencher'!G1164</f>
        <v>2252-50</v>
      </c>
      <c r="G1155" s="13">
        <f>IF('[1]TCE - ANEXO III - Preencher'!H1164="","",'[1]TCE - ANEXO III - Preencher'!H1164)</f>
        <v>46143</v>
      </c>
      <c r="H1155" s="14">
        <f>'[1]TCE - ANEXO III - Preencher'!I1164</f>
        <v>0</v>
      </c>
      <c r="I1155" s="14">
        <f>'[1]TCE - ANEXO III - Preencher'!J1164</f>
        <v>561.56240000000003</v>
      </c>
      <c r="J1155" s="14">
        <f>'[1]TCE - ANEXO III - Preencher'!K1164</f>
        <v>0</v>
      </c>
      <c r="K1155" s="15">
        <f>'[1]TCE - ANEXO III - Preencher'!L1164</f>
        <v>71.443564530289706</v>
      </c>
      <c r="L1155" s="15">
        <f>'[1]TCE - ANEXO III - Preencher'!M1164</f>
        <v>4.8099999999999996</v>
      </c>
      <c r="M1155" s="15">
        <f t="shared" si="103"/>
        <v>66.633564530289703</v>
      </c>
      <c r="N1155" s="15">
        <f>'[1]TCE - ANEXO III - Preencher'!O1164</f>
        <v>1.7740445126630799</v>
      </c>
      <c r="O1155" s="15">
        <f>'[1]TCE - ANEXO III - Preencher'!P1164</f>
        <v>0</v>
      </c>
      <c r="P1155" s="16">
        <f t="shared" si="104"/>
        <v>1.7740445126630799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629.97000904295282</v>
      </c>
    </row>
    <row r="1156" spans="1:28" x14ac:dyDescent="0.25">
      <c r="A1156" s="8">
        <f>IFERROR(VLOOKUP(B1156,'[1]DADOS (OCULTAR)'!$Q$3:$S$136,3,0),"")</f>
        <v>10739225002323</v>
      </c>
      <c r="B1156" s="9" t="str">
        <f>'[1]TCE - ANEXO III - Preencher'!C1165</f>
        <v>HOSPITAL DOM MALAN - CG Nº 027/2022</v>
      </c>
      <c r="C1156" s="10"/>
      <c r="D1156" s="11" t="str">
        <f>'[1]TCE - ANEXO III - Preencher'!E1165</f>
        <v>SHEILA CRISTIANA MACIEL LIMA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3222-05</v>
      </c>
      <c r="G1156" s="13">
        <f>IF('[1]TCE - ANEXO III - Preencher'!H1165="","",'[1]TCE - ANEXO III - Preencher'!H1165)</f>
        <v>46143</v>
      </c>
      <c r="H1156" s="14">
        <f>'[1]TCE - ANEXO III - Preencher'!I1165</f>
        <v>0</v>
      </c>
      <c r="I1156" s="14">
        <f>'[1]TCE - ANEXO III - Preencher'!J1165</f>
        <v>332.91440000000006</v>
      </c>
      <c r="J1156" s="14">
        <f>'[1]TCE - ANEXO III - Preencher'!K1165</f>
        <v>0</v>
      </c>
      <c r="K1156" s="15">
        <f>'[1]TCE - ANEXO III - Preencher'!L1165</f>
        <v>71.443564530289706</v>
      </c>
      <c r="L1156" s="15">
        <f>'[1]TCE - ANEXO III - Preencher'!M1165</f>
        <v>1.64</v>
      </c>
      <c r="M1156" s="15">
        <f t="shared" ref="M1156:M1219" si="109">K1156-L1156</f>
        <v>69.803564530289705</v>
      </c>
      <c r="N1156" s="15">
        <f>'[1]TCE - ANEXO III - Preencher'!O1165</f>
        <v>1.7740445126630799</v>
      </c>
      <c r="O1156" s="15">
        <f>'[1]TCE - ANEXO III - Preencher'!P1165</f>
        <v>0</v>
      </c>
      <c r="P1156" s="16">
        <f t="shared" ref="P1156:P1219" si="110">N1156-O1156</f>
        <v>1.7740445126630799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1563.94</v>
      </c>
      <c r="Y1156" s="15">
        <f>'[1]TCE - ANEXO III - Preencher'!Z1165</f>
        <v>0</v>
      </c>
      <c r="Z1156" s="16">
        <f t="shared" ref="Z1156:Z1219" si="113">X1156-Y1156</f>
        <v>1563.94</v>
      </c>
      <c r="AA1156" s="17" t="str">
        <f>IF('[1]TCE - ANEXO III - Preencher'!AB1165="","",'[1]TCE - ANEXO III - Preencher'!AB1165)</f>
        <v>PISO ENFERMAGEM</v>
      </c>
      <c r="AB1156" s="15">
        <f t="shared" si="108"/>
        <v>1968.4320090429528</v>
      </c>
    </row>
    <row r="1157" spans="1:28" x14ac:dyDescent="0.25">
      <c r="A1157" s="8">
        <f>IFERROR(VLOOKUP(B1157,'[1]DADOS (OCULTAR)'!$Q$3:$S$136,3,0),"")</f>
        <v>10739225002323</v>
      </c>
      <c r="B1157" s="9" t="str">
        <f>'[1]TCE - ANEXO III - Preencher'!C1166</f>
        <v>HOSPITAL DOM MALAN - CG Nº 027/2022</v>
      </c>
      <c r="C1157" s="10"/>
      <c r="D1157" s="11" t="str">
        <f>'[1]TCE - ANEXO III - Preencher'!E1166</f>
        <v>SHEILA PATRICIA DOS SANTOS SILVA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3222-05</v>
      </c>
      <c r="G1157" s="13">
        <f>IF('[1]TCE - ANEXO III - Preencher'!H1166="","",'[1]TCE - ANEXO III - Preencher'!H1166)</f>
        <v>46143</v>
      </c>
      <c r="H1157" s="14">
        <f>'[1]TCE - ANEXO III - Preencher'!I1166</f>
        <v>0</v>
      </c>
      <c r="I1157" s="14">
        <f>'[1]TCE - ANEXO III - Preencher'!J1166</f>
        <v>229.85040000000001</v>
      </c>
      <c r="J1157" s="14">
        <f>'[1]TCE - ANEXO III - Preencher'!K1166</f>
        <v>0</v>
      </c>
      <c r="K1157" s="15">
        <f>'[1]TCE - ANEXO III - Preencher'!L1166</f>
        <v>71.443564530289706</v>
      </c>
      <c r="L1157" s="15">
        <f>'[1]TCE - ANEXO III - Preencher'!M1166</f>
        <v>1.0900000000000001</v>
      </c>
      <c r="M1157" s="15">
        <f t="shared" si="109"/>
        <v>70.353564530289702</v>
      </c>
      <c r="N1157" s="15">
        <f>'[1]TCE - ANEXO III - Preencher'!O1166</f>
        <v>1.7740445126630799</v>
      </c>
      <c r="O1157" s="15">
        <f>'[1]TCE - ANEXO III - Preencher'!P1166</f>
        <v>0</v>
      </c>
      <c r="P1157" s="16">
        <f t="shared" si="110"/>
        <v>1.7740445126630799</v>
      </c>
      <c r="Q1157" s="15">
        <f>'[1]TCE - ANEXO III - Preencher'!R1166</f>
        <v>187.71394230769201</v>
      </c>
      <c r="R1157" s="15">
        <f>'[1]TCE - ANEXO III - Preencher'!S1166</f>
        <v>65.59</v>
      </c>
      <c r="S1157" s="16">
        <f t="shared" si="111"/>
        <v>122.123942307692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1563.94</v>
      </c>
      <c r="Y1157" s="15">
        <f>'[1]TCE - ANEXO III - Preencher'!Z1166</f>
        <v>0</v>
      </c>
      <c r="Z1157" s="16">
        <f t="shared" si="113"/>
        <v>1563.94</v>
      </c>
      <c r="AA1157" s="17" t="str">
        <f>IF('[1]TCE - ANEXO III - Preencher'!AB1166="","",'[1]TCE - ANEXO III - Preencher'!AB1166)</f>
        <v>PISO ENFERMAGEM</v>
      </c>
      <c r="AB1157" s="15">
        <f t="shared" si="108"/>
        <v>1988.0419513506449</v>
      </c>
    </row>
    <row r="1158" spans="1:28" x14ac:dyDescent="0.25">
      <c r="A1158" s="8">
        <f>IFERROR(VLOOKUP(B1158,'[1]DADOS (OCULTAR)'!$Q$3:$S$136,3,0),"")</f>
        <v>10739225002323</v>
      </c>
      <c r="B1158" s="9" t="str">
        <f>'[1]TCE - ANEXO III - Preencher'!C1167</f>
        <v>HOSPITAL DOM MALAN - CG Nº 027/2022</v>
      </c>
      <c r="C1158" s="10"/>
      <c r="D1158" s="11" t="str">
        <f>'[1]TCE - ANEXO III - Preencher'!E1167</f>
        <v>SHEYLLA MAYLANNE AMORIM MACEDO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2516-05</v>
      </c>
      <c r="G1158" s="13">
        <f>IF('[1]TCE - ANEXO III - Preencher'!H1167="","",'[1]TCE - ANEXO III - Preencher'!H1167)</f>
        <v>46143</v>
      </c>
      <c r="H1158" s="14">
        <f>'[1]TCE - ANEXO III - Preencher'!I1167</f>
        <v>0</v>
      </c>
      <c r="I1158" s="14">
        <f>'[1]TCE - ANEXO III - Preencher'!J1167</f>
        <v>281.04480000000001</v>
      </c>
      <c r="J1158" s="14">
        <f>'[1]TCE - ANEXO III - Preencher'!K1167</f>
        <v>0</v>
      </c>
      <c r="K1158" s="15">
        <f>'[1]TCE - ANEXO III - Preencher'!L1167</f>
        <v>71.443564530289706</v>
      </c>
      <c r="L1158" s="15">
        <f>'[1]TCE - ANEXO III - Preencher'!M1167</f>
        <v>2.65</v>
      </c>
      <c r="M1158" s="15">
        <f t="shared" si="109"/>
        <v>68.7935645302897</v>
      </c>
      <c r="N1158" s="15">
        <f>'[1]TCE - ANEXO III - Preencher'!O1167</f>
        <v>1.7740445126630799</v>
      </c>
      <c r="O1158" s="15">
        <f>'[1]TCE - ANEXO III - Preencher'!P1167</f>
        <v>0</v>
      </c>
      <c r="P1158" s="16">
        <f t="shared" si="110"/>
        <v>1.7740445126630799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351.61240904295278</v>
      </c>
    </row>
    <row r="1159" spans="1:28" x14ac:dyDescent="0.25">
      <c r="A1159" s="8">
        <f>IFERROR(VLOOKUP(B1159,'[1]DADOS (OCULTAR)'!$Q$3:$S$136,3,0),"")</f>
        <v>10739225002323</v>
      </c>
      <c r="B1159" s="9" t="str">
        <f>'[1]TCE - ANEXO III - Preencher'!C1168</f>
        <v>HOSPITAL DOM MALAN - CG Nº 027/2022</v>
      </c>
      <c r="C1159" s="10"/>
      <c r="D1159" s="11" t="str">
        <f>'[1]TCE - ANEXO III - Preencher'!E1168</f>
        <v>SHIRLLEY KAROLINNY ALVES ALBERICO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2235-05</v>
      </c>
      <c r="G1159" s="13">
        <f>IF('[1]TCE - ANEXO III - Preencher'!H1168="","",'[1]TCE - ANEXO III - Preencher'!H1168)</f>
        <v>46143</v>
      </c>
      <c r="H1159" s="14">
        <f>'[1]TCE - ANEXO III - Preencher'!I1168</f>
        <v>0</v>
      </c>
      <c r="I1159" s="14">
        <f>'[1]TCE - ANEXO III - Preencher'!J1168</f>
        <v>448.05680000000001</v>
      </c>
      <c r="J1159" s="14">
        <f>'[1]TCE - ANEXO III - Preencher'!K1168</f>
        <v>0</v>
      </c>
      <c r="K1159" s="15">
        <f>'[1]TCE - ANEXO III - Preencher'!L1168</f>
        <v>71.443564530289706</v>
      </c>
      <c r="L1159" s="15">
        <f>'[1]TCE - ANEXO III - Preencher'!M1168</f>
        <v>2.12</v>
      </c>
      <c r="M1159" s="15">
        <f t="shared" si="109"/>
        <v>69.323564530289701</v>
      </c>
      <c r="N1159" s="15">
        <f>'[1]TCE - ANEXO III - Preencher'!O1168</f>
        <v>1.7740445126630799</v>
      </c>
      <c r="O1159" s="15">
        <f>'[1]TCE - ANEXO III - Preencher'!P1168</f>
        <v>0</v>
      </c>
      <c r="P1159" s="16">
        <f t="shared" si="110"/>
        <v>1.7740445126630799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138.38999999999999</v>
      </c>
      <c r="U1159" s="15">
        <f>'[1]TCE - ANEXO III - Preencher'!V1168</f>
        <v>0</v>
      </c>
      <c r="V1159" s="16">
        <f t="shared" si="112"/>
        <v>138.38999999999999</v>
      </c>
      <c r="W1159" s="17" t="str">
        <f>IF('[1]TCE - ANEXO III - Preencher'!X1168="","",'[1]TCE - ANEXO III - Preencher'!X1168)</f>
        <v>AUXILIO CRECHE</v>
      </c>
      <c r="X1159" s="15">
        <f>'[1]TCE - ANEXO III - Preencher'!Y1168</f>
        <v>2038.58</v>
      </c>
      <c r="Y1159" s="15">
        <f>'[1]TCE - ANEXO III - Preencher'!Z1168</f>
        <v>0</v>
      </c>
      <c r="Z1159" s="16">
        <f t="shared" si="113"/>
        <v>2038.58</v>
      </c>
      <c r="AA1159" s="17" t="str">
        <f>IF('[1]TCE - ANEXO III - Preencher'!AB1168="","",'[1]TCE - ANEXO III - Preencher'!AB1168)</f>
        <v>PISO ENFERMAGEM</v>
      </c>
      <c r="AB1159" s="15">
        <f t="shared" si="108"/>
        <v>2696.1244090429527</v>
      </c>
    </row>
    <row r="1160" spans="1:28" x14ac:dyDescent="0.25">
      <c r="A1160" s="8">
        <f>IFERROR(VLOOKUP(B1160,'[1]DADOS (OCULTAR)'!$Q$3:$S$136,3,0),"")</f>
        <v>10739225002323</v>
      </c>
      <c r="B1160" s="9" t="str">
        <f>'[1]TCE - ANEXO III - Preencher'!C1169</f>
        <v>HOSPITAL DOM MALAN - CG Nº 027/2022</v>
      </c>
      <c r="C1160" s="10"/>
      <c r="D1160" s="11" t="str">
        <f>'[1]TCE - ANEXO III - Preencher'!E1169</f>
        <v>SIDNEY PEREIRA PINTO LEMOS</v>
      </c>
      <c r="E1160" s="9" t="str">
        <f>IF('[1]TCE - ANEXO III - Preencher'!F1169="4 - Assistência Odontológica","2 - Outros Profissionais da Saúde",'[1]TCE - ANEXO III - Preencher'!F1169)</f>
        <v>1 - Médico</v>
      </c>
      <c r="F1160" s="12" t="str">
        <f>'[1]TCE - ANEXO III - Preencher'!G1169</f>
        <v>2252-30</v>
      </c>
      <c r="G1160" s="13">
        <f>IF('[1]TCE - ANEXO III - Preencher'!H1169="","",'[1]TCE - ANEXO III - Preencher'!H1169)</f>
        <v>46143</v>
      </c>
      <c r="H1160" s="14">
        <f>'[1]TCE - ANEXO III - Preencher'!I1169</f>
        <v>0</v>
      </c>
      <c r="I1160" s="14">
        <f>'[1]TCE - ANEXO III - Preencher'!J1169</f>
        <v>1563.4216000000001</v>
      </c>
      <c r="J1160" s="14">
        <f>'[1]TCE - ANEXO III - Preencher'!K1169</f>
        <v>0</v>
      </c>
      <c r="K1160" s="15">
        <f>'[1]TCE - ANEXO III - Preencher'!L1169</f>
        <v>71.443564530289706</v>
      </c>
      <c r="L1160" s="15">
        <f>'[1]TCE - ANEXO III - Preencher'!M1169</f>
        <v>9.6199999999999992</v>
      </c>
      <c r="M1160" s="15">
        <f t="shared" si="109"/>
        <v>61.823564530289708</v>
      </c>
      <c r="N1160" s="15">
        <f>'[1]TCE - ANEXO III - Preencher'!O1169</f>
        <v>1.7740445126630799</v>
      </c>
      <c r="O1160" s="15">
        <f>'[1]TCE - ANEXO III - Preencher'!P1169</f>
        <v>0</v>
      </c>
      <c r="P1160" s="16">
        <f t="shared" si="110"/>
        <v>1.7740445126630799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1627.019209042953</v>
      </c>
    </row>
    <row r="1161" spans="1:28" x14ac:dyDescent="0.25">
      <c r="A1161" s="8">
        <f>IFERROR(VLOOKUP(B1161,'[1]DADOS (OCULTAR)'!$Q$3:$S$136,3,0),"")</f>
        <v>10739225002323</v>
      </c>
      <c r="B1161" s="9" t="str">
        <f>'[1]TCE - ANEXO III - Preencher'!C1170</f>
        <v>HOSPITAL DOM MALAN - CG Nº 027/2022</v>
      </c>
      <c r="C1161" s="10"/>
      <c r="D1161" s="11" t="str">
        <f>'[1]TCE - ANEXO III - Preencher'!E1170</f>
        <v>SILVANA ALVES DA SILVA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5134-30</v>
      </c>
      <c r="G1161" s="13">
        <f>IF('[1]TCE - ANEXO III - Preencher'!H1170="","",'[1]TCE - ANEXO III - Preencher'!H1170)</f>
        <v>46143</v>
      </c>
      <c r="H1161" s="14">
        <f>'[1]TCE - ANEXO III - Preencher'!I1170</f>
        <v>0</v>
      </c>
      <c r="I1161" s="14">
        <f>'[1]TCE - ANEXO III - Preencher'!J1170</f>
        <v>175.26320000000001</v>
      </c>
      <c r="J1161" s="14">
        <f>'[1]TCE - ANEXO III - Preencher'!K1170</f>
        <v>0</v>
      </c>
      <c r="K1161" s="15">
        <f>'[1]TCE - ANEXO III - Preencher'!L1170</f>
        <v>71.443564530289706</v>
      </c>
      <c r="L1161" s="15">
        <f>'[1]TCE - ANEXO III - Preencher'!M1170</f>
        <v>1.62</v>
      </c>
      <c r="M1161" s="15">
        <f t="shared" si="109"/>
        <v>69.823564530289701</v>
      </c>
      <c r="N1161" s="15">
        <f>'[1]TCE - ANEXO III - Preencher'!O1170</f>
        <v>1.7740445126630799</v>
      </c>
      <c r="O1161" s="15">
        <f>'[1]TCE - ANEXO III - Preencher'!P1170</f>
        <v>0</v>
      </c>
      <c r="P1161" s="16">
        <f t="shared" si="110"/>
        <v>1.7740445126630799</v>
      </c>
      <c r="Q1161" s="15">
        <f>'[1]TCE - ANEXO III - Preencher'!R1170</f>
        <v>187.71394230769201</v>
      </c>
      <c r="R1161" s="15">
        <f>'[1]TCE - ANEXO III - Preencher'!S1170</f>
        <v>97.26</v>
      </c>
      <c r="S1161" s="16">
        <f t="shared" si="111"/>
        <v>90.453942307692003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337.31475135064477</v>
      </c>
    </row>
    <row r="1162" spans="1:28" x14ac:dyDescent="0.25">
      <c r="A1162" s="8">
        <f>IFERROR(VLOOKUP(B1162,'[1]DADOS (OCULTAR)'!$Q$3:$S$136,3,0),"")</f>
        <v>10739225002323</v>
      </c>
      <c r="B1162" s="9" t="str">
        <f>'[1]TCE - ANEXO III - Preencher'!C1171</f>
        <v>HOSPITAL DOM MALAN - CG Nº 027/2022</v>
      </c>
      <c r="C1162" s="10"/>
      <c r="D1162" s="11" t="str">
        <f>'[1]TCE - ANEXO III - Preencher'!E1171</f>
        <v>SILVIA LETICIA MARTINS DE ANDRADE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5134-30</v>
      </c>
      <c r="G1162" s="13">
        <f>IF('[1]TCE - ANEXO III - Preencher'!H1171="","",'[1]TCE - ANEXO III - Preencher'!H1171)</f>
        <v>46143</v>
      </c>
      <c r="H1162" s="14">
        <f>'[1]TCE - ANEXO III - Preencher'!I1171</f>
        <v>0</v>
      </c>
      <c r="I1162" s="14">
        <f>'[1]TCE - ANEXO III - Preencher'!J1171</f>
        <v>155.61600000000001</v>
      </c>
      <c r="J1162" s="14">
        <f>'[1]TCE - ANEXO III - Preencher'!K1171</f>
        <v>0</v>
      </c>
      <c r="K1162" s="15">
        <f>'[1]TCE - ANEXO III - Preencher'!L1171</f>
        <v>71.443564530289706</v>
      </c>
      <c r="L1162" s="15">
        <f>'[1]TCE - ANEXO III - Preencher'!M1171</f>
        <v>1.62</v>
      </c>
      <c r="M1162" s="15">
        <f t="shared" si="109"/>
        <v>69.823564530289701</v>
      </c>
      <c r="N1162" s="15">
        <f>'[1]TCE - ANEXO III - Preencher'!O1171</f>
        <v>1.7740445126630799</v>
      </c>
      <c r="O1162" s="15">
        <f>'[1]TCE - ANEXO III - Preencher'!P1171</f>
        <v>0</v>
      </c>
      <c r="P1162" s="16">
        <f t="shared" si="110"/>
        <v>1.7740445126630799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227.21360904295278</v>
      </c>
    </row>
    <row r="1163" spans="1:28" x14ac:dyDescent="0.25">
      <c r="A1163" s="8">
        <f>IFERROR(VLOOKUP(B1163,'[1]DADOS (OCULTAR)'!$Q$3:$S$136,3,0),"")</f>
        <v>10739225002323</v>
      </c>
      <c r="B1163" s="9" t="str">
        <f>'[1]TCE - ANEXO III - Preencher'!C1172</f>
        <v>HOSPITAL DOM MALAN - CG Nº 027/2022</v>
      </c>
      <c r="C1163" s="10"/>
      <c r="D1163" s="11" t="str">
        <f>'[1]TCE - ANEXO III - Preencher'!E1172</f>
        <v>SILVIA MARIA NASCIMENTO RIBEIRO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2237-10</v>
      </c>
      <c r="G1163" s="13">
        <f>IF('[1]TCE - ANEXO III - Preencher'!H1172="","",'[1]TCE - ANEXO III - Preencher'!H1172)</f>
        <v>46143</v>
      </c>
      <c r="H1163" s="14">
        <f>'[1]TCE - ANEXO III - Preencher'!I1172</f>
        <v>0</v>
      </c>
      <c r="I1163" s="14">
        <f>'[1]TCE - ANEXO III - Preencher'!J1172</f>
        <v>319.42160000000001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1.7740445126630799</v>
      </c>
      <c r="O1163" s="15">
        <f>'[1]TCE - ANEXO III - Preencher'!P1172</f>
        <v>0</v>
      </c>
      <c r="P1163" s="16">
        <f t="shared" si="110"/>
        <v>1.7740445126630799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321.19564451266308</v>
      </c>
    </row>
    <row r="1164" spans="1:28" x14ac:dyDescent="0.25">
      <c r="A1164" s="8">
        <f>IFERROR(VLOOKUP(B1164,'[1]DADOS (OCULTAR)'!$Q$3:$S$136,3,0),"")</f>
        <v>10739225002323</v>
      </c>
      <c r="B1164" s="9" t="str">
        <f>'[1]TCE - ANEXO III - Preencher'!C1173</f>
        <v>HOSPITAL DOM MALAN - CG Nº 027/2022</v>
      </c>
      <c r="C1164" s="10"/>
      <c r="D1164" s="11" t="str">
        <f>'[1]TCE - ANEXO III - Preencher'!E1173</f>
        <v>SILVIA REGINA NASCIMENTO CARVALHO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3222-05</v>
      </c>
      <c r="G1164" s="13">
        <f>IF('[1]TCE - ANEXO III - Preencher'!H1173="","",'[1]TCE - ANEXO III - Preencher'!H1173)</f>
        <v>46143</v>
      </c>
      <c r="H1164" s="14">
        <f>'[1]TCE - ANEXO III - Preencher'!I1173</f>
        <v>0</v>
      </c>
      <c r="I1164" s="14">
        <f>'[1]TCE - ANEXO III - Preencher'!J1173</f>
        <v>316.77440000000001</v>
      </c>
      <c r="J1164" s="14">
        <f>'[1]TCE - ANEXO III - Preencher'!K1173</f>
        <v>0</v>
      </c>
      <c r="K1164" s="15">
        <f>'[1]TCE - ANEXO III - Preencher'!L1173</f>
        <v>71.443564530289706</v>
      </c>
      <c r="L1164" s="15">
        <f>'[1]TCE - ANEXO III - Preencher'!M1173</f>
        <v>1.64</v>
      </c>
      <c r="M1164" s="15">
        <f t="shared" si="109"/>
        <v>69.803564530289705</v>
      </c>
      <c r="N1164" s="15">
        <f>'[1]TCE - ANEXO III - Preencher'!O1173</f>
        <v>1.7740445126630799</v>
      </c>
      <c r="O1164" s="15">
        <f>'[1]TCE - ANEXO III - Preencher'!P1173</f>
        <v>0</v>
      </c>
      <c r="P1164" s="16">
        <f t="shared" si="110"/>
        <v>1.7740445126630799</v>
      </c>
      <c r="Q1164" s="15">
        <f>'[1]TCE - ANEXO III - Preencher'!R1173</f>
        <v>187.71394230769201</v>
      </c>
      <c r="R1164" s="15">
        <f>'[1]TCE - ANEXO III - Preencher'!S1173</f>
        <v>98.38</v>
      </c>
      <c r="S1164" s="16">
        <f t="shared" si="111"/>
        <v>89.333942307692013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1563.94</v>
      </c>
      <c r="Y1164" s="15">
        <f>'[1]TCE - ANEXO III - Preencher'!Z1173</f>
        <v>0</v>
      </c>
      <c r="Z1164" s="16">
        <f t="shared" si="113"/>
        <v>1563.94</v>
      </c>
      <c r="AA1164" s="17" t="str">
        <f>IF('[1]TCE - ANEXO III - Preencher'!AB1173="","",'[1]TCE - ANEXO III - Preencher'!AB1173)</f>
        <v>PISO ENFERMAGEM</v>
      </c>
      <c r="AB1164" s="15">
        <f t="shared" si="108"/>
        <v>2041.6259513506448</v>
      </c>
    </row>
    <row r="1165" spans="1:28" x14ac:dyDescent="0.25">
      <c r="A1165" s="8">
        <f>IFERROR(VLOOKUP(B1165,'[1]DADOS (OCULTAR)'!$Q$3:$S$136,3,0),"")</f>
        <v>10739225002323</v>
      </c>
      <c r="B1165" s="9" t="str">
        <f>'[1]TCE - ANEXO III - Preencher'!C1174</f>
        <v>HOSPITAL DOM MALAN - CG Nº 027/2022</v>
      </c>
      <c r="C1165" s="10"/>
      <c r="D1165" s="11" t="str">
        <f>'[1]TCE - ANEXO III - Preencher'!E1174</f>
        <v>SIMONE NOGUEIRA LIMA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3222-05</v>
      </c>
      <c r="G1165" s="13">
        <f>IF('[1]TCE - ANEXO III - Preencher'!H1174="","",'[1]TCE - ANEXO III - Preencher'!H1174)</f>
        <v>46143</v>
      </c>
      <c r="H1165" s="14">
        <f>'[1]TCE - ANEXO III - Preencher'!I1174</f>
        <v>0</v>
      </c>
      <c r="I1165" s="14">
        <f>'[1]TCE - ANEXO III - Preencher'!J1174</f>
        <v>348.88400000000001</v>
      </c>
      <c r="J1165" s="14">
        <f>'[1]TCE - ANEXO III - Preencher'!K1174</f>
        <v>0</v>
      </c>
      <c r="K1165" s="15">
        <f>'[1]TCE - ANEXO III - Preencher'!L1174</f>
        <v>71.443564530289706</v>
      </c>
      <c r="L1165" s="15">
        <f>'[1]TCE - ANEXO III - Preencher'!M1174</f>
        <v>1.64</v>
      </c>
      <c r="M1165" s="15">
        <f t="shared" si="109"/>
        <v>69.803564530289705</v>
      </c>
      <c r="N1165" s="15">
        <f>'[1]TCE - ANEXO III - Preencher'!O1174</f>
        <v>1.7740445126630799</v>
      </c>
      <c r="O1165" s="15">
        <f>'[1]TCE - ANEXO III - Preencher'!P1174</f>
        <v>0</v>
      </c>
      <c r="P1165" s="16">
        <f t="shared" si="110"/>
        <v>1.7740445126630799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1563.94</v>
      </c>
      <c r="Y1165" s="15">
        <f>'[1]TCE - ANEXO III - Preencher'!Z1174</f>
        <v>0</v>
      </c>
      <c r="Z1165" s="16">
        <f t="shared" si="113"/>
        <v>1563.94</v>
      </c>
      <c r="AA1165" s="17" t="str">
        <f>IF('[1]TCE - ANEXO III - Preencher'!AB1174="","",'[1]TCE - ANEXO III - Preencher'!AB1174)</f>
        <v>PISO ENFERMAGEM</v>
      </c>
      <c r="AB1165" s="15">
        <f t="shared" si="108"/>
        <v>1984.4016090429527</v>
      </c>
    </row>
    <row r="1166" spans="1:28" x14ac:dyDescent="0.25">
      <c r="A1166" s="8">
        <f>IFERROR(VLOOKUP(B1166,'[1]DADOS (OCULTAR)'!$Q$3:$S$136,3,0),"")</f>
        <v>10739225002323</v>
      </c>
      <c r="B1166" s="9" t="str">
        <f>'[1]TCE - ANEXO III - Preencher'!C1175</f>
        <v>HOSPITAL DOM MALAN - CG Nº 027/2022</v>
      </c>
      <c r="C1166" s="10"/>
      <c r="D1166" s="11" t="str">
        <f>'[1]TCE - ANEXO III - Preencher'!E1175</f>
        <v>SIMONE SAMPAIO NASCIMENTO DE LIMA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3222-05</v>
      </c>
      <c r="G1166" s="13">
        <f>IF('[1]TCE - ANEXO III - Preencher'!H1175="","",'[1]TCE - ANEXO III - Preencher'!H1175)</f>
        <v>46143</v>
      </c>
      <c r="H1166" s="14">
        <f>'[1]TCE - ANEXO III - Preencher'!I1175</f>
        <v>0</v>
      </c>
      <c r="I1166" s="14">
        <f>'[1]TCE - ANEXO III - Preencher'!J1175</f>
        <v>198.80799999999999</v>
      </c>
      <c r="J1166" s="14">
        <f>'[1]TCE - ANEXO III - Preencher'!K1175</f>
        <v>0</v>
      </c>
      <c r="K1166" s="15">
        <f>'[1]TCE - ANEXO III - Preencher'!L1175</f>
        <v>71.443564530289706</v>
      </c>
      <c r="L1166" s="15">
        <f>'[1]TCE - ANEXO III - Preencher'!M1175</f>
        <v>1.64</v>
      </c>
      <c r="M1166" s="15">
        <f t="shared" si="109"/>
        <v>69.803564530289705</v>
      </c>
      <c r="N1166" s="15">
        <f>'[1]TCE - ANEXO III - Preencher'!O1175</f>
        <v>1.7740445126630799</v>
      </c>
      <c r="O1166" s="15">
        <f>'[1]TCE - ANEXO III - Preencher'!P1175</f>
        <v>0</v>
      </c>
      <c r="P1166" s="16">
        <f t="shared" si="110"/>
        <v>1.7740445126630799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521.30999999999995</v>
      </c>
      <c r="Y1166" s="15">
        <f>'[1]TCE - ANEXO III - Preencher'!Z1175</f>
        <v>0</v>
      </c>
      <c r="Z1166" s="16">
        <f t="shared" si="113"/>
        <v>521.30999999999995</v>
      </c>
      <c r="AA1166" s="17" t="str">
        <f>IF('[1]TCE - ANEXO III - Preencher'!AB1175="","",'[1]TCE - ANEXO III - Preencher'!AB1175)</f>
        <v>PISO ENFERMAGEM</v>
      </c>
      <c r="AB1166" s="15">
        <f t="shared" si="108"/>
        <v>791.6956090429527</v>
      </c>
    </row>
    <row r="1167" spans="1:28" x14ac:dyDescent="0.25">
      <c r="A1167" s="8">
        <f>IFERROR(VLOOKUP(B1167,'[1]DADOS (OCULTAR)'!$Q$3:$S$136,3,0),"")</f>
        <v>10739225002323</v>
      </c>
      <c r="B1167" s="9" t="str">
        <f>'[1]TCE - ANEXO III - Preencher'!C1176</f>
        <v>HOSPITAL DOM MALAN - CG Nº 027/2022</v>
      </c>
      <c r="C1167" s="10"/>
      <c r="D1167" s="11" t="str">
        <f>'[1]TCE - ANEXO III - Preencher'!E1176</f>
        <v>SINALVA AUSENI DA SILVA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5132-20</v>
      </c>
      <c r="G1167" s="13">
        <f>IF('[1]TCE - ANEXO III - Preencher'!H1176="","",'[1]TCE - ANEXO III - Preencher'!H1176)</f>
        <v>46143</v>
      </c>
      <c r="H1167" s="14">
        <f>'[1]TCE - ANEXO III - Preencher'!I1176</f>
        <v>0</v>
      </c>
      <c r="I1167" s="14">
        <f>'[1]TCE - ANEXO III - Preencher'!J1176</f>
        <v>25.936</v>
      </c>
      <c r="J1167" s="14">
        <f>'[1]TCE - ANEXO III - Preencher'!K1176</f>
        <v>0</v>
      </c>
      <c r="K1167" s="15">
        <f>'[1]TCE - ANEXO III - Preencher'!L1176</f>
        <v>71.443564530289706</v>
      </c>
      <c r="L1167" s="15">
        <f>'[1]TCE - ANEXO III - Preencher'!M1176</f>
        <v>0.27</v>
      </c>
      <c r="M1167" s="15">
        <f t="shared" si="109"/>
        <v>71.17356453028971</v>
      </c>
      <c r="N1167" s="15">
        <f>'[1]TCE - ANEXO III - Preencher'!O1176</f>
        <v>1.7740445126630799</v>
      </c>
      <c r="O1167" s="15">
        <f>'[1]TCE - ANEXO III - Preencher'!P1176</f>
        <v>0</v>
      </c>
      <c r="P1167" s="16">
        <f t="shared" si="110"/>
        <v>1.7740445126630799</v>
      </c>
      <c r="Q1167" s="15">
        <f>'[1]TCE - ANEXO III - Preencher'!R1176</f>
        <v>187.71394230769201</v>
      </c>
      <c r="R1167" s="15">
        <f>'[1]TCE - ANEXO III - Preencher'!S1176</f>
        <v>16.21</v>
      </c>
      <c r="S1167" s="16">
        <f t="shared" si="111"/>
        <v>171.503942307692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270.3875513506448</v>
      </c>
    </row>
    <row r="1168" spans="1:28" x14ac:dyDescent="0.25">
      <c r="A1168" s="8">
        <f>IFERROR(VLOOKUP(B1168,'[1]DADOS (OCULTAR)'!$Q$3:$S$136,3,0),"")</f>
        <v>10739225002323</v>
      </c>
      <c r="B1168" s="9" t="str">
        <f>'[1]TCE - ANEXO III - Preencher'!C1177</f>
        <v>HOSPITAL DOM MALAN - CG Nº 027/2022</v>
      </c>
      <c r="C1168" s="10"/>
      <c r="D1168" s="11" t="str">
        <f>'[1]TCE - ANEXO III - Preencher'!E1177</f>
        <v>SINDARA NUNES PARENTE</v>
      </c>
      <c r="E1168" s="9" t="str">
        <f>IF('[1]TCE - ANEXO III - Preencher'!F1177="4 - Assistência Odontológica","2 - Outros Profissionais da Saúde",'[1]TCE - ANEXO III - Preencher'!F1177)</f>
        <v>1 - Médico</v>
      </c>
      <c r="F1168" s="12" t="str">
        <f>'[1]TCE - ANEXO III - Preencher'!G1177</f>
        <v>2252-50</v>
      </c>
      <c r="G1168" s="13">
        <f>IF('[1]TCE - ANEXO III - Preencher'!H1177="","",'[1]TCE - ANEXO III - Preencher'!H1177)</f>
        <v>46143</v>
      </c>
      <c r="H1168" s="14">
        <f>'[1]TCE - ANEXO III - Preencher'!I1177</f>
        <v>0</v>
      </c>
      <c r="I1168" s="14">
        <f>'[1]TCE - ANEXO III - Preencher'!J1177</f>
        <v>566.65279999999996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1.7740445126630799</v>
      </c>
      <c r="O1168" s="15">
        <f>'[1]TCE - ANEXO III - Preencher'!P1177</f>
        <v>0</v>
      </c>
      <c r="P1168" s="16">
        <f t="shared" si="110"/>
        <v>1.7740445126630799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568.42684451266302</v>
      </c>
    </row>
    <row r="1169" spans="1:28" x14ac:dyDescent="0.25">
      <c r="A1169" s="8">
        <f>IFERROR(VLOOKUP(B1169,'[1]DADOS (OCULTAR)'!$Q$3:$S$136,3,0),"")</f>
        <v>10739225002323</v>
      </c>
      <c r="B1169" s="9" t="str">
        <f>'[1]TCE - ANEXO III - Preencher'!C1178</f>
        <v>HOSPITAL DOM MALAN - CG Nº 027/2022</v>
      </c>
      <c r="C1169" s="10"/>
      <c r="D1169" s="11" t="str">
        <f>'[1]TCE - ANEXO III - Preencher'!E1178</f>
        <v>SINTHIA PATRICIA AZEVEDO CORREIA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3222-05</v>
      </c>
      <c r="G1169" s="13">
        <f>IF('[1]TCE - ANEXO III - Preencher'!H1178="","",'[1]TCE - ANEXO III - Preencher'!H1178)</f>
        <v>46143</v>
      </c>
      <c r="H1169" s="14">
        <f>'[1]TCE - ANEXO III - Preencher'!I1178</f>
        <v>0</v>
      </c>
      <c r="I1169" s="14">
        <f>'[1]TCE - ANEXO III - Preencher'!J1178</f>
        <v>303.47040000000004</v>
      </c>
      <c r="J1169" s="14">
        <f>'[1]TCE - ANEXO III - Preencher'!K1178</f>
        <v>0</v>
      </c>
      <c r="K1169" s="15">
        <f>'[1]TCE - ANEXO III - Preencher'!L1178</f>
        <v>71.443564530289706</v>
      </c>
      <c r="L1169" s="15">
        <f>'[1]TCE - ANEXO III - Preencher'!M1178</f>
        <v>1.64</v>
      </c>
      <c r="M1169" s="15">
        <f t="shared" si="109"/>
        <v>69.803564530289705</v>
      </c>
      <c r="N1169" s="15">
        <f>'[1]TCE - ANEXO III - Preencher'!O1178</f>
        <v>1.7740445126630799</v>
      </c>
      <c r="O1169" s="15">
        <f>'[1]TCE - ANEXO III - Preencher'!P1178</f>
        <v>0</v>
      </c>
      <c r="P1169" s="16">
        <f t="shared" si="110"/>
        <v>1.7740445126630799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1563.94</v>
      </c>
      <c r="Y1169" s="15">
        <f>'[1]TCE - ANEXO III - Preencher'!Z1178</f>
        <v>0</v>
      </c>
      <c r="Z1169" s="16">
        <f t="shared" si="113"/>
        <v>1563.94</v>
      </c>
      <c r="AA1169" s="17" t="str">
        <f>IF('[1]TCE - ANEXO III - Preencher'!AB1178="","",'[1]TCE - ANEXO III - Preencher'!AB1178)</f>
        <v>PISO ENFERMAGEM</v>
      </c>
      <c r="AB1169" s="15">
        <f t="shared" si="108"/>
        <v>1938.9880090429529</v>
      </c>
    </row>
    <row r="1170" spans="1:28" x14ac:dyDescent="0.25">
      <c r="A1170" s="8">
        <f>IFERROR(VLOOKUP(B1170,'[1]DADOS (OCULTAR)'!$Q$3:$S$136,3,0),"")</f>
        <v>10739225002323</v>
      </c>
      <c r="B1170" s="9" t="str">
        <f>'[1]TCE - ANEXO III - Preencher'!C1179</f>
        <v>HOSPITAL DOM MALAN - CG Nº 027/2022</v>
      </c>
      <c r="C1170" s="10"/>
      <c r="D1170" s="11" t="str">
        <f>'[1]TCE - ANEXO III - Preencher'!E1179</f>
        <v>SIRLEIDE AGUIAR ALMEIDA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3222-05</v>
      </c>
      <c r="G1170" s="13">
        <f>IF('[1]TCE - ANEXO III - Preencher'!H1179="","",'[1]TCE - ANEXO III - Preencher'!H1179)</f>
        <v>46143</v>
      </c>
      <c r="H1170" s="14">
        <f>'[1]TCE - ANEXO III - Preencher'!I1179</f>
        <v>0</v>
      </c>
      <c r="I1170" s="14">
        <f>'[1]TCE - ANEXO III - Preencher'!J1179</f>
        <v>303.47040000000004</v>
      </c>
      <c r="J1170" s="14">
        <f>'[1]TCE - ANEXO III - Preencher'!K1179</f>
        <v>0</v>
      </c>
      <c r="K1170" s="15">
        <f>'[1]TCE - ANEXO III - Preencher'!L1179</f>
        <v>71.443564530289706</v>
      </c>
      <c r="L1170" s="15">
        <f>'[1]TCE - ANEXO III - Preencher'!M1179</f>
        <v>1.64</v>
      </c>
      <c r="M1170" s="15">
        <f t="shared" si="109"/>
        <v>69.803564530289705</v>
      </c>
      <c r="N1170" s="15">
        <f>'[1]TCE - ANEXO III - Preencher'!O1179</f>
        <v>1.7740445126630799</v>
      </c>
      <c r="O1170" s="15">
        <f>'[1]TCE - ANEXO III - Preencher'!P1179</f>
        <v>0</v>
      </c>
      <c r="P1170" s="16">
        <f t="shared" si="110"/>
        <v>1.7740445126630799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1563.94</v>
      </c>
      <c r="Y1170" s="15">
        <f>'[1]TCE - ANEXO III - Preencher'!Z1179</f>
        <v>0</v>
      </c>
      <c r="Z1170" s="16">
        <f t="shared" si="113"/>
        <v>1563.94</v>
      </c>
      <c r="AA1170" s="17" t="str">
        <f>IF('[1]TCE - ANEXO III - Preencher'!AB1179="","",'[1]TCE - ANEXO III - Preencher'!AB1179)</f>
        <v>PISO ENFERMAGEM</v>
      </c>
      <c r="AB1170" s="15">
        <f t="shared" si="108"/>
        <v>1938.9880090429529</v>
      </c>
    </row>
    <row r="1171" spans="1:28" x14ac:dyDescent="0.25">
      <c r="A1171" s="8">
        <f>IFERROR(VLOOKUP(B1171,'[1]DADOS (OCULTAR)'!$Q$3:$S$136,3,0),"")</f>
        <v>10739225002323</v>
      </c>
      <c r="B1171" s="9" t="str">
        <f>'[1]TCE - ANEXO III - Preencher'!C1180</f>
        <v>HOSPITAL DOM MALAN - CG Nº 027/2022</v>
      </c>
      <c r="C1171" s="10"/>
      <c r="D1171" s="11" t="str">
        <f>'[1]TCE - ANEXO III - Preencher'!E1180</f>
        <v>SIRLEIDE RUFINO DA SILVA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3222-05</v>
      </c>
      <c r="G1171" s="13">
        <f>IF('[1]TCE - ANEXO III - Preencher'!H1180="","",'[1]TCE - ANEXO III - Preencher'!H1180)</f>
        <v>46143</v>
      </c>
      <c r="H1171" s="14">
        <f>'[1]TCE - ANEXO III - Preencher'!I1180</f>
        <v>0</v>
      </c>
      <c r="I1171" s="14">
        <f>'[1]TCE - ANEXO III - Preencher'!J1180</f>
        <v>312.18240000000003</v>
      </c>
      <c r="J1171" s="14">
        <f>'[1]TCE - ANEXO III - Preencher'!K1180</f>
        <v>0</v>
      </c>
      <c r="K1171" s="15">
        <f>'[1]TCE - ANEXO III - Preencher'!L1180</f>
        <v>71.443564530289706</v>
      </c>
      <c r="L1171" s="15">
        <f>'[1]TCE - ANEXO III - Preencher'!M1180</f>
        <v>1.64</v>
      </c>
      <c r="M1171" s="15">
        <f t="shared" si="109"/>
        <v>69.803564530289705</v>
      </c>
      <c r="N1171" s="15">
        <f>'[1]TCE - ANEXO III - Preencher'!O1180</f>
        <v>1.7740445126630799</v>
      </c>
      <c r="O1171" s="15">
        <f>'[1]TCE - ANEXO III - Preencher'!P1180</f>
        <v>0</v>
      </c>
      <c r="P1171" s="16">
        <f t="shared" si="110"/>
        <v>1.7740445126630799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1563.94</v>
      </c>
      <c r="Y1171" s="15">
        <f>'[1]TCE - ANEXO III - Preencher'!Z1180</f>
        <v>0</v>
      </c>
      <c r="Z1171" s="16">
        <f t="shared" si="113"/>
        <v>1563.94</v>
      </c>
      <c r="AA1171" s="17" t="str">
        <f>IF('[1]TCE - ANEXO III - Preencher'!AB1180="","",'[1]TCE - ANEXO III - Preencher'!AB1180)</f>
        <v>PISO ENFERMAGEM</v>
      </c>
      <c r="AB1171" s="15">
        <f t="shared" si="108"/>
        <v>1947.7000090429528</v>
      </c>
    </row>
    <row r="1172" spans="1:28" x14ac:dyDescent="0.25">
      <c r="A1172" s="8">
        <f>IFERROR(VLOOKUP(B1172,'[1]DADOS (OCULTAR)'!$Q$3:$S$136,3,0),"")</f>
        <v>10739225002323</v>
      </c>
      <c r="B1172" s="9" t="str">
        <f>'[1]TCE - ANEXO III - Preencher'!C1181</f>
        <v>HOSPITAL DOM MALAN - CG Nº 027/2022</v>
      </c>
      <c r="C1172" s="10"/>
      <c r="D1172" s="11" t="str">
        <f>'[1]TCE - ANEXO III - Preencher'!E1181</f>
        <v>SOLANGE ARAUJO RODRIGUES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3222-05</v>
      </c>
      <c r="G1172" s="13">
        <f>IF('[1]TCE - ANEXO III - Preencher'!H1181="","",'[1]TCE - ANEXO III - Preencher'!H1181)</f>
        <v>46143</v>
      </c>
      <c r="H1172" s="14">
        <f>'[1]TCE - ANEXO III - Preencher'!I1181</f>
        <v>0</v>
      </c>
      <c r="I1172" s="14">
        <f>'[1]TCE - ANEXO III - Preencher'!J1181</f>
        <v>329.34960000000001</v>
      </c>
      <c r="J1172" s="14">
        <f>'[1]TCE - ANEXO III - Preencher'!K1181</f>
        <v>0</v>
      </c>
      <c r="K1172" s="15">
        <f>'[1]TCE - ANEXO III - Preencher'!L1181</f>
        <v>71.443564530289706</v>
      </c>
      <c r="L1172" s="15">
        <f>'[1]TCE - ANEXO III - Preencher'!M1181</f>
        <v>0.16</v>
      </c>
      <c r="M1172" s="15">
        <f t="shared" si="109"/>
        <v>71.283564530289709</v>
      </c>
      <c r="N1172" s="15">
        <f>'[1]TCE - ANEXO III - Preencher'!O1181</f>
        <v>1.7740445126630799</v>
      </c>
      <c r="O1172" s="15">
        <f>'[1]TCE - ANEXO III - Preencher'!P1181</f>
        <v>0</v>
      </c>
      <c r="P1172" s="16">
        <f t="shared" si="110"/>
        <v>1.7740445126630799</v>
      </c>
      <c r="Q1172" s="15">
        <f>'[1]TCE - ANEXO III - Preencher'!R1181</f>
        <v>187.71394230769201</v>
      </c>
      <c r="R1172" s="15">
        <f>'[1]TCE - ANEXO III - Preencher'!S1181</f>
        <v>9.84</v>
      </c>
      <c r="S1172" s="16">
        <f t="shared" si="111"/>
        <v>177.873942307692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1563.94</v>
      </c>
      <c r="Y1172" s="15">
        <f>'[1]TCE - ANEXO III - Preencher'!Z1181</f>
        <v>0</v>
      </c>
      <c r="Z1172" s="16">
        <f t="shared" si="113"/>
        <v>1563.94</v>
      </c>
      <c r="AA1172" s="17" t="str">
        <f>IF('[1]TCE - ANEXO III - Preencher'!AB1181="","",'[1]TCE - ANEXO III - Preencher'!AB1181)</f>
        <v>PISO ENFERMAGEM</v>
      </c>
      <c r="AB1172" s="15">
        <f t="shared" si="108"/>
        <v>2144.221151350645</v>
      </c>
    </row>
    <row r="1173" spans="1:28" x14ac:dyDescent="0.25">
      <c r="A1173" s="8">
        <f>IFERROR(VLOOKUP(B1173,'[1]DADOS (OCULTAR)'!$Q$3:$S$136,3,0),"")</f>
        <v>10739225002323</v>
      </c>
      <c r="B1173" s="9" t="str">
        <f>'[1]TCE - ANEXO III - Preencher'!C1182</f>
        <v>HOSPITAL DOM MALAN - CG Nº 027/2022</v>
      </c>
      <c r="C1173" s="10"/>
      <c r="D1173" s="11" t="str">
        <f>'[1]TCE - ANEXO III - Preencher'!E1182</f>
        <v>SOLANGE BATISTA NEVES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 t="str">
        <f>'[1]TCE - ANEXO III - Preencher'!G1182</f>
        <v>5134-30</v>
      </c>
      <c r="G1173" s="13">
        <f>IF('[1]TCE - ANEXO III - Preencher'!H1182="","",'[1]TCE - ANEXO III - Preencher'!H1182)</f>
        <v>46143</v>
      </c>
      <c r="H1173" s="14">
        <f>'[1]TCE - ANEXO III - Preencher'!I1182</f>
        <v>0</v>
      </c>
      <c r="I1173" s="14">
        <f>'[1]TCE - ANEXO III - Preencher'!J1182</f>
        <v>213.34639999999999</v>
      </c>
      <c r="J1173" s="14">
        <f>'[1]TCE - ANEXO III - Preencher'!K1182</f>
        <v>0</v>
      </c>
      <c r="K1173" s="15">
        <f>'[1]TCE - ANEXO III - Preencher'!L1182</f>
        <v>71.443564530289706</v>
      </c>
      <c r="L1173" s="15">
        <f>'[1]TCE - ANEXO III - Preencher'!M1182</f>
        <v>0.22</v>
      </c>
      <c r="M1173" s="15">
        <f t="shared" si="109"/>
        <v>71.223564530289707</v>
      </c>
      <c r="N1173" s="15">
        <f>'[1]TCE - ANEXO III - Preencher'!O1182</f>
        <v>1.7740445126630799</v>
      </c>
      <c r="O1173" s="15">
        <f>'[1]TCE - ANEXO III - Preencher'!P1182</f>
        <v>0</v>
      </c>
      <c r="P1173" s="16">
        <f t="shared" si="110"/>
        <v>1.7740445126630799</v>
      </c>
      <c r="Q1173" s="15">
        <f>'[1]TCE - ANEXO III - Preencher'!R1182</f>
        <v>187.71394230769201</v>
      </c>
      <c r="R1173" s="15">
        <f>'[1]TCE - ANEXO III - Preencher'!S1182</f>
        <v>12.97</v>
      </c>
      <c r="S1173" s="16">
        <f t="shared" si="111"/>
        <v>174.74394230769201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461.08795135064474</v>
      </c>
    </row>
    <row r="1174" spans="1:28" x14ac:dyDescent="0.25">
      <c r="A1174" s="8">
        <f>IFERROR(VLOOKUP(B1174,'[1]DADOS (OCULTAR)'!$Q$3:$S$136,3,0),"")</f>
        <v>10739225002323</v>
      </c>
      <c r="B1174" s="9" t="str">
        <f>'[1]TCE - ANEXO III - Preencher'!C1183</f>
        <v>HOSPITAL DOM MALAN - CG Nº 027/2022</v>
      </c>
      <c r="C1174" s="10"/>
      <c r="D1174" s="11" t="str">
        <f>'[1]TCE - ANEXO III - Preencher'!E1183</f>
        <v>SOLANGE COELHO DE ARAUJO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4221-05</v>
      </c>
      <c r="G1174" s="13">
        <f>IF('[1]TCE - ANEXO III - Preencher'!H1183="","",'[1]TCE - ANEXO III - Preencher'!H1183)</f>
        <v>46143</v>
      </c>
      <c r="H1174" s="14">
        <f>'[1]TCE - ANEXO III - Preencher'!I1183</f>
        <v>0</v>
      </c>
      <c r="I1174" s="14">
        <f>'[1]TCE - ANEXO III - Preencher'!J1183</f>
        <v>67.433599999999998</v>
      </c>
      <c r="J1174" s="14">
        <f>'[1]TCE - ANEXO III - Preencher'!K1183</f>
        <v>0</v>
      </c>
      <c r="K1174" s="15">
        <f>'[1]TCE - ANEXO III - Preencher'!L1183</f>
        <v>71.443564530289706</v>
      </c>
      <c r="L1174" s="15">
        <f>'[1]TCE - ANEXO III - Preencher'!M1183</f>
        <v>0.7</v>
      </c>
      <c r="M1174" s="15">
        <f t="shared" si="109"/>
        <v>70.743564530289703</v>
      </c>
      <c r="N1174" s="15">
        <f>'[1]TCE - ANEXO III - Preencher'!O1183</f>
        <v>1.7740445126630799</v>
      </c>
      <c r="O1174" s="15">
        <f>'[1]TCE - ANEXO III - Preencher'!P1183</f>
        <v>0</v>
      </c>
      <c r="P1174" s="16">
        <f t="shared" si="110"/>
        <v>1.7740445126630799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162.1</v>
      </c>
      <c r="U1174" s="15">
        <f>'[1]TCE - ANEXO III - Preencher'!V1183</f>
        <v>0</v>
      </c>
      <c r="V1174" s="16">
        <f t="shared" si="112"/>
        <v>162.1</v>
      </c>
      <c r="W1174" s="17" t="str">
        <f>IF('[1]TCE - ANEXO III - Preencher'!X1183="","",'[1]TCE - ANEXO III - Preencher'!X1183)</f>
        <v>AUXILIO CRECHE</v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302.05120904295279</v>
      </c>
    </row>
    <row r="1175" spans="1:28" x14ac:dyDescent="0.25">
      <c r="A1175" s="8">
        <f>IFERROR(VLOOKUP(B1175,'[1]DADOS (OCULTAR)'!$Q$3:$S$136,3,0),"")</f>
        <v>10739225002323</v>
      </c>
      <c r="B1175" s="9" t="str">
        <f>'[1]TCE - ANEXO III - Preencher'!C1184</f>
        <v>HOSPITAL DOM MALAN - CG Nº 027/2022</v>
      </c>
      <c r="C1175" s="10"/>
      <c r="D1175" s="11" t="str">
        <f>'[1]TCE - ANEXO III - Preencher'!E1184</f>
        <v>SOLANGE COSTA DUARTE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3222-05</v>
      </c>
      <c r="G1175" s="13">
        <f>IF('[1]TCE - ANEXO III - Preencher'!H1184="","",'[1]TCE - ANEXO III - Preencher'!H1184)</f>
        <v>46143</v>
      </c>
      <c r="H1175" s="14">
        <f>'[1]TCE - ANEXO III - Preencher'!I1184</f>
        <v>0</v>
      </c>
      <c r="I1175" s="14">
        <f>'[1]TCE - ANEXO III - Preencher'!J1184</f>
        <v>299.8048</v>
      </c>
      <c r="J1175" s="14">
        <f>'[1]TCE - ANEXO III - Preencher'!K1184</f>
        <v>0</v>
      </c>
      <c r="K1175" s="15">
        <f>'[1]TCE - ANEXO III - Preencher'!L1184</f>
        <v>71.443564530289706</v>
      </c>
      <c r="L1175" s="15">
        <f>'[1]TCE - ANEXO III - Preencher'!M1184</f>
        <v>1.64</v>
      </c>
      <c r="M1175" s="15">
        <f t="shared" si="109"/>
        <v>69.803564530289705</v>
      </c>
      <c r="N1175" s="15">
        <f>'[1]TCE - ANEXO III - Preencher'!O1184</f>
        <v>1.7740445126630799</v>
      </c>
      <c r="O1175" s="15">
        <f>'[1]TCE - ANEXO III - Preencher'!P1184</f>
        <v>0</v>
      </c>
      <c r="P1175" s="16">
        <f t="shared" si="110"/>
        <v>1.7740445126630799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1563.94</v>
      </c>
      <c r="Y1175" s="15">
        <f>'[1]TCE - ANEXO III - Preencher'!Z1184</f>
        <v>0</v>
      </c>
      <c r="Z1175" s="16">
        <f t="shared" si="113"/>
        <v>1563.94</v>
      </c>
      <c r="AA1175" s="17" t="str">
        <f>IF('[1]TCE - ANEXO III - Preencher'!AB1184="","",'[1]TCE - ANEXO III - Preencher'!AB1184)</f>
        <v>PISO ENFERMAGEM</v>
      </c>
      <c r="AB1175" s="15">
        <f t="shared" si="108"/>
        <v>1935.3224090429528</v>
      </c>
    </row>
    <row r="1176" spans="1:28" x14ac:dyDescent="0.25">
      <c r="A1176" s="8">
        <f>IFERROR(VLOOKUP(B1176,'[1]DADOS (OCULTAR)'!$Q$3:$S$136,3,0),"")</f>
        <v>10739225002323</v>
      </c>
      <c r="B1176" s="9" t="str">
        <f>'[1]TCE - ANEXO III - Preencher'!C1185</f>
        <v>HOSPITAL DOM MALAN - CG Nº 027/2022</v>
      </c>
      <c r="C1176" s="10"/>
      <c r="D1176" s="11" t="str">
        <f>'[1]TCE - ANEXO III - Preencher'!E1185</f>
        <v>SORAIA ALVES DE SOUZA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3222-05</v>
      </c>
      <c r="G1176" s="13">
        <f>IF('[1]TCE - ANEXO III - Preencher'!H1185="","",'[1]TCE - ANEXO III - Preencher'!H1185)</f>
        <v>46143</v>
      </c>
      <c r="H1176" s="14">
        <f>'[1]TCE - ANEXO III - Preencher'!I1185</f>
        <v>0</v>
      </c>
      <c r="I1176" s="14">
        <f>'[1]TCE - ANEXO III - Preencher'!J1185</f>
        <v>303.15120000000002</v>
      </c>
      <c r="J1176" s="14">
        <f>'[1]TCE - ANEXO III - Preencher'!K1185</f>
        <v>0</v>
      </c>
      <c r="K1176" s="15">
        <f>'[1]TCE - ANEXO III - Preencher'!L1185</f>
        <v>71.443564530289706</v>
      </c>
      <c r="L1176" s="15">
        <f>'[1]TCE - ANEXO III - Preencher'!M1185</f>
        <v>1.64</v>
      </c>
      <c r="M1176" s="15">
        <f t="shared" si="109"/>
        <v>69.803564530289705</v>
      </c>
      <c r="N1176" s="15">
        <f>'[1]TCE - ANEXO III - Preencher'!O1185</f>
        <v>1.7740445126630799</v>
      </c>
      <c r="O1176" s="15">
        <f>'[1]TCE - ANEXO III - Preencher'!P1185</f>
        <v>0</v>
      </c>
      <c r="P1176" s="16">
        <f t="shared" si="110"/>
        <v>1.7740445126630799</v>
      </c>
      <c r="Q1176" s="15">
        <f>'[1]TCE - ANEXO III - Preencher'!R1185</f>
        <v>187.71394230769201</v>
      </c>
      <c r="R1176" s="15">
        <f>'[1]TCE - ANEXO III - Preencher'!S1185</f>
        <v>98.38</v>
      </c>
      <c r="S1176" s="16">
        <f t="shared" si="111"/>
        <v>89.333942307692013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1563.94</v>
      </c>
      <c r="Y1176" s="15">
        <f>'[1]TCE - ANEXO III - Preencher'!Z1185</f>
        <v>0</v>
      </c>
      <c r="Z1176" s="16">
        <f t="shared" si="113"/>
        <v>1563.94</v>
      </c>
      <c r="AA1176" s="17" t="str">
        <f>IF('[1]TCE - ANEXO III - Preencher'!AB1185="","",'[1]TCE - ANEXO III - Preencher'!AB1185)</f>
        <v>PISO ENFERMAGEM</v>
      </c>
      <c r="AB1176" s="15">
        <f t="shared" si="108"/>
        <v>2028.0027513506448</v>
      </c>
    </row>
    <row r="1177" spans="1:28" x14ac:dyDescent="0.25">
      <c r="A1177" s="8">
        <f>IFERROR(VLOOKUP(B1177,'[1]DADOS (OCULTAR)'!$Q$3:$S$136,3,0),"")</f>
        <v>10739225002323</v>
      </c>
      <c r="B1177" s="9" t="str">
        <f>'[1]TCE - ANEXO III - Preencher'!C1186</f>
        <v>HOSPITAL DOM MALAN - CG Nº 027/2022</v>
      </c>
      <c r="C1177" s="10"/>
      <c r="D1177" s="11" t="str">
        <f>'[1]TCE - ANEXO III - Preencher'!E1186</f>
        <v>STEFANNY GEZIANNY NOGUEIRA VIEIRA CARVALHO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2235-05</v>
      </c>
      <c r="G1177" s="13">
        <f>IF('[1]TCE - ANEXO III - Preencher'!H1186="","",'[1]TCE - ANEXO III - Preencher'!H1186)</f>
        <v>46143</v>
      </c>
      <c r="H1177" s="14">
        <f>'[1]TCE - ANEXO III - Preencher'!I1186</f>
        <v>0</v>
      </c>
      <c r="I1177" s="14">
        <f>'[1]TCE - ANEXO III - Preencher'!J1186</f>
        <v>488.27280000000002</v>
      </c>
      <c r="J1177" s="14">
        <f>'[1]TCE - ANEXO III - Preencher'!K1186</f>
        <v>0</v>
      </c>
      <c r="K1177" s="15">
        <f>'[1]TCE - ANEXO III - Preencher'!L1186</f>
        <v>71.443564530289706</v>
      </c>
      <c r="L1177" s="15">
        <f>'[1]TCE - ANEXO III - Preencher'!M1186</f>
        <v>2.12</v>
      </c>
      <c r="M1177" s="15">
        <f t="shared" si="109"/>
        <v>69.323564530289701</v>
      </c>
      <c r="N1177" s="15">
        <f>'[1]TCE - ANEXO III - Preencher'!O1186</f>
        <v>1.7740445126630799</v>
      </c>
      <c r="O1177" s="15">
        <f>'[1]TCE - ANEXO III - Preencher'!P1186</f>
        <v>0</v>
      </c>
      <c r="P1177" s="16">
        <f t="shared" si="110"/>
        <v>1.7740445126630799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2038.58</v>
      </c>
      <c r="Y1177" s="15">
        <f>'[1]TCE - ANEXO III - Preencher'!Z1186</f>
        <v>0</v>
      </c>
      <c r="Z1177" s="16">
        <f t="shared" si="113"/>
        <v>2038.58</v>
      </c>
      <c r="AA1177" s="17" t="str">
        <f>IF('[1]TCE - ANEXO III - Preencher'!AB1186="","",'[1]TCE - ANEXO III - Preencher'!AB1186)</f>
        <v>PISO ENFERMAGEM</v>
      </c>
      <c r="AB1177" s="15">
        <f t="shared" si="108"/>
        <v>2597.9504090429527</v>
      </c>
    </row>
    <row r="1178" spans="1:28" x14ac:dyDescent="0.25">
      <c r="A1178" s="8">
        <f>IFERROR(VLOOKUP(B1178,'[1]DADOS (OCULTAR)'!$Q$3:$S$136,3,0),"")</f>
        <v>10739225002323</v>
      </c>
      <c r="B1178" s="9" t="str">
        <f>'[1]TCE - ANEXO III - Preencher'!C1187</f>
        <v>HOSPITAL DOM MALAN - CG Nº 027/2022</v>
      </c>
      <c r="C1178" s="10"/>
      <c r="D1178" s="11" t="str">
        <f>'[1]TCE - ANEXO III - Preencher'!E1187</f>
        <v>STEFANY ALVES FURTADO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2236-05</v>
      </c>
      <c r="G1178" s="13">
        <f>IF('[1]TCE - ANEXO III - Preencher'!H1187="","",'[1]TCE - ANEXO III - Preencher'!H1187)</f>
        <v>46143</v>
      </c>
      <c r="H1178" s="14">
        <f>'[1]TCE - ANEXO III - Preencher'!I1187</f>
        <v>0</v>
      </c>
      <c r="I1178" s="14">
        <f>'[1]TCE - ANEXO III - Preencher'!J1187</f>
        <v>205.048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1.7740445126630799</v>
      </c>
      <c r="O1178" s="15">
        <f>'[1]TCE - ANEXO III - Preencher'!P1187</f>
        <v>0</v>
      </c>
      <c r="P1178" s="16">
        <f t="shared" si="110"/>
        <v>1.7740445126630799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121.1</v>
      </c>
      <c r="U1178" s="15">
        <f>'[1]TCE - ANEXO III - Preencher'!V1187</f>
        <v>0</v>
      </c>
      <c r="V1178" s="16">
        <f t="shared" si="112"/>
        <v>121.1</v>
      </c>
      <c r="W1178" s="17" t="str">
        <f>IF('[1]TCE - ANEXO III - Preencher'!X1187="","",'[1]TCE - ANEXO III - Preencher'!X1187)</f>
        <v>AUXILIO CRECHE</v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327.92204451266309</v>
      </c>
    </row>
    <row r="1179" spans="1:28" x14ac:dyDescent="0.25">
      <c r="A1179" s="8">
        <f>IFERROR(VLOOKUP(B1179,'[1]DADOS (OCULTAR)'!$Q$3:$S$136,3,0),"")</f>
        <v>10739225002323</v>
      </c>
      <c r="B1179" s="9" t="str">
        <f>'[1]TCE - ANEXO III - Preencher'!C1188</f>
        <v>HOSPITAL DOM MALAN - CG Nº 027/2022</v>
      </c>
      <c r="C1179" s="10"/>
      <c r="D1179" s="11" t="str">
        <f>'[1]TCE - ANEXO III - Preencher'!E1188</f>
        <v>STEFANY CRISTINA FERREIRA RODRIGUES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3222-05</v>
      </c>
      <c r="G1179" s="13">
        <f>IF('[1]TCE - ANEXO III - Preencher'!H1188="","",'[1]TCE - ANEXO III - Preencher'!H1188)</f>
        <v>46143</v>
      </c>
      <c r="H1179" s="14">
        <f>'[1]TCE - ANEXO III - Preencher'!I1188</f>
        <v>0</v>
      </c>
      <c r="I1179" s="14">
        <f>'[1]TCE - ANEXO III - Preencher'!J1188</f>
        <v>373.03440000000001</v>
      </c>
      <c r="J1179" s="14">
        <f>'[1]TCE - ANEXO III - Preencher'!K1188</f>
        <v>0</v>
      </c>
      <c r="K1179" s="15">
        <f>'[1]TCE - ANEXO III - Preencher'!L1188</f>
        <v>71.443564530289706</v>
      </c>
      <c r="L1179" s="15">
        <f>'[1]TCE - ANEXO III - Preencher'!M1188</f>
        <v>0.11</v>
      </c>
      <c r="M1179" s="15">
        <f t="shared" si="109"/>
        <v>71.333564530289706</v>
      </c>
      <c r="N1179" s="15">
        <f>'[1]TCE - ANEXO III - Preencher'!O1188</f>
        <v>1.7740445126630799</v>
      </c>
      <c r="O1179" s="15">
        <f>'[1]TCE - ANEXO III - Preencher'!P1188</f>
        <v>0</v>
      </c>
      <c r="P1179" s="16">
        <f t="shared" si="110"/>
        <v>1.7740445126630799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81.02</v>
      </c>
      <c r="U1179" s="15">
        <f>'[1]TCE - ANEXO III - Preencher'!V1188</f>
        <v>0</v>
      </c>
      <c r="V1179" s="16">
        <f t="shared" si="112"/>
        <v>81.02</v>
      </c>
      <c r="W1179" s="17" t="str">
        <f>IF('[1]TCE - ANEXO III - Preencher'!X1188="","",'[1]TCE - ANEXO III - Preencher'!X1188)</f>
        <v>AUXILIO CRECHE</v>
      </c>
      <c r="X1179" s="15">
        <f>'[1]TCE - ANEXO III - Preencher'!Y1188</f>
        <v>1563.94</v>
      </c>
      <c r="Y1179" s="15">
        <f>'[1]TCE - ANEXO III - Preencher'!Z1188</f>
        <v>0</v>
      </c>
      <c r="Z1179" s="16">
        <f t="shared" si="113"/>
        <v>1563.94</v>
      </c>
      <c r="AA1179" s="17" t="str">
        <f>IF('[1]TCE - ANEXO III - Preencher'!AB1188="","",'[1]TCE - ANEXO III - Preencher'!AB1188)</f>
        <v>PISO ENFERMAGEM</v>
      </c>
      <c r="AB1179" s="15">
        <f t="shared" si="108"/>
        <v>2091.1020090429529</v>
      </c>
    </row>
    <row r="1180" spans="1:28" x14ac:dyDescent="0.25">
      <c r="A1180" s="8">
        <f>IFERROR(VLOOKUP(B1180,'[1]DADOS (OCULTAR)'!$Q$3:$S$136,3,0),"")</f>
        <v>10739225002323</v>
      </c>
      <c r="B1180" s="9" t="str">
        <f>'[1]TCE - ANEXO III - Preencher'!C1189</f>
        <v>HOSPITAL DOM MALAN - CG Nº 027/2022</v>
      </c>
      <c r="C1180" s="10"/>
      <c r="D1180" s="11" t="str">
        <f>'[1]TCE - ANEXO III - Preencher'!E1189</f>
        <v>STEFANY FIAMMA SOUZA SILVA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3222-05</v>
      </c>
      <c r="G1180" s="13">
        <f>IF('[1]TCE - ANEXO III - Preencher'!H1189="","",'[1]TCE - ANEXO III - Preencher'!H1189)</f>
        <v>46143</v>
      </c>
      <c r="H1180" s="14">
        <f>'[1]TCE - ANEXO III - Preencher'!I1189</f>
        <v>0</v>
      </c>
      <c r="I1180" s="14">
        <f>'[1]TCE - ANEXO III - Preencher'!J1189</f>
        <v>298.64640000000003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1.7740445126630799</v>
      </c>
      <c r="O1180" s="15">
        <f>'[1]TCE - ANEXO III - Preencher'!P1189</f>
        <v>0</v>
      </c>
      <c r="P1180" s="16">
        <f t="shared" si="110"/>
        <v>1.7740445126630799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1563.94</v>
      </c>
      <c r="Y1180" s="15">
        <f>'[1]TCE - ANEXO III - Preencher'!Z1189</f>
        <v>0</v>
      </c>
      <c r="Z1180" s="16">
        <f t="shared" si="113"/>
        <v>1563.94</v>
      </c>
      <c r="AA1180" s="17" t="str">
        <f>IF('[1]TCE - ANEXO III - Preencher'!AB1189="","",'[1]TCE - ANEXO III - Preencher'!AB1189)</f>
        <v>PISO ENFERMAGEM</v>
      </c>
      <c r="AB1180" s="15">
        <f t="shared" si="108"/>
        <v>1864.3604445126632</v>
      </c>
    </row>
    <row r="1181" spans="1:28" x14ac:dyDescent="0.25">
      <c r="A1181" s="8">
        <f>IFERROR(VLOOKUP(B1181,'[1]DADOS (OCULTAR)'!$Q$3:$S$136,3,0),"")</f>
        <v>10739225002323</v>
      </c>
      <c r="B1181" s="9" t="str">
        <f>'[1]TCE - ANEXO III - Preencher'!C1190</f>
        <v>HOSPITAL DOM MALAN - CG Nº 027/2022</v>
      </c>
      <c r="C1181" s="10"/>
      <c r="D1181" s="11" t="str">
        <f>'[1]TCE - ANEXO III - Preencher'!E1190</f>
        <v>STEFFANY ALVES LUCAS DA SILVA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2516-05</v>
      </c>
      <c r="G1181" s="13">
        <f>IF('[1]TCE - ANEXO III - Preencher'!H1190="","",'[1]TCE - ANEXO III - Preencher'!H1190)</f>
        <v>46143</v>
      </c>
      <c r="H1181" s="14">
        <f>'[1]TCE - ANEXO III - Preencher'!I1190</f>
        <v>0</v>
      </c>
      <c r="I1181" s="14">
        <f>'[1]TCE - ANEXO III - Preencher'!J1190</f>
        <v>237.79759999999999</v>
      </c>
      <c r="J1181" s="14">
        <f>'[1]TCE - ANEXO III - Preencher'!K1190</f>
        <v>0</v>
      </c>
      <c r="K1181" s="15">
        <f>'[1]TCE - ANEXO III - Preencher'!L1190</f>
        <v>71.443564530289706</v>
      </c>
      <c r="L1181" s="15">
        <f>'[1]TCE - ANEXO III - Preencher'!M1190</f>
        <v>2.65</v>
      </c>
      <c r="M1181" s="15">
        <f t="shared" si="109"/>
        <v>68.7935645302897</v>
      </c>
      <c r="N1181" s="15">
        <f>'[1]TCE - ANEXO III - Preencher'!O1190</f>
        <v>1.7740445126630799</v>
      </c>
      <c r="O1181" s="15">
        <f>'[1]TCE - ANEXO III - Preencher'!P1190</f>
        <v>0</v>
      </c>
      <c r="P1181" s="16">
        <f t="shared" si="110"/>
        <v>1.7740445126630799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308.36520904295276</v>
      </c>
    </row>
    <row r="1182" spans="1:28" x14ac:dyDescent="0.25">
      <c r="A1182" s="8">
        <f>IFERROR(VLOOKUP(B1182,'[1]DADOS (OCULTAR)'!$Q$3:$S$136,3,0),"")</f>
        <v>10739225002323</v>
      </c>
      <c r="B1182" s="9" t="str">
        <f>'[1]TCE - ANEXO III - Preencher'!C1191</f>
        <v>HOSPITAL DOM MALAN - CG Nº 027/2022</v>
      </c>
      <c r="C1182" s="10"/>
      <c r="D1182" s="11" t="str">
        <f>'[1]TCE - ANEXO III - Preencher'!E1191</f>
        <v>STEFHANE DA SILVA MENDES NEVES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3222-05</v>
      </c>
      <c r="G1182" s="13">
        <f>IF('[1]TCE - ANEXO III - Preencher'!H1191="","",'[1]TCE - ANEXO III - Preencher'!H1191)</f>
        <v>46143</v>
      </c>
      <c r="H1182" s="14">
        <f>'[1]TCE - ANEXO III - Preencher'!I1191</f>
        <v>0</v>
      </c>
      <c r="I1182" s="14">
        <f>'[1]TCE - ANEXO III - Preencher'!J1191</f>
        <v>303.64159999999998</v>
      </c>
      <c r="J1182" s="14">
        <f>'[1]TCE - ANEXO III - Preencher'!K1191</f>
        <v>0</v>
      </c>
      <c r="K1182" s="15">
        <f>'[1]TCE - ANEXO III - Preencher'!L1191</f>
        <v>71.443564530289706</v>
      </c>
      <c r="L1182" s="15">
        <f>'[1]TCE - ANEXO III - Preencher'!M1191</f>
        <v>1.64</v>
      </c>
      <c r="M1182" s="15">
        <f t="shared" si="109"/>
        <v>69.803564530289705</v>
      </c>
      <c r="N1182" s="15">
        <f>'[1]TCE - ANEXO III - Preencher'!O1191</f>
        <v>1.7740445126630799</v>
      </c>
      <c r="O1182" s="15">
        <f>'[1]TCE - ANEXO III - Preencher'!P1191</f>
        <v>0</v>
      </c>
      <c r="P1182" s="16">
        <f t="shared" si="110"/>
        <v>1.7740445126630799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81.02</v>
      </c>
      <c r="U1182" s="15">
        <f>'[1]TCE - ANEXO III - Preencher'!V1191</f>
        <v>0</v>
      </c>
      <c r="V1182" s="16">
        <f t="shared" si="112"/>
        <v>81.02</v>
      </c>
      <c r="W1182" s="17" t="str">
        <f>IF('[1]TCE - ANEXO III - Preencher'!X1191="","",'[1]TCE - ANEXO III - Preencher'!X1191)</f>
        <v>AUXILIO CRECHE</v>
      </c>
      <c r="X1182" s="15">
        <f>'[1]TCE - ANEXO III - Preencher'!Y1191</f>
        <v>1563.94</v>
      </c>
      <c r="Y1182" s="15">
        <f>'[1]TCE - ANEXO III - Preencher'!Z1191</f>
        <v>0</v>
      </c>
      <c r="Z1182" s="16">
        <f t="shared" si="113"/>
        <v>1563.94</v>
      </c>
      <c r="AA1182" s="17" t="str">
        <f>IF('[1]TCE - ANEXO III - Preencher'!AB1191="","",'[1]TCE - ANEXO III - Preencher'!AB1191)</f>
        <v>PISO ENFERMAGEM</v>
      </c>
      <c r="AB1182" s="15">
        <f t="shared" si="108"/>
        <v>2020.1792090429528</v>
      </c>
    </row>
    <row r="1183" spans="1:28" x14ac:dyDescent="0.25">
      <c r="A1183" s="8">
        <f>IFERROR(VLOOKUP(B1183,'[1]DADOS (OCULTAR)'!$Q$3:$S$136,3,0),"")</f>
        <v>10739225002323</v>
      </c>
      <c r="B1183" s="9" t="str">
        <f>'[1]TCE - ANEXO III - Preencher'!C1192</f>
        <v>HOSPITAL DOM MALAN - CG Nº 027/2022</v>
      </c>
      <c r="C1183" s="10"/>
      <c r="D1183" s="11" t="str">
        <f>'[1]TCE - ANEXO III - Preencher'!E1192</f>
        <v>SUELI BENEDITA DA ANUNCIAÇAO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3222-05</v>
      </c>
      <c r="G1183" s="13">
        <f>IF('[1]TCE - ANEXO III - Preencher'!H1192="","",'[1]TCE - ANEXO III - Preencher'!H1192)</f>
        <v>46143</v>
      </c>
      <c r="H1183" s="14">
        <f>'[1]TCE - ANEXO III - Preencher'!I1192</f>
        <v>0</v>
      </c>
      <c r="I1183" s="14">
        <f>'[1]TCE - ANEXO III - Preencher'!J1192</f>
        <v>271.7448</v>
      </c>
      <c r="J1183" s="14">
        <f>'[1]TCE - ANEXO III - Preencher'!K1192</f>
        <v>0</v>
      </c>
      <c r="K1183" s="15">
        <f>'[1]TCE - ANEXO III - Preencher'!L1192</f>
        <v>71.443564530289706</v>
      </c>
      <c r="L1183" s="15">
        <f>'[1]TCE - ANEXO III - Preencher'!M1192</f>
        <v>1.53</v>
      </c>
      <c r="M1183" s="15">
        <f t="shared" si="109"/>
        <v>69.913564530289705</v>
      </c>
      <c r="N1183" s="15">
        <f>'[1]TCE - ANEXO III - Preencher'!O1192</f>
        <v>1.7740445126630799</v>
      </c>
      <c r="O1183" s="15">
        <f>'[1]TCE - ANEXO III - Preencher'!P1192</f>
        <v>0</v>
      </c>
      <c r="P1183" s="16">
        <f t="shared" si="110"/>
        <v>1.7740445126630799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1563.94</v>
      </c>
      <c r="Y1183" s="15">
        <f>'[1]TCE - ANEXO III - Preencher'!Z1192</f>
        <v>0</v>
      </c>
      <c r="Z1183" s="16">
        <f t="shared" si="113"/>
        <v>1563.94</v>
      </c>
      <c r="AA1183" s="17" t="str">
        <f>IF('[1]TCE - ANEXO III - Preencher'!AB1192="","",'[1]TCE - ANEXO III - Preencher'!AB1192)</f>
        <v>PISO ENFERMAGEM</v>
      </c>
      <c r="AB1183" s="15">
        <f t="shared" si="108"/>
        <v>1907.3724090429528</v>
      </c>
    </row>
    <row r="1184" spans="1:28" x14ac:dyDescent="0.25">
      <c r="A1184" s="8">
        <f>IFERROR(VLOOKUP(B1184,'[1]DADOS (OCULTAR)'!$Q$3:$S$136,3,0),"")</f>
        <v>10739225002323</v>
      </c>
      <c r="B1184" s="9" t="str">
        <f>'[1]TCE - ANEXO III - Preencher'!C1193</f>
        <v>HOSPITAL DOM MALAN - CG Nº 027/2022</v>
      </c>
      <c r="C1184" s="10"/>
      <c r="D1184" s="11" t="str">
        <f>'[1]TCE - ANEXO III - Preencher'!E1193</f>
        <v>SUELLEN TAVARES ROCHA RODRIGUES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2235-05</v>
      </c>
      <c r="G1184" s="13">
        <f>IF('[1]TCE - ANEXO III - Preencher'!H1193="","",'[1]TCE - ANEXO III - Preencher'!H1193)</f>
        <v>46143</v>
      </c>
      <c r="H1184" s="14">
        <f>'[1]TCE - ANEXO III - Preencher'!I1193</f>
        <v>0</v>
      </c>
      <c r="I1184" s="14">
        <f>'[1]TCE - ANEXO III - Preencher'!J1193</f>
        <v>410.28160000000003</v>
      </c>
      <c r="J1184" s="14">
        <f>'[1]TCE - ANEXO III - Preencher'!K1193</f>
        <v>0</v>
      </c>
      <c r="K1184" s="15">
        <f>'[1]TCE - ANEXO III - Preencher'!L1193</f>
        <v>71.443564530289706</v>
      </c>
      <c r="L1184" s="15">
        <f>'[1]TCE - ANEXO III - Preencher'!M1193</f>
        <v>2.12</v>
      </c>
      <c r="M1184" s="15">
        <f t="shared" si="109"/>
        <v>69.323564530289701</v>
      </c>
      <c r="N1184" s="15">
        <f>'[1]TCE - ANEXO III - Preencher'!O1193</f>
        <v>1.7740445126630799</v>
      </c>
      <c r="O1184" s="15">
        <f>'[1]TCE - ANEXO III - Preencher'!P1193</f>
        <v>0</v>
      </c>
      <c r="P1184" s="16">
        <f t="shared" si="110"/>
        <v>1.7740445126630799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138.38999999999999</v>
      </c>
      <c r="U1184" s="15">
        <f>'[1]TCE - ANEXO III - Preencher'!V1193</f>
        <v>0</v>
      </c>
      <c r="V1184" s="16">
        <f t="shared" si="112"/>
        <v>138.38999999999999</v>
      </c>
      <c r="W1184" s="17" t="str">
        <f>IF('[1]TCE - ANEXO III - Preencher'!X1193="","",'[1]TCE - ANEXO III - Preencher'!X1193)</f>
        <v>AUXILIO CRECHE</v>
      </c>
      <c r="X1184" s="15">
        <f>'[1]TCE - ANEXO III - Preencher'!Y1193</f>
        <v>2038.58</v>
      </c>
      <c r="Y1184" s="15">
        <f>'[1]TCE - ANEXO III - Preencher'!Z1193</f>
        <v>0</v>
      </c>
      <c r="Z1184" s="16">
        <f t="shared" si="113"/>
        <v>2038.58</v>
      </c>
      <c r="AA1184" s="17" t="str">
        <f>IF('[1]TCE - ANEXO III - Preencher'!AB1193="","",'[1]TCE - ANEXO III - Preencher'!AB1193)</f>
        <v>PISO ENFERMAGEM</v>
      </c>
      <c r="AB1184" s="15">
        <f t="shared" si="108"/>
        <v>2658.3492090429527</v>
      </c>
    </row>
    <row r="1185" spans="1:28" x14ac:dyDescent="0.25">
      <c r="A1185" s="8">
        <f>IFERROR(VLOOKUP(B1185,'[1]DADOS (OCULTAR)'!$Q$3:$S$136,3,0),"")</f>
        <v>10739225002323</v>
      </c>
      <c r="B1185" s="9" t="str">
        <f>'[1]TCE - ANEXO III - Preencher'!C1194</f>
        <v>HOSPITAL DOM MALAN - CG Nº 027/2022</v>
      </c>
      <c r="C1185" s="10"/>
      <c r="D1185" s="11" t="str">
        <f>'[1]TCE - ANEXO III - Preencher'!E1194</f>
        <v>SUELY DE SOUZA PEREIRA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5211-30</v>
      </c>
      <c r="G1185" s="13">
        <f>IF('[1]TCE - ANEXO III - Preencher'!H1194="","",'[1]TCE - ANEXO III - Preencher'!H1194)</f>
        <v>46143</v>
      </c>
      <c r="H1185" s="14">
        <f>'[1]TCE - ANEXO III - Preencher'!I1194</f>
        <v>0</v>
      </c>
      <c r="I1185" s="14">
        <f>'[1]TCE - ANEXO III - Preencher'!J1194</f>
        <v>155.37440000000001</v>
      </c>
      <c r="J1185" s="14">
        <f>'[1]TCE - ANEXO III - Preencher'!K1194</f>
        <v>0</v>
      </c>
      <c r="K1185" s="15">
        <f>'[1]TCE - ANEXO III - Preencher'!L1194</f>
        <v>71.443564530289706</v>
      </c>
      <c r="L1185" s="15">
        <f>'[1]TCE - ANEXO III - Preencher'!M1194</f>
        <v>1.4</v>
      </c>
      <c r="M1185" s="15">
        <f t="shared" si="109"/>
        <v>70.0435645302897</v>
      </c>
      <c r="N1185" s="15">
        <f>'[1]TCE - ANEXO III - Preencher'!O1194</f>
        <v>1.7740445126630799</v>
      </c>
      <c r="O1185" s="15">
        <f>'[1]TCE - ANEXO III - Preencher'!P1194</f>
        <v>0</v>
      </c>
      <c r="P1185" s="16">
        <f t="shared" si="110"/>
        <v>1.7740445126630799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227.19200904295278</v>
      </c>
    </row>
    <row r="1186" spans="1:28" x14ac:dyDescent="0.25">
      <c r="A1186" s="8">
        <f>IFERROR(VLOOKUP(B1186,'[1]DADOS (OCULTAR)'!$Q$3:$S$136,3,0),"")</f>
        <v>10739225002323</v>
      </c>
      <c r="B1186" s="9" t="str">
        <f>'[1]TCE - ANEXO III - Preencher'!C1195</f>
        <v>HOSPITAL DOM MALAN - CG Nº 027/2022</v>
      </c>
      <c r="C1186" s="10"/>
      <c r="D1186" s="11" t="str">
        <f>'[1]TCE - ANEXO III - Preencher'!E1195</f>
        <v>SUELY MARIA SANTANA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2236-05</v>
      </c>
      <c r="G1186" s="13">
        <f>IF('[1]TCE - ANEXO III - Preencher'!H1195="","",'[1]TCE - ANEXO III - Preencher'!H1195)</f>
        <v>46143</v>
      </c>
      <c r="H1186" s="14">
        <f>'[1]TCE - ANEXO III - Preencher'!I1195</f>
        <v>0</v>
      </c>
      <c r="I1186" s="14">
        <f>'[1]TCE - ANEXO III - Preencher'!J1195</f>
        <v>237.86560000000003</v>
      </c>
      <c r="J1186" s="14">
        <f>'[1]TCE - ANEXO III - Preencher'!K1195</f>
        <v>0</v>
      </c>
      <c r="K1186" s="15">
        <f>'[1]TCE - ANEXO III - Preencher'!L1195</f>
        <v>71.443564530289706</v>
      </c>
      <c r="L1186" s="15">
        <f>'[1]TCE - ANEXO III - Preencher'!M1195</f>
        <v>2.5499999999999998</v>
      </c>
      <c r="M1186" s="15">
        <f t="shared" si="109"/>
        <v>68.893564530289709</v>
      </c>
      <c r="N1186" s="15">
        <f>'[1]TCE - ANEXO III - Preencher'!O1195</f>
        <v>1.7740445126630799</v>
      </c>
      <c r="O1186" s="15">
        <f>'[1]TCE - ANEXO III - Preencher'!P1195</f>
        <v>0</v>
      </c>
      <c r="P1186" s="16">
        <f t="shared" si="110"/>
        <v>1.7740445126630799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308.53320904295282</v>
      </c>
    </row>
    <row r="1187" spans="1:28" x14ac:dyDescent="0.25">
      <c r="A1187" s="8">
        <f>IFERROR(VLOOKUP(B1187,'[1]DADOS (OCULTAR)'!$Q$3:$S$136,3,0),"")</f>
        <v>10739225002323</v>
      </c>
      <c r="B1187" s="9" t="str">
        <f>'[1]TCE - ANEXO III - Preencher'!C1196</f>
        <v>HOSPITAL DOM MALAN - CG Nº 027/2022</v>
      </c>
      <c r="C1187" s="10"/>
      <c r="D1187" s="11" t="str">
        <f>'[1]TCE - ANEXO III - Preencher'!E1196</f>
        <v>SUYANNE NOGUEIRA BARREIRA ALEX</v>
      </c>
      <c r="E1187" s="9" t="str">
        <f>IF('[1]TCE - ANEXO III - Preencher'!F1196="4 - Assistência Odontológica","2 - Outros Profissionais da Saúde",'[1]TCE - ANEXO III - Preencher'!F1196)</f>
        <v>1 - Médico</v>
      </c>
      <c r="F1187" s="12" t="str">
        <f>'[1]TCE - ANEXO III - Preencher'!G1196</f>
        <v>2252-50</v>
      </c>
      <c r="G1187" s="13">
        <f>IF('[1]TCE - ANEXO III - Preencher'!H1196="","",'[1]TCE - ANEXO III - Preencher'!H1196)</f>
        <v>46143</v>
      </c>
      <c r="H1187" s="14">
        <f>'[1]TCE - ANEXO III - Preencher'!I1196</f>
        <v>0</v>
      </c>
      <c r="I1187" s="14">
        <f>'[1]TCE - ANEXO III - Preencher'!J1196</f>
        <v>1876.6576000000002</v>
      </c>
      <c r="J1187" s="14">
        <f>'[1]TCE - ANEXO III - Preencher'!K1196</f>
        <v>0</v>
      </c>
      <c r="K1187" s="15">
        <f>'[1]TCE - ANEXO III - Preencher'!L1196</f>
        <v>71.443564530289706</v>
      </c>
      <c r="L1187" s="15">
        <f>'[1]TCE - ANEXO III - Preencher'!M1196</f>
        <v>4.8099999999999996</v>
      </c>
      <c r="M1187" s="15">
        <f t="shared" si="109"/>
        <v>66.633564530289703</v>
      </c>
      <c r="N1187" s="15">
        <f>'[1]TCE - ANEXO III - Preencher'!O1196</f>
        <v>1.7740445126630799</v>
      </c>
      <c r="O1187" s="15">
        <f>'[1]TCE - ANEXO III - Preencher'!P1196</f>
        <v>0</v>
      </c>
      <c r="P1187" s="16">
        <f t="shared" si="110"/>
        <v>1.7740445126630799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1945.065209042953</v>
      </c>
    </row>
    <row r="1188" spans="1:28" x14ac:dyDescent="0.25">
      <c r="A1188" s="8">
        <f>IFERROR(VLOOKUP(B1188,'[1]DADOS (OCULTAR)'!$Q$3:$S$136,3,0),"")</f>
        <v>10739225002323</v>
      </c>
      <c r="B1188" s="9" t="str">
        <f>'[1]TCE - ANEXO III - Preencher'!C1197</f>
        <v>HOSPITAL DOM MALAN - CG Nº 027/2022</v>
      </c>
      <c r="C1188" s="10"/>
      <c r="D1188" s="11" t="str">
        <f>'[1]TCE - ANEXO III - Preencher'!E1197</f>
        <v>SUZANE DE LIMA SANTOS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4110-30</v>
      </c>
      <c r="G1188" s="13">
        <f>IF('[1]TCE - ANEXO III - Preencher'!H1197="","",'[1]TCE - ANEXO III - Preencher'!H1197)</f>
        <v>46143</v>
      </c>
      <c r="H1188" s="14">
        <f>'[1]TCE - ANEXO III - Preencher'!I1197</f>
        <v>0</v>
      </c>
      <c r="I1188" s="14">
        <f>'[1]TCE - ANEXO III - Preencher'!J1197</f>
        <v>228.2568</v>
      </c>
      <c r="J1188" s="14">
        <f>'[1]TCE - ANEXO III - Preencher'!K1197</f>
        <v>0</v>
      </c>
      <c r="K1188" s="15">
        <f>'[1]TCE - ANEXO III - Preencher'!L1197</f>
        <v>71.443564530289706</v>
      </c>
      <c r="L1188" s="15">
        <f>'[1]TCE - ANEXO III - Preencher'!M1197</f>
        <v>1.79</v>
      </c>
      <c r="M1188" s="15">
        <f t="shared" si="109"/>
        <v>69.6535645302897</v>
      </c>
      <c r="N1188" s="15">
        <f>'[1]TCE - ANEXO III - Preencher'!O1197</f>
        <v>1.7740445126630799</v>
      </c>
      <c r="O1188" s="15">
        <f>'[1]TCE - ANEXO III - Preencher'!P1197</f>
        <v>0</v>
      </c>
      <c r="P1188" s="16">
        <f t="shared" si="110"/>
        <v>1.7740445126630799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299.68440904295278</v>
      </c>
    </row>
    <row r="1189" spans="1:28" x14ac:dyDescent="0.25">
      <c r="A1189" s="8">
        <f>IFERROR(VLOOKUP(B1189,'[1]DADOS (OCULTAR)'!$Q$3:$S$136,3,0),"")</f>
        <v>10739225002323</v>
      </c>
      <c r="B1189" s="9" t="str">
        <f>'[1]TCE - ANEXO III - Preencher'!C1198</f>
        <v>HOSPITAL DOM MALAN - CG Nº 027/2022</v>
      </c>
      <c r="C1189" s="10"/>
      <c r="D1189" s="11" t="str">
        <f>'[1]TCE - ANEXO III - Preencher'!E1198</f>
        <v>SUZIANE MICHELE BERNADINA SILVA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2235-05</v>
      </c>
      <c r="G1189" s="13">
        <f>IF('[1]TCE - ANEXO III - Preencher'!H1198="","",'[1]TCE - ANEXO III - Preencher'!H1198)</f>
        <v>46143</v>
      </c>
      <c r="H1189" s="14">
        <f>'[1]TCE - ANEXO III - Preencher'!I1198</f>
        <v>0</v>
      </c>
      <c r="I1189" s="14">
        <f>'[1]TCE - ANEXO III - Preencher'!J1198</f>
        <v>198.13759999999999</v>
      </c>
      <c r="J1189" s="14">
        <f>'[1]TCE - ANEXO III - Preencher'!K1198</f>
        <v>0</v>
      </c>
      <c r="K1189" s="15">
        <f>'[1]TCE - ANEXO III - Preencher'!L1198</f>
        <v>71.443564530289706</v>
      </c>
      <c r="L1189" s="15">
        <f>'[1]TCE - ANEXO III - Preencher'!M1198</f>
        <v>2.0499999999999998</v>
      </c>
      <c r="M1189" s="15">
        <f t="shared" si="109"/>
        <v>69.393564530289709</v>
      </c>
      <c r="N1189" s="15">
        <f>'[1]TCE - ANEXO III - Preencher'!O1198</f>
        <v>1.7740445126630799</v>
      </c>
      <c r="O1189" s="15">
        <f>'[1]TCE - ANEXO III - Preencher'!P1198</f>
        <v>0</v>
      </c>
      <c r="P1189" s="16">
        <f t="shared" si="110"/>
        <v>1.7740445126630799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269.30520904295275</v>
      </c>
    </row>
    <row r="1190" spans="1:28" x14ac:dyDescent="0.25">
      <c r="A1190" s="8">
        <f>IFERROR(VLOOKUP(B1190,'[1]DADOS (OCULTAR)'!$Q$3:$S$136,3,0),"")</f>
        <v>10739225002323</v>
      </c>
      <c r="B1190" s="9" t="str">
        <f>'[1]TCE - ANEXO III - Preencher'!C1199</f>
        <v>HOSPITAL DOM MALAN - CG Nº 027/2022</v>
      </c>
      <c r="C1190" s="10"/>
      <c r="D1190" s="11" t="str">
        <f>'[1]TCE - ANEXO III - Preencher'!E1199</f>
        <v>SYLVIA NATALIA CORDEIRO ROSENDO</v>
      </c>
      <c r="E1190" s="9" t="str">
        <f>IF('[1]TCE - ANEXO III - Preencher'!F1199="4 - Assistência Odontológica","2 - Outros Profissionais da Saúde",'[1]TCE - ANEXO III - Preencher'!F1199)</f>
        <v>1 - Médico</v>
      </c>
      <c r="F1190" s="12" t="str">
        <f>'[1]TCE - ANEXO III - Preencher'!G1199</f>
        <v>2251-24</v>
      </c>
      <c r="G1190" s="13">
        <f>IF('[1]TCE - ANEXO III - Preencher'!H1199="","",'[1]TCE - ANEXO III - Preencher'!H1199)</f>
        <v>46143</v>
      </c>
      <c r="H1190" s="14">
        <f>'[1]TCE - ANEXO III - Preencher'!I1199</f>
        <v>0</v>
      </c>
      <c r="I1190" s="14">
        <f>'[1]TCE - ANEXO III - Preencher'!J1199</f>
        <v>1334.8055999999999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1.7740445126630799</v>
      </c>
      <c r="O1190" s="15">
        <f>'[1]TCE - ANEXO III - Preencher'!P1199</f>
        <v>0</v>
      </c>
      <c r="P1190" s="16">
        <f t="shared" si="110"/>
        <v>1.7740445126630799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1336.579644512663</v>
      </c>
    </row>
    <row r="1191" spans="1:28" x14ac:dyDescent="0.25">
      <c r="A1191" s="8">
        <f>IFERROR(VLOOKUP(B1191,'[1]DADOS (OCULTAR)'!$Q$3:$S$136,3,0),"")</f>
        <v>10739225002323</v>
      </c>
      <c r="B1191" s="9" t="str">
        <f>'[1]TCE - ANEXO III - Preencher'!C1200</f>
        <v>HOSPITAL DOM MALAN - CG Nº 027/2022</v>
      </c>
      <c r="C1191" s="10"/>
      <c r="D1191" s="11" t="str">
        <f>'[1]TCE - ANEXO III - Preencher'!E1200</f>
        <v>TACIANE FERREIRA QUIRINO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2235-05</v>
      </c>
      <c r="G1191" s="13">
        <f>IF('[1]TCE - ANEXO III - Preencher'!H1200="","",'[1]TCE - ANEXO III - Preencher'!H1200)</f>
        <v>46143</v>
      </c>
      <c r="H1191" s="14">
        <f>'[1]TCE - ANEXO III - Preencher'!I1200</f>
        <v>0</v>
      </c>
      <c r="I1191" s="14">
        <f>'[1]TCE - ANEXO III - Preencher'!J1200</f>
        <v>448.05680000000001</v>
      </c>
      <c r="J1191" s="14">
        <f>'[1]TCE - ANEXO III - Preencher'!K1200</f>
        <v>0</v>
      </c>
      <c r="K1191" s="15">
        <f>'[1]TCE - ANEXO III - Preencher'!L1200</f>
        <v>71.443564530289706</v>
      </c>
      <c r="L1191" s="15">
        <f>'[1]TCE - ANEXO III - Preencher'!M1200</f>
        <v>2.12</v>
      </c>
      <c r="M1191" s="15">
        <f t="shared" si="109"/>
        <v>69.323564530289701</v>
      </c>
      <c r="N1191" s="15">
        <f>'[1]TCE - ANEXO III - Preencher'!O1200</f>
        <v>1.7740445126630799</v>
      </c>
      <c r="O1191" s="15">
        <f>'[1]TCE - ANEXO III - Preencher'!P1200</f>
        <v>0</v>
      </c>
      <c r="P1191" s="16">
        <f t="shared" si="110"/>
        <v>1.7740445126630799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2038.58</v>
      </c>
      <c r="Y1191" s="15">
        <f>'[1]TCE - ANEXO III - Preencher'!Z1200</f>
        <v>0</v>
      </c>
      <c r="Z1191" s="16">
        <f t="shared" si="113"/>
        <v>2038.58</v>
      </c>
      <c r="AA1191" s="17" t="str">
        <f>IF('[1]TCE - ANEXO III - Preencher'!AB1200="","",'[1]TCE - ANEXO III - Preencher'!AB1200)</f>
        <v>PISO ENFERMAGEM</v>
      </c>
      <c r="AB1191" s="15">
        <f t="shared" si="108"/>
        <v>2557.7344090429528</v>
      </c>
    </row>
    <row r="1192" spans="1:28" x14ac:dyDescent="0.25">
      <c r="A1192" s="8">
        <f>IFERROR(VLOOKUP(B1192,'[1]DADOS (OCULTAR)'!$Q$3:$S$136,3,0),"")</f>
        <v>10739225002323</v>
      </c>
      <c r="B1192" s="9" t="str">
        <f>'[1]TCE - ANEXO III - Preencher'!C1201</f>
        <v>HOSPITAL DOM MALAN - CG Nº 027/2022</v>
      </c>
      <c r="C1192" s="10"/>
      <c r="D1192" s="11" t="str">
        <f>'[1]TCE - ANEXO III - Preencher'!E1201</f>
        <v>TACYLA GEYCE FREIRE MUNIZ JANUARIO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2235-05</v>
      </c>
      <c r="G1192" s="13">
        <f>IF('[1]TCE - ANEXO III - Preencher'!H1201="","",'[1]TCE - ANEXO III - Preencher'!H1201)</f>
        <v>46143</v>
      </c>
      <c r="H1192" s="14">
        <f>'[1]TCE - ANEXO III - Preencher'!I1201</f>
        <v>0</v>
      </c>
      <c r="I1192" s="14">
        <f>'[1]TCE - ANEXO III - Preencher'!J1201</f>
        <v>402.99040000000002</v>
      </c>
      <c r="J1192" s="14">
        <f>'[1]TCE - ANEXO III - Preencher'!K1201</f>
        <v>0</v>
      </c>
      <c r="K1192" s="15">
        <f>'[1]TCE - ANEXO III - Preencher'!L1201</f>
        <v>71.443564530289706</v>
      </c>
      <c r="L1192" s="15">
        <f>'[1]TCE - ANEXO III - Preencher'!M1201</f>
        <v>2.12</v>
      </c>
      <c r="M1192" s="15">
        <f t="shared" si="109"/>
        <v>69.323564530289701</v>
      </c>
      <c r="N1192" s="15">
        <f>'[1]TCE - ANEXO III - Preencher'!O1201</f>
        <v>1.7740445126630799</v>
      </c>
      <c r="O1192" s="15">
        <f>'[1]TCE - ANEXO III - Preencher'!P1201</f>
        <v>0</v>
      </c>
      <c r="P1192" s="16">
        <f t="shared" si="110"/>
        <v>1.7740445126630799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2038.58</v>
      </c>
      <c r="Y1192" s="15">
        <f>'[1]TCE - ANEXO III - Preencher'!Z1201</f>
        <v>0</v>
      </c>
      <c r="Z1192" s="16">
        <f t="shared" si="113"/>
        <v>2038.58</v>
      </c>
      <c r="AA1192" s="17" t="str">
        <f>IF('[1]TCE - ANEXO III - Preencher'!AB1201="","",'[1]TCE - ANEXO III - Preencher'!AB1201)</f>
        <v>PISO ENFERMAGEM</v>
      </c>
      <c r="AB1192" s="15">
        <f t="shared" si="108"/>
        <v>2512.6680090429527</v>
      </c>
    </row>
    <row r="1193" spans="1:28" x14ac:dyDescent="0.25">
      <c r="A1193" s="8">
        <f>IFERROR(VLOOKUP(B1193,'[1]DADOS (OCULTAR)'!$Q$3:$S$136,3,0),"")</f>
        <v>10739225002323</v>
      </c>
      <c r="B1193" s="9" t="str">
        <f>'[1]TCE - ANEXO III - Preencher'!C1202</f>
        <v>HOSPITAL DOM MALAN - CG Nº 027/2022</v>
      </c>
      <c r="C1193" s="10"/>
      <c r="D1193" s="11" t="str">
        <f>'[1]TCE - ANEXO III - Preencher'!E1202</f>
        <v>TALITA AVELINO GONZAGA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3222-05</v>
      </c>
      <c r="G1193" s="13">
        <f>IF('[1]TCE - ANEXO III - Preencher'!H1202="","",'[1]TCE - ANEXO III - Preencher'!H1202)</f>
        <v>46143</v>
      </c>
      <c r="H1193" s="14">
        <f>'[1]TCE - ANEXO III - Preencher'!I1202</f>
        <v>0</v>
      </c>
      <c r="I1193" s="14">
        <f>'[1]TCE - ANEXO III - Preencher'!J1202</f>
        <v>312.23919999999998</v>
      </c>
      <c r="J1193" s="14">
        <f>'[1]TCE - ANEXO III - Preencher'!K1202</f>
        <v>0</v>
      </c>
      <c r="K1193" s="15">
        <f>'[1]TCE - ANEXO III - Preencher'!L1202</f>
        <v>71.443564530289706</v>
      </c>
      <c r="L1193" s="15">
        <f>'[1]TCE - ANEXO III - Preencher'!M1202</f>
        <v>1.64</v>
      </c>
      <c r="M1193" s="15">
        <f t="shared" si="109"/>
        <v>69.803564530289705</v>
      </c>
      <c r="N1193" s="15">
        <f>'[1]TCE - ANEXO III - Preencher'!O1202</f>
        <v>1.7740445126630799</v>
      </c>
      <c r="O1193" s="15">
        <f>'[1]TCE - ANEXO III - Preencher'!P1202</f>
        <v>0</v>
      </c>
      <c r="P1193" s="16">
        <f t="shared" si="110"/>
        <v>1.7740445126630799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1563.94</v>
      </c>
      <c r="Y1193" s="15">
        <f>'[1]TCE - ANEXO III - Preencher'!Z1202</f>
        <v>0</v>
      </c>
      <c r="Z1193" s="16">
        <f t="shared" si="113"/>
        <v>1563.94</v>
      </c>
      <c r="AA1193" s="17" t="str">
        <f>IF('[1]TCE - ANEXO III - Preencher'!AB1202="","",'[1]TCE - ANEXO III - Preencher'!AB1202)</f>
        <v>PISO ENFERMAGEM</v>
      </c>
      <c r="AB1193" s="15">
        <f t="shared" si="108"/>
        <v>1947.7568090429527</v>
      </c>
    </row>
    <row r="1194" spans="1:28" x14ac:dyDescent="0.25">
      <c r="A1194" s="8">
        <f>IFERROR(VLOOKUP(B1194,'[1]DADOS (OCULTAR)'!$Q$3:$S$136,3,0),"")</f>
        <v>10739225002323</v>
      </c>
      <c r="B1194" s="9" t="str">
        <f>'[1]TCE - ANEXO III - Preencher'!C1203</f>
        <v>HOSPITAL DOM MALAN - CG Nº 027/2022</v>
      </c>
      <c r="C1194" s="10"/>
      <c r="D1194" s="11" t="str">
        <f>'[1]TCE - ANEXO III - Preencher'!E1203</f>
        <v>TALITA IRACI SILVA RODRIGUES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 t="str">
        <f>'[1]TCE - ANEXO III - Preencher'!G1203</f>
        <v>5134-30</v>
      </c>
      <c r="G1194" s="13">
        <f>IF('[1]TCE - ANEXO III - Preencher'!H1203="","",'[1]TCE - ANEXO III - Preencher'!H1203)</f>
        <v>46143</v>
      </c>
      <c r="H1194" s="14">
        <f>'[1]TCE - ANEXO III - Preencher'!I1203</f>
        <v>0</v>
      </c>
      <c r="I1194" s="14">
        <f>'[1]TCE - ANEXO III - Preencher'!J1203</f>
        <v>162.6328</v>
      </c>
      <c r="J1194" s="14">
        <f>'[1]TCE - ANEXO III - Preencher'!K1203</f>
        <v>0</v>
      </c>
      <c r="K1194" s="15">
        <f>'[1]TCE - ANEXO III - Preencher'!L1203</f>
        <v>71.443564530289706</v>
      </c>
      <c r="L1194" s="15">
        <f>'[1]TCE - ANEXO III - Preencher'!M1203</f>
        <v>1.62</v>
      </c>
      <c r="M1194" s="15">
        <f t="shared" si="109"/>
        <v>69.823564530289701</v>
      </c>
      <c r="N1194" s="15">
        <f>'[1]TCE - ANEXO III - Preencher'!O1203</f>
        <v>1.7740445126630799</v>
      </c>
      <c r="O1194" s="15">
        <f>'[1]TCE - ANEXO III - Preencher'!P1203</f>
        <v>0</v>
      </c>
      <c r="P1194" s="16">
        <f t="shared" si="110"/>
        <v>1.7740445126630799</v>
      </c>
      <c r="Q1194" s="15">
        <f>'[1]TCE - ANEXO III - Preencher'!R1203</f>
        <v>187.71394230769201</v>
      </c>
      <c r="R1194" s="15">
        <f>'[1]TCE - ANEXO III - Preencher'!S1203</f>
        <v>97.26</v>
      </c>
      <c r="S1194" s="16">
        <f t="shared" si="111"/>
        <v>90.453942307692003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324.68435135064476</v>
      </c>
    </row>
    <row r="1195" spans="1:28" x14ac:dyDescent="0.25">
      <c r="A1195" s="8">
        <f>IFERROR(VLOOKUP(B1195,'[1]DADOS (OCULTAR)'!$Q$3:$S$136,3,0),"")</f>
        <v>10739225002323</v>
      </c>
      <c r="B1195" s="9" t="str">
        <f>'[1]TCE - ANEXO III - Preencher'!C1204</f>
        <v>HOSPITAL DOM MALAN - CG Nº 027/2022</v>
      </c>
      <c r="C1195" s="10"/>
      <c r="D1195" s="11" t="str">
        <f>'[1]TCE - ANEXO III - Preencher'!E1204</f>
        <v>TALMIRA MARIA DA SILVA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3222-05</v>
      </c>
      <c r="G1195" s="13">
        <f>IF('[1]TCE - ANEXO III - Preencher'!H1204="","",'[1]TCE - ANEXO III - Preencher'!H1204)</f>
        <v>46143</v>
      </c>
      <c r="H1195" s="14">
        <f>'[1]TCE - ANEXO III - Preencher'!I1204</f>
        <v>0</v>
      </c>
      <c r="I1195" s="14">
        <f>'[1]TCE - ANEXO III - Preencher'!J1204</f>
        <v>282.21840000000003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1.7740445126630799</v>
      </c>
      <c r="O1195" s="15">
        <f>'[1]TCE - ANEXO III - Preencher'!P1204</f>
        <v>0</v>
      </c>
      <c r="P1195" s="16">
        <f t="shared" si="110"/>
        <v>1.7740445126630799</v>
      </c>
      <c r="Q1195" s="15">
        <f>'[1]TCE - ANEXO III - Preencher'!R1204</f>
        <v>187.71394230769201</v>
      </c>
      <c r="R1195" s="15">
        <f>'[1]TCE - ANEXO III - Preencher'!S1204</f>
        <v>98.38</v>
      </c>
      <c r="S1195" s="16">
        <f t="shared" si="111"/>
        <v>89.333942307692013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1563.94</v>
      </c>
      <c r="Y1195" s="15">
        <f>'[1]TCE - ANEXO III - Preencher'!Z1204</f>
        <v>0</v>
      </c>
      <c r="Z1195" s="16">
        <f t="shared" si="113"/>
        <v>1563.94</v>
      </c>
      <c r="AA1195" s="17" t="str">
        <f>IF('[1]TCE - ANEXO III - Preencher'!AB1204="","",'[1]TCE - ANEXO III - Preencher'!AB1204)</f>
        <v>PISO ENFERMAGEM</v>
      </c>
      <c r="AB1195" s="15">
        <f t="shared" si="108"/>
        <v>1937.2663868203551</v>
      </c>
    </row>
    <row r="1196" spans="1:28" x14ac:dyDescent="0.25">
      <c r="A1196" s="8">
        <f>IFERROR(VLOOKUP(B1196,'[1]DADOS (OCULTAR)'!$Q$3:$S$136,3,0),"")</f>
        <v>10739225002323</v>
      </c>
      <c r="B1196" s="9" t="str">
        <f>'[1]TCE - ANEXO III - Preencher'!C1205</f>
        <v>HOSPITAL DOM MALAN - CG Nº 027/2022</v>
      </c>
      <c r="C1196" s="10"/>
      <c r="D1196" s="11" t="str">
        <f>'[1]TCE - ANEXO III - Preencher'!E1205</f>
        <v>TALYTA DOS SANTOS LIMA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5211-30</v>
      </c>
      <c r="G1196" s="13">
        <f>IF('[1]TCE - ANEXO III - Preencher'!H1205="","",'[1]TCE - ANEXO III - Preencher'!H1205)</f>
        <v>46143</v>
      </c>
      <c r="H1196" s="14">
        <f>'[1]TCE - ANEXO III - Preencher'!I1205</f>
        <v>0</v>
      </c>
      <c r="I1196" s="14">
        <f>'[1]TCE - ANEXO III - Preencher'!J1205</f>
        <v>164.45840000000001</v>
      </c>
      <c r="J1196" s="14">
        <f>'[1]TCE - ANEXO III - Preencher'!K1205</f>
        <v>0</v>
      </c>
      <c r="K1196" s="15">
        <f>'[1]TCE - ANEXO III - Preencher'!L1205</f>
        <v>71.443564530289706</v>
      </c>
      <c r="L1196" s="15">
        <f>'[1]TCE - ANEXO III - Preencher'!M1205</f>
        <v>1.62</v>
      </c>
      <c r="M1196" s="15">
        <f t="shared" si="109"/>
        <v>69.823564530289701</v>
      </c>
      <c r="N1196" s="15">
        <f>'[1]TCE - ANEXO III - Preencher'!O1205</f>
        <v>1.7740445126630799</v>
      </c>
      <c r="O1196" s="15">
        <f>'[1]TCE - ANEXO III - Preencher'!P1205</f>
        <v>0</v>
      </c>
      <c r="P1196" s="16">
        <f t="shared" si="110"/>
        <v>1.7740445126630799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236.05600904295278</v>
      </c>
    </row>
    <row r="1197" spans="1:28" x14ac:dyDescent="0.25">
      <c r="A1197" s="8">
        <f>IFERROR(VLOOKUP(B1197,'[1]DADOS (OCULTAR)'!$Q$3:$S$136,3,0),"")</f>
        <v>10739225002323</v>
      </c>
      <c r="B1197" s="9" t="str">
        <f>'[1]TCE - ANEXO III - Preencher'!C1206</f>
        <v>HOSPITAL DOM MALAN - CG Nº 027/2022</v>
      </c>
      <c r="C1197" s="10"/>
      <c r="D1197" s="11" t="str">
        <f>'[1]TCE - ANEXO III - Preencher'!E1206</f>
        <v>TAMARA DE FIGUEIREDO BARRETO FERNANDES SATIRO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3912-05</v>
      </c>
      <c r="G1197" s="13">
        <f>IF('[1]TCE - ANEXO III - Preencher'!H1206="","",'[1]TCE - ANEXO III - Preencher'!H1206)</f>
        <v>46143</v>
      </c>
      <c r="H1197" s="14">
        <f>'[1]TCE - ANEXO III - Preencher'!I1206</f>
        <v>0</v>
      </c>
      <c r="I1197" s="14">
        <f>'[1]TCE - ANEXO III - Preencher'!J1206</f>
        <v>678.84640000000002</v>
      </c>
      <c r="J1197" s="14">
        <f>'[1]TCE - ANEXO III - Preencher'!K1206</f>
        <v>0</v>
      </c>
      <c r="K1197" s="15">
        <f>'[1]TCE - ANEXO III - Preencher'!L1206</f>
        <v>71.443564530289706</v>
      </c>
      <c r="L1197" s="15">
        <f>'[1]TCE - ANEXO III - Preencher'!M1206</f>
        <v>8.16</v>
      </c>
      <c r="M1197" s="15">
        <f t="shared" si="109"/>
        <v>63.283564530289709</v>
      </c>
      <c r="N1197" s="15">
        <f>'[1]TCE - ANEXO III - Preencher'!O1206</f>
        <v>1.7740445126630799</v>
      </c>
      <c r="O1197" s="15">
        <f>'[1]TCE - ANEXO III - Preencher'!P1206</f>
        <v>0</v>
      </c>
      <c r="P1197" s="16">
        <f t="shared" si="110"/>
        <v>1.7740445126630799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743.90400904295279</v>
      </c>
    </row>
    <row r="1198" spans="1:28" x14ac:dyDescent="0.25">
      <c r="A1198" s="8">
        <f>IFERROR(VLOOKUP(B1198,'[1]DADOS (OCULTAR)'!$Q$3:$S$136,3,0),"")</f>
        <v>10739225002323</v>
      </c>
      <c r="B1198" s="9" t="str">
        <f>'[1]TCE - ANEXO III - Preencher'!C1207</f>
        <v>HOSPITAL DOM MALAN - CG Nº 027/2022</v>
      </c>
      <c r="C1198" s="10"/>
      <c r="D1198" s="11" t="str">
        <f>'[1]TCE - ANEXO III - Preencher'!E1207</f>
        <v>TAMARA SUELEN DE OLIVEIRA SANTOS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3222-05</v>
      </c>
      <c r="G1198" s="13">
        <f>IF('[1]TCE - ANEXO III - Preencher'!H1207="","",'[1]TCE - ANEXO III - Preencher'!H1207)</f>
        <v>46143</v>
      </c>
      <c r="H1198" s="14">
        <f>'[1]TCE - ANEXO III - Preencher'!I1207</f>
        <v>0</v>
      </c>
      <c r="I1198" s="14">
        <f>'[1]TCE - ANEXO III - Preencher'!J1207</f>
        <v>314.74880000000002</v>
      </c>
      <c r="J1198" s="14">
        <f>'[1]TCE - ANEXO III - Preencher'!K1207</f>
        <v>0</v>
      </c>
      <c r="K1198" s="15">
        <f>'[1]TCE - ANEXO III - Preencher'!L1207</f>
        <v>71.443564530289706</v>
      </c>
      <c r="L1198" s="15">
        <f>'[1]TCE - ANEXO III - Preencher'!M1207</f>
        <v>1.64</v>
      </c>
      <c r="M1198" s="15">
        <f t="shared" si="109"/>
        <v>69.803564530289705</v>
      </c>
      <c r="N1198" s="15">
        <f>'[1]TCE - ANEXO III - Preencher'!O1207</f>
        <v>1.7740445126630799</v>
      </c>
      <c r="O1198" s="15">
        <f>'[1]TCE - ANEXO III - Preencher'!P1207</f>
        <v>0</v>
      </c>
      <c r="P1198" s="16">
        <f t="shared" si="110"/>
        <v>1.7740445126630799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81.02</v>
      </c>
      <c r="U1198" s="15">
        <f>'[1]TCE - ANEXO III - Preencher'!V1207</f>
        <v>0</v>
      </c>
      <c r="V1198" s="16">
        <f t="shared" si="112"/>
        <v>81.02</v>
      </c>
      <c r="W1198" s="17" t="str">
        <f>IF('[1]TCE - ANEXO III - Preencher'!X1207="","",'[1]TCE - ANEXO III - Preencher'!X1207)</f>
        <v>AUXILIO CRECHE</v>
      </c>
      <c r="X1198" s="15">
        <f>'[1]TCE - ANEXO III - Preencher'!Y1207</f>
        <v>1563.94</v>
      </c>
      <c r="Y1198" s="15">
        <f>'[1]TCE - ANEXO III - Preencher'!Z1207</f>
        <v>0</v>
      </c>
      <c r="Z1198" s="16">
        <f t="shared" si="113"/>
        <v>1563.94</v>
      </c>
      <c r="AA1198" s="17" t="str">
        <f>IF('[1]TCE - ANEXO III - Preencher'!AB1207="","",'[1]TCE - ANEXO III - Preencher'!AB1207)</f>
        <v>PISO ENFERMAGEM</v>
      </c>
      <c r="AB1198" s="15">
        <f t="shared" si="108"/>
        <v>2031.2864090429528</v>
      </c>
    </row>
    <row r="1199" spans="1:28" x14ac:dyDescent="0.25">
      <c r="A1199" s="8">
        <f>IFERROR(VLOOKUP(B1199,'[1]DADOS (OCULTAR)'!$Q$3:$S$136,3,0),"")</f>
        <v>10739225002323</v>
      </c>
      <c r="B1199" s="9" t="str">
        <f>'[1]TCE - ANEXO III - Preencher'!C1208</f>
        <v>HOSPITAL DOM MALAN - CG Nº 027/2022</v>
      </c>
      <c r="C1199" s="10"/>
      <c r="D1199" s="11" t="str">
        <f>'[1]TCE - ANEXO III - Preencher'!E1208</f>
        <v>TAMIRES CARDOZO CALIXTO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3222-05</v>
      </c>
      <c r="G1199" s="13">
        <f>IF('[1]TCE - ANEXO III - Preencher'!H1208="","",'[1]TCE - ANEXO III - Preencher'!H1208)</f>
        <v>46143</v>
      </c>
      <c r="H1199" s="14">
        <f>'[1]TCE - ANEXO III - Preencher'!I1208</f>
        <v>0</v>
      </c>
      <c r="I1199" s="14">
        <f>'[1]TCE - ANEXO III - Preencher'!J1208</f>
        <v>300.30080000000004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1.7740445126630799</v>
      </c>
      <c r="O1199" s="15">
        <f>'[1]TCE - ANEXO III - Preencher'!P1208</f>
        <v>0</v>
      </c>
      <c r="P1199" s="16">
        <f t="shared" si="110"/>
        <v>1.7740445126630799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81.02</v>
      </c>
      <c r="U1199" s="15">
        <f>'[1]TCE - ANEXO III - Preencher'!V1208</f>
        <v>0</v>
      </c>
      <c r="V1199" s="16">
        <f t="shared" si="112"/>
        <v>81.02</v>
      </c>
      <c r="W1199" s="17" t="str">
        <f>IF('[1]TCE - ANEXO III - Preencher'!X1208="","",'[1]TCE - ANEXO III - Preencher'!X1208)</f>
        <v>AUXILIO CRECHE</v>
      </c>
      <c r="X1199" s="15">
        <f>'[1]TCE - ANEXO III - Preencher'!Y1208</f>
        <v>1563.94</v>
      </c>
      <c r="Y1199" s="15">
        <f>'[1]TCE - ANEXO III - Preencher'!Z1208</f>
        <v>0</v>
      </c>
      <c r="Z1199" s="16">
        <f t="shared" si="113"/>
        <v>1563.94</v>
      </c>
      <c r="AA1199" s="17" t="str">
        <f>IF('[1]TCE - ANEXO III - Preencher'!AB1208="","",'[1]TCE - ANEXO III - Preencher'!AB1208)</f>
        <v>PISO ENFERMAGEM</v>
      </c>
      <c r="AB1199" s="15">
        <f t="shared" si="108"/>
        <v>1947.0348445126631</v>
      </c>
    </row>
    <row r="1200" spans="1:28" x14ac:dyDescent="0.25">
      <c r="A1200" s="8">
        <f>IFERROR(VLOOKUP(B1200,'[1]DADOS (OCULTAR)'!$Q$3:$S$136,3,0),"")</f>
        <v>10739225002323</v>
      </c>
      <c r="B1200" s="9" t="str">
        <f>'[1]TCE - ANEXO III - Preencher'!C1209</f>
        <v>HOSPITAL DOM MALAN - CG Nº 027/2022</v>
      </c>
      <c r="C1200" s="10"/>
      <c r="D1200" s="11" t="str">
        <f>'[1]TCE - ANEXO III - Preencher'!E1209</f>
        <v>TAMIRES LOPES SOARES DA SILVA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2235-05</v>
      </c>
      <c r="G1200" s="13">
        <f>IF('[1]TCE - ANEXO III - Preencher'!H1209="","",'[1]TCE - ANEXO III - Preencher'!H1209)</f>
        <v>46143</v>
      </c>
      <c r="H1200" s="14">
        <f>'[1]TCE - ANEXO III - Preencher'!I1209</f>
        <v>0</v>
      </c>
      <c r="I1200" s="14">
        <f>'[1]TCE - ANEXO III - Preencher'!J1209</f>
        <v>506.12880000000001</v>
      </c>
      <c r="J1200" s="14">
        <f>'[1]TCE - ANEXO III - Preencher'!K1209</f>
        <v>0</v>
      </c>
      <c r="K1200" s="15">
        <f>'[1]TCE - ANEXO III - Preencher'!L1209</f>
        <v>71.443564530289706</v>
      </c>
      <c r="L1200" s="15">
        <f>'[1]TCE - ANEXO III - Preencher'!M1209</f>
        <v>2.12</v>
      </c>
      <c r="M1200" s="15">
        <f t="shared" si="109"/>
        <v>69.323564530289701</v>
      </c>
      <c r="N1200" s="15">
        <f>'[1]TCE - ANEXO III - Preencher'!O1209</f>
        <v>1.7740445126630799</v>
      </c>
      <c r="O1200" s="15">
        <f>'[1]TCE - ANEXO III - Preencher'!P1209</f>
        <v>0</v>
      </c>
      <c r="P1200" s="16">
        <f t="shared" si="110"/>
        <v>1.7740445126630799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2038.58</v>
      </c>
      <c r="Y1200" s="15">
        <f>'[1]TCE - ANEXO III - Preencher'!Z1209</f>
        <v>0</v>
      </c>
      <c r="Z1200" s="16">
        <f t="shared" si="113"/>
        <v>2038.58</v>
      </c>
      <c r="AA1200" s="17" t="str">
        <f>IF('[1]TCE - ANEXO III - Preencher'!AB1209="","",'[1]TCE - ANEXO III - Preencher'!AB1209)</f>
        <v>PISO ENFERMAGEM</v>
      </c>
      <c r="AB1200" s="15">
        <f t="shared" si="108"/>
        <v>2615.8064090429525</v>
      </c>
    </row>
    <row r="1201" spans="1:28" x14ac:dyDescent="0.25">
      <c r="A1201" s="8">
        <f>IFERROR(VLOOKUP(B1201,'[1]DADOS (OCULTAR)'!$Q$3:$S$136,3,0),"")</f>
        <v>10739225002323</v>
      </c>
      <c r="B1201" s="9" t="str">
        <f>'[1]TCE - ANEXO III - Preencher'!C1210</f>
        <v>HOSPITAL DOM MALAN - CG Nº 027/2022</v>
      </c>
      <c r="C1201" s="10"/>
      <c r="D1201" s="11" t="str">
        <f>'[1]TCE - ANEXO III - Preencher'!E1210</f>
        <v>TAMIRES LUIZ RIBEIRO TUKASE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2235-05</v>
      </c>
      <c r="G1201" s="13">
        <f>IF('[1]TCE - ANEXO III - Preencher'!H1210="","",'[1]TCE - ANEXO III - Preencher'!H1210)</f>
        <v>46143</v>
      </c>
      <c r="H1201" s="14">
        <f>'[1]TCE - ANEXO III - Preencher'!I1210</f>
        <v>0</v>
      </c>
      <c r="I1201" s="14">
        <f>'[1]TCE - ANEXO III - Preencher'!J1210</f>
        <v>388.43440000000004</v>
      </c>
      <c r="J1201" s="14">
        <f>'[1]TCE - ANEXO III - Preencher'!K1210</f>
        <v>0</v>
      </c>
      <c r="K1201" s="15">
        <f>'[1]TCE - ANEXO III - Preencher'!L1210</f>
        <v>71.443564530289706</v>
      </c>
      <c r="L1201" s="15">
        <f>'[1]TCE - ANEXO III - Preencher'!M1210</f>
        <v>2.12</v>
      </c>
      <c r="M1201" s="15">
        <f t="shared" si="109"/>
        <v>69.323564530289701</v>
      </c>
      <c r="N1201" s="15">
        <f>'[1]TCE - ANEXO III - Preencher'!O1210</f>
        <v>1.7740445126630799</v>
      </c>
      <c r="O1201" s="15">
        <f>'[1]TCE - ANEXO III - Preencher'!P1210</f>
        <v>0</v>
      </c>
      <c r="P1201" s="16">
        <f t="shared" si="110"/>
        <v>1.7740445126630799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2038.58</v>
      </c>
      <c r="Y1201" s="15">
        <f>'[1]TCE - ANEXO III - Preencher'!Z1210</f>
        <v>0</v>
      </c>
      <c r="Z1201" s="16">
        <f t="shared" si="113"/>
        <v>2038.58</v>
      </c>
      <c r="AA1201" s="17" t="str">
        <f>IF('[1]TCE - ANEXO III - Preencher'!AB1210="","",'[1]TCE - ANEXO III - Preencher'!AB1210)</f>
        <v>PISO ENFERMAGEM</v>
      </c>
      <c r="AB1201" s="15">
        <f t="shared" si="108"/>
        <v>2498.1120090429526</v>
      </c>
    </row>
    <row r="1202" spans="1:28" x14ac:dyDescent="0.25">
      <c r="A1202" s="8">
        <f>IFERROR(VLOOKUP(B1202,'[1]DADOS (OCULTAR)'!$Q$3:$S$136,3,0),"")</f>
        <v>10739225002323</v>
      </c>
      <c r="B1202" s="9" t="str">
        <f>'[1]TCE - ANEXO III - Preencher'!C1211</f>
        <v>HOSPITAL DOM MALAN - CG Nº 027/2022</v>
      </c>
      <c r="C1202" s="10"/>
      <c r="D1202" s="11" t="str">
        <f>'[1]TCE - ANEXO III - Preencher'!E1211</f>
        <v>TAMISA MARIA DE FREITAS COELHO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2235-05</v>
      </c>
      <c r="G1202" s="13">
        <f>IF('[1]TCE - ANEXO III - Preencher'!H1211="","",'[1]TCE - ANEXO III - Preencher'!H1211)</f>
        <v>46143</v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1.7740445126630799</v>
      </c>
      <c r="O1202" s="15">
        <f>'[1]TCE - ANEXO III - Preencher'!P1211</f>
        <v>0</v>
      </c>
      <c r="P1202" s="16">
        <f t="shared" si="110"/>
        <v>1.7740445126630799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1.7740445126630799</v>
      </c>
    </row>
    <row r="1203" spans="1:28" x14ac:dyDescent="0.25">
      <c r="A1203" s="8">
        <f>IFERROR(VLOOKUP(B1203,'[1]DADOS (OCULTAR)'!$Q$3:$S$136,3,0),"")</f>
        <v>10739225002323</v>
      </c>
      <c r="B1203" s="9" t="str">
        <f>'[1]TCE - ANEXO III - Preencher'!C1212</f>
        <v>HOSPITAL DOM MALAN - CG Nº 027/2022</v>
      </c>
      <c r="C1203" s="10"/>
      <c r="D1203" s="11" t="str">
        <f>'[1]TCE - ANEXO III - Preencher'!E1212</f>
        <v>TANIA REGINA BARBOSA DA SILVA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 t="str">
        <f>'[1]TCE - ANEXO III - Preencher'!G1212</f>
        <v>2237-05</v>
      </c>
      <c r="G1203" s="13">
        <f>IF('[1]TCE - ANEXO III - Preencher'!H1212="","",'[1]TCE - ANEXO III - Preencher'!H1212)</f>
        <v>46143</v>
      </c>
      <c r="H1203" s="14">
        <f>'[1]TCE - ANEXO III - Preencher'!I1212</f>
        <v>0</v>
      </c>
      <c r="I1203" s="14">
        <f>'[1]TCE - ANEXO III - Preencher'!J1212</f>
        <v>155.61600000000001</v>
      </c>
      <c r="J1203" s="14">
        <f>'[1]TCE - ANEXO III - Preencher'!K1212</f>
        <v>0</v>
      </c>
      <c r="K1203" s="15">
        <f>'[1]TCE - ANEXO III - Preencher'!L1212</f>
        <v>71.443564530289706</v>
      </c>
      <c r="L1203" s="15">
        <f>'[1]TCE - ANEXO III - Preencher'!M1212</f>
        <v>1.62</v>
      </c>
      <c r="M1203" s="15">
        <f t="shared" si="109"/>
        <v>69.823564530289701</v>
      </c>
      <c r="N1203" s="15">
        <f>'[1]TCE - ANEXO III - Preencher'!O1212</f>
        <v>1.7740445126630799</v>
      </c>
      <c r="O1203" s="15">
        <f>'[1]TCE - ANEXO III - Preencher'!P1212</f>
        <v>0</v>
      </c>
      <c r="P1203" s="16">
        <f t="shared" si="110"/>
        <v>1.7740445126630799</v>
      </c>
      <c r="Q1203" s="15">
        <f>'[1]TCE - ANEXO III - Preencher'!R1212</f>
        <v>187.71394230769201</v>
      </c>
      <c r="R1203" s="15">
        <f>'[1]TCE - ANEXO III - Preencher'!S1212</f>
        <v>97.26</v>
      </c>
      <c r="S1203" s="16">
        <f t="shared" si="111"/>
        <v>90.453942307692003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317.66755135064477</v>
      </c>
    </row>
    <row r="1204" spans="1:28" x14ac:dyDescent="0.25">
      <c r="A1204" s="8">
        <f>IFERROR(VLOOKUP(B1204,'[1]DADOS (OCULTAR)'!$Q$3:$S$136,3,0),"")</f>
        <v>10739225002323</v>
      </c>
      <c r="B1204" s="9" t="str">
        <f>'[1]TCE - ANEXO III - Preencher'!C1213</f>
        <v>HOSPITAL DOM MALAN - CG Nº 027/2022</v>
      </c>
      <c r="C1204" s="10"/>
      <c r="D1204" s="11" t="str">
        <f>'[1]TCE - ANEXO III - Preencher'!E1213</f>
        <v>TANIA VIEIRA LIMA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 t="str">
        <f>'[1]TCE - ANEXO III - Preencher'!G1213</f>
        <v>5134-30</v>
      </c>
      <c r="G1204" s="13">
        <f>IF('[1]TCE - ANEXO III - Preencher'!H1213="","",'[1]TCE - ANEXO III - Preencher'!H1213)</f>
        <v>46143</v>
      </c>
      <c r="H1204" s="14">
        <f>'[1]TCE - ANEXO III - Preencher'!I1213</f>
        <v>0</v>
      </c>
      <c r="I1204" s="14">
        <f>'[1]TCE - ANEXO III - Preencher'!J1213</f>
        <v>175.79040000000001</v>
      </c>
      <c r="J1204" s="14">
        <f>'[1]TCE - ANEXO III - Preencher'!K1213</f>
        <v>0</v>
      </c>
      <c r="K1204" s="15">
        <f>'[1]TCE - ANEXO III - Preencher'!L1213</f>
        <v>71.443564530289706</v>
      </c>
      <c r="L1204" s="15">
        <f>'[1]TCE - ANEXO III - Preencher'!M1213</f>
        <v>1.62</v>
      </c>
      <c r="M1204" s="15">
        <f t="shared" si="109"/>
        <v>69.823564530289701</v>
      </c>
      <c r="N1204" s="15">
        <f>'[1]TCE - ANEXO III - Preencher'!O1213</f>
        <v>1.7740445126630799</v>
      </c>
      <c r="O1204" s="15">
        <f>'[1]TCE - ANEXO III - Preencher'!P1213</f>
        <v>0</v>
      </c>
      <c r="P1204" s="16">
        <f t="shared" si="110"/>
        <v>1.7740445126630799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247.38800904295277</v>
      </c>
    </row>
    <row r="1205" spans="1:28" x14ac:dyDescent="0.25">
      <c r="A1205" s="8">
        <f>IFERROR(VLOOKUP(B1205,'[1]DADOS (OCULTAR)'!$Q$3:$S$136,3,0),"")</f>
        <v>10739225002323</v>
      </c>
      <c r="B1205" s="9" t="str">
        <f>'[1]TCE - ANEXO III - Preencher'!C1214</f>
        <v>HOSPITAL DOM MALAN - CG Nº 027/2022</v>
      </c>
      <c r="C1205" s="10"/>
      <c r="D1205" s="11" t="str">
        <f>'[1]TCE - ANEXO III - Preencher'!E1214</f>
        <v>TARCIANA GOMES DA SILVA</v>
      </c>
      <c r="E1205" s="9" t="str">
        <f>IF('[1]TCE - ANEXO III - Preencher'!F1214="4 - Assistência Odontológica","2 - Outros Profissionais da Saúde",'[1]TCE - ANEXO III - Preencher'!F1214)</f>
        <v>3 - Administrativo</v>
      </c>
      <c r="F1205" s="12" t="str">
        <f>'[1]TCE - ANEXO III - Preencher'!G1214</f>
        <v>5211-30</v>
      </c>
      <c r="G1205" s="13">
        <f>IF('[1]TCE - ANEXO III - Preencher'!H1214="","",'[1]TCE - ANEXO III - Preencher'!H1214)</f>
        <v>46143</v>
      </c>
      <c r="H1205" s="14">
        <f>'[1]TCE - ANEXO III - Preencher'!I1214</f>
        <v>0</v>
      </c>
      <c r="I1205" s="14">
        <f>'[1]TCE - ANEXO III - Preencher'!J1214</f>
        <v>221.8032</v>
      </c>
      <c r="J1205" s="14">
        <f>'[1]TCE - ANEXO III - Preencher'!K1214</f>
        <v>0</v>
      </c>
      <c r="K1205" s="15">
        <f>'[1]TCE - ANEXO III - Preencher'!L1214</f>
        <v>71.443564530289706</v>
      </c>
      <c r="L1205" s="15">
        <f>'[1]TCE - ANEXO III - Preencher'!M1214</f>
        <v>1.62</v>
      </c>
      <c r="M1205" s="15">
        <f t="shared" si="109"/>
        <v>69.823564530289701</v>
      </c>
      <c r="N1205" s="15">
        <f>'[1]TCE - ANEXO III - Preencher'!O1214</f>
        <v>1.7740445126630799</v>
      </c>
      <c r="O1205" s="15">
        <f>'[1]TCE - ANEXO III - Preencher'!P1214</f>
        <v>0</v>
      </c>
      <c r="P1205" s="16">
        <f t="shared" si="110"/>
        <v>1.7740445126630799</v>
      </c>
      <c r="Q1205" s="15">
        <f>'[1]TCE - ANEXO III - Preencher'!R1214</f>
        <v>187.71394230769201</v>
      </c>
      <c r="R1205" s="15">
        <f>'[1]TCE - ANEXO III - Preencher'!S1214</f>
        <v>97.26</v>
      </c>
      <c r="S1205" s="16">
        <f t="shared" si="111"/>
        <v>90.453942307692003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383.85475135064479</v>
      </c>
    </row>
    <row r="1206" spans="1:28" x14ac:dyDescent="0.25">
      <c r="A1206" s="8">
        <f>IFERROR(VLOOKUP(B1206,'[1]DADOS (OCULTAR)'!$Q$3:$S$136,3,0),"")</f>
        <v>10739225002323</v>
      </c>
      <c r="B1206" s="9" t="str">
        <f>'[1]TCE - ANEXO III - Preencher'!C1215</f>
        <v>HOSPITAL DOM MALAN - CG Nº 027/2022</v>
      </c>
      <c r="C1206" s="10"/>
      <c r="D1206" s="11" t="str">
        <f>'[1]TCE - ANEXO III - Preencher'!E1215</f>
        <v>TATHYANE OLIVEIRA MIRANDA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3222-05</v>
      </c>
      <c r="G1206" s="13">
        <f>IF('[1]TCE - ANEXO III - Preencher'!H1215="","",'[1]TCE - ANEXO III - Preencher'!H1215)</f>
        <v>46143</v>
      </c>
      <c r="H1206" s="14">
        <f>'[1]TCE - ANEXO III - Preencher'!I1215</f>
        <v>0</v>
      </c>
      <c r="I1206" s="14">
        <f>'[1]TCE - ANEXO III - Preencher'!J1215</f>
        <v>261.39279999999997</v>
      </c>
      <c r="J1206" s="14">
        <f>'[1]TCE - ANEXO III - Preencher'!K1215</f>
        <v>0</v>
      </c>
      <c r="K1206" s="15">
        <f>'[1]TCE - ANEXO III - Preencher'!L1215</f>
        <v>71.443564530289706</v>
      </c>
      <c r="L1206" s="15">
        <f>'[1]TCE - ANEXO III - Preencher'!M1215</f>
        <v>1.64</v>
      </c>
      <c r="M1206" s="15">
        <f t="shared" si="109"/>
        <v>69.803564530289705</v>
      </c>
      <c r="N1206" s="15">
        <f>'[1]TCE - ANEXO III - Preencher'!O1215</f>
        <v>1.7740445126630799</v>
      </c>
      <c r="O1206" s="15">
        <f>'[1]TCE - ANEXO III - Preencher'!P1215</f>
        <v>0</v>
      </c>
      <c r="P1206" s="16">
        <f t="shared" si="110"/>
        <v>1.7740445126630799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1146.8800000000001</v>
      </c>
      <c r="Y1206" s="15">
        <f>'[1]TCE - ANEXO III - Preencher'!Z1215</f>
        <v>0</v>
      </c>
      <c r="Z1206" s="16">
        <f t="shared" si="113"/>
        <v>1146.8800000000001</v>
      </c>
      <c r="AA1206" s="17" t="str">
        <f>IF('[1]TCE - ANEXO III - Preencher'!AB1215="","",'[1]TCE - ANEXO III - Preencher'!AB1215)</f>
        <v>PISO ENFERMAGEM</v>
      </c>
      <c r="AB1206" s="15">
        <f t="shared" si="108"/>
        <v>1479.8504090429528</v>
      </c>
    </row>
    <row r="1207" spans="1:28" x14ac:dyDescent="0.25">
      <c r="A1207" s="8">
        <f>IFERROR(VLOOKUP(B1207,'[1]DADOS (OCULTAR)'!$Q$3:$S$136,3,0),"")</f>
        <v>10739225002323</v>
      </c>
      <c r="B1207" s="9" t="str">
        <f>'[1]TCE - ANEXO III - Preencher'!C1216</f>
        <v>HOSPITAL DOM MALAN - CG Nº 027/2022</v>
      </c>
      <c r="C1207" s="10"/>
      <c r="D1207" s="11" t="str">
        <f>'[1]TCE - ANEXO III - Preencher'!E1216</f>
        <v>TATIANA DE SOUSA ALBUQUERQUE</v>
      </c>
      <c r="E1207" s="9" t="str">
        <f>IF('[1]TCE - ANEXO III - Preencher'!F1216="4 - Assistência Odontológica","2 - Outros Profissionais da Saúde",'[1]TCE - ANEXO III - Preencher'!F1216)</f>
        <v>3 - Administrativo</v>
      </c>
      <c r="F1207" s="12" t="str">
        <f>'[1]TCE - ANEXO III - Preencher'!G1216</f>
        <v>5134-30</v>
      </c>
      <c r="G1207" s="13">
        <f>IF('[1]TCE - ANEXO III - Preencher'!H1216="","",'[1]TCE - ANEXO III - Preencher'!H1216)</f>
        <v>46143</v>
      </c>
      <c r="H1207" s="14">
        <f>'[1]TCE - ANEXO III - Preencher'!I1216</f>
        <v>0</v>
      </c>
      <c r="I1207" s="14">
        <f>'[1]TCE - ANEXO III - Preencher'!J1216</f>
        <v>164.608</v>
      </c>
      <c r="J1207" s="14">
        <f>'[1]TCE - ANEXO III - Preencher'!K1216</f>
        <v>0</v>
      </c>
      <c r="K1207" s="15">
        <f>'[1]TCE - ANEXO III - Preencher'!L1216</f>
        <v>71.443564530289706</v>
      </c>
      <c r="L1207" s="15">
        <f>'[1]TCE - ANEXO III - Preencher'!M1216</f>
        <v>1.35</v>
      </c>
      <c r="M1207" s="15">
        <f t="shared" si="109"/>
        <v>70.093564530289711</v>
      </c>
      <c r="N1207" s="15">
        <f>'[1]TCE - ANEXO III - Preencher'!O1216</f>
        <v>1.7740445126630799</v>
      </c>
      <c r="O1207" s="15">
        <f>'[1]TCE - ANEXO III - Preencher'!P1216</f>
        <v>0</v>
      </c>
      <c r="P1207" s="16">
        <f t="shared" si="110"/>
        <v>1.7740445126630799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236.47560904295278</v>
      </c>
    </row>
    <row r="1208" spans="1:28" x14ac:dyDescent="0.25">
      <c r="A1208" s="8">
        <f>IFERROR(VLOOKUP(B1208,'[1]DADOS (OCULTAR)'!$Q$3:$S$136,3,0),"")</f>
        <v>10739225002323</v>
      </c>
      <c r="B1208" s="9" t="str">
        <f>'[1]TCE - ANEXO III - Preencher'!C1217</f>
        <v>HOSPITAL DOM MALAN - CG Nº 027/2022</v>
      </c>
      <c r="C1208" s="10"/>
      <c r="D1208" s="11" t="str">
        <f>'[1]TCE - ANEXO III - Preencher'!E1217</f>
        <v>TATIANA ILCA FERNANDES DA SILVA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3222-05</v>
      </c>
      <c r="G1208" s="13">
        <f>IF('[1]TCE - ANEXO III - Preencher'!H1217="","",'[1]TCE - ANEXO III - Preencher'!H1217)</f>
        <v>46143</v>
      </c>
      <c r="H1208" s="14">
        <f>'[1]TCE - ANEXO III - Preencher'!I1217</f>
        <v>0</v>
      </c>
      <c r="I1208" s="14">
        <f>'[1]TCE - ANEXO III - Preencher'!J1217</f>
        <v>375.54080000000005</v>
      </c>
      <c r="J1208" s="14">
        <f>'[1]TCE - ANEXO III - Preencher'!K1217</f>
        <v>0</v>
      </c>
      <c r="K1208" s="15">
        <f>'[1]TCE - ANEXO III - Preencher'!L1217</f>
        <v>71.443564530289706</v>
      </c>
      <c r="L1208" s="15">
        <f>'[1]TCE - ANEXO III - Preencher'!M1217</f>
        <v>0.16</v>
      </c>
      <c r="M1208" s="15">
        <f t="shared" si="109"/>
        <v>71.283564530289709</v>
      </c>
      <c r="N1208" s="15">
        <f>'[1]TCE - ANEXO III - Preencher'!O1217</f>
        <v>1.7740445126630799</v>
      </c>
      <c r="O1208" s="15">
        <f>'[1]TCE - ANEXO III - Preencher'!P1217</f>
        <v>0</v>
      </c>
      <c r="P1208" s="16">
        <f t="shared" si="110"/>
        <v>1.7740445126630799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1563.94</v>
      </c>
      <c r="Y1208" s="15">
        <f>'[1]TCE - ANEXO III - Preencher'!Z1217</f>
        <v>0</v>
      </c>
      <c r="Z1208" s="16">
        <f t="shared" si="113"/>
        <v>1563.94</v>
      </c>
      <c r="AA1208" s="17" t="str">
        <f>IF('[1]TCE - ANEXO III - Preencher'!AB1217="","",'[1]TCE - ANEXO III - Preencher'!AB1217)</f>
        <v>PISO ENFERMAGEM</v>
      </c>
      <c r="AB1208" s="15">
        <f t="shared" si="108"/>
        <v>2012.5384090429529</v>
      </c>
    </row>
    <row r="1209" spans="1:28" x14ac:dyDescent="0.25">
      <c r="A1209" s="8">
        <f>IFERROR(VLOOKUP(B1209,'[1]DADOS (OCULTAR)'!$Q$3:$S$136,3,0),"")</f>
        <v>10739225002323</v>
      </c>
      <c r="B1209" s="9" t="str">
        <f>'[1]TCE - ANEXO III - Preencher'!C1218</f>
        <v>HOSPITAL DOM MALAN - CG Nº 027/2022</v>
      </c>
      <c r="C1209" s="10"/>
      <c r="D1209" s="11" t="str">
        <f>'[1]TCE - ANEXO III - Preencher'!E1218</f>
        <v>TATIANE LIMA PEREIRA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2237-10</v>
      </c>
      <c r="G1209" s="13">
        <f>IF('[1]TCE - ANEXO III - Preencher'!H1218="","",'[1]TCE - ANEXO III - Preencher'!H1218)</f>
        <v>46143</v>
      </c>
      <c r="H1209" s="14">
        <f>'[1]TCE - ANEXO III - Preencher'!I1218</f>
        <v>0</v>
      </c>
      <c r="I1209" s="14">
        <f>'[1]TCE - ANEXO III - Preencher'!J1218</f>
        <v>319.42160000000001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1.7740445126630799</v>
      </c>
      <c r="O1209" s="15">
        <f>'[1]TCE - ANEXO III - Preencher'!P1218</f>
        <v>0</v>
      </c>
      <c r="P1209" s="16">
        <f t="shared" si="110"/>
        <v>1.7740445126630799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321.19564451266308</v>
      </c>
    </row>
    <row r="1210" spans="1:28" x14ac:dyDescent="0.25">
      <c r="A1210" s="8">
        <f>IFERROR(VLOOKUP(B1210,'[1]DADOS (OCULTAR)'!$Q$3:$S$136,3,0),"")</f>
        <v>10739225002323</v>
      </c>
      <c r="B1210" s="9" t="str">
        <f>'[1]TCE - ANEXO III - Preencher'!C1219</f>
        <v>HOSPITAL DOM MALAN - CG Nº 027/2022</v>
      </c>
      <c r="C1210" s="10"/>
      <c r="D1210" s="11" t="str">
        <f>'[1]TCE - ANEXO III - Preencher'!E1219</f>
        <v>TATIANE SANTOS DA SILVA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3222-05</v>
      </c>
      <c r="G1210" s="13">
        <f>IF('[1]TCE - ANEXO III - Preencher'!H1219="","",'[1]TCE - ANEXO III - Preencher'!H1219)</f>
        <v>46143</v>
      </c>
      <c r="H1210" s="14">
        <f>'[1]TCE - ANEXO III - Preencher'!I1219</f>
        <v>0</v>
      </c>
      <c r="I1210" s="14">
        <f>'[1]TCE - ANEXO III - Preencher'!J1219</f>
        <v>385.10640000000001</v>
      </c>
      <c r="J1210" s="14">
        <f>'[1]TCE - ANEXO III - Preencher'!K1219</f>
        <v>0</v>
      </c>
      <c r="K1210" s="15">
        <f>'[1]TCE - ANEXO III - Preencher'!L1219</f>
        <v>71.443564530289706</v>
      </c>
      <c r="L1210" s="15">
        <f>'[1]TCE - ANEXO III - Preencher'!M1219</f>
        <v>1.64</v>
      </c>
      <c r="M1210" s="15">
        <f t="shared" si="109"/>
        <v>69.803564530289705</v>
      </c>
      <c r="N1210" s="15">
        <f>'[1]TCE - ANEXO III - Preencher'!O1219</f>
        <v>1.7740445126630799</v>
      </c>
      <c r="O1210" s="15">
        <f>'[1]TCE - ANEXO III - Preencher'!P1219</f>
        <v>0</v>
      </c>
      <c r="P1210" s="16">
        <f t="shared" si="110"/>
        <v>1.7740445126630799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1563.94</v>
      </c>
      <c r="Y1210" s="15">
        <f>'[1]TCE - ANEXO III - Preencher'!Z1219</f>
        <v>0</v>
      </c>
      <c r="Z1210" s="16">
        <f t="shared" si="113"/>
        <v>1563.94</v>
      </c>
      <c r="AA1210" s="17" t="str">
        <f>IF('[1]TCE - ANEXO III - Preencher'!AB1219="","",'[1]TCE - ANEXO III - Preencher'!AB1219)</f>
        <v>PISO ENFERMAGEM</v>
      </c>
      <c r="AB1210" s="15">
        <f t="shared" si="108"/>
        <v>2020.6240090429528</v>
      </c>
    </row>
    <row r="1211" spans="1:28" x14ac:dyDescent="0.25">
      <c r="A1211" s="8">
        <f>IFERROR(VLOOKUP(B1211,'[1]DADOS (OCULTAR)'!$Q$3:$S$136,3,0),"")</f>
        <v>10739225002323</v>
      </c>
      <c r="B1211" s="9" t="str">
        <f>'[1]TCE - ANEXO III - Preencher'!C1220</f>
        <v>HOSPITAL DOM MALAN - CG Nº 027/2022</v>
      </c>
      <c r="C1211" s="10"/>
      <c r="D1211" s="11" t="str">
        <f>'[1]TCE - ANEXO III - Preencher'!E1220</f>
        <v>TATYANA PASSOS DOS SANTOS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2235-05</v>
      </c>
      <c r="G1211" s="13">
        <f>IF('[1]TCE - ANEXO III - Preencher'!H1220="","",'[1]TCE - ANEXO III - Preencher'!H1220)</f>
        <v>46143</v>
      </c>
      <c r="H1211" s="14">
        <f>'[1]TCE - ANEXO III - Preencher'!I1220</f>
        <v>0</v>
      </c>
      <c r="I1211" s="14">
        <f>'[1]TCE - ANEXO III - Preencher'!J1220</f>
        <v>335.44480000000004</v>
      </c>
      <c r="J1211" s="14">
        <f>'[1]TCE - ANEXO III - Preencher'!K1220</f>
        <v>0</v>
      </c>
      <c r="K1211" s="15">
        <f>'[1]TCE - ANEXO III - Preencher'!L1220</f>
        <v>71.443564530289706</v>
      </c>
      <c r="L1211" s="15">
        <f>'[1]TCE - ANEXO III - Preencher'!M1220</f>
        <v>2.12</v>
      </c>
      <c r="M1211" s="15">
        <f t="shared" si="109"/>
        <v>69.323564530289701</v>
      </c>
      <c r="N1211" s="15">
        <f>'[1]TCE - ANEXO III - Preencher'!O1220</f>
        <v>1.7740445126630799</v>
      </c>
      <c r="O1211" s="15">
        <f>'[1]TCE - ANEXO III - Preencher'!P1220</f>
        <v>0</v>
      </c>
      <c r="P1211" s="16">
        <f t="shared" si="110"/>
        <v>1.7740445126630799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1630.93</v>
      </c>
      <c r="Y1211" s="15">
        <f>'[1]TCE - ANEXO III - Preencher'!Z1220</f>
        <v>0</v>
      </c>
      <c r="Z1211" s="16">
        <f t="shared" si="113"/>
        <v>1630.93</v>
      </c>
      <c r="AA1211" s="17" t="str">
        <f>IF('[1]TCE - ANEXO III - Preencher'!AB1220="","",'[1]TCE - ANEXO III - Preencher'!AB1220)</f>
        <v>PISO ENFERMAGEM</v>
      </c>
      <c r="AB1211" s="15">
        <f t="shared" si="108"/>
        <v>2037.4724090429529</v>
      </c>
    </row>
    <row r="1212" spans="1:28" x14ac:dyDescent="0.25">
      <c r="A1212" s="8">
        <f>IFERROR(VLOOKUP(B1212,'[1]DADOS (OCULTAR)'!$Q$3:$S$136,3,0),"")</f>
        <v>10739225002323</v>
      </c>
      <c r="B1212" s="9" t="str">
        <f>'[1]TCE - ANEXO III - Preencher'!C1221</f>
        <v>HOSPITAL DOM MALAN - CG Nº 027/2022</v>
      </c>
      <c r="C1212" s="10"/>
      <c r="D1212" s="11" t="str">
        <f>'[1]TCE - ANEXO III - Preencher'!E1221</f>
        <v>TAYSA MIRELLY SANTOS SEVERO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3222-05</v>
      </c>
      <c r="G1212" s="13">
        <f>IF('[1]TCE - ANEXO III - Preencher'!H1221="","",'[1]TCE - ANEXO III - Preencher'!H1221)</f>
        <v>46143</v>
      </c>
      <c r="H1212" s="14">
        <f>'[1]TCE - ANEXO III - Preencher'!I1221</f>
        <v>0</v>
      </c>
      <c r="I1212" s="14">
        <f>'[1]TCE - ANEXO III - Preencher'!J1221</f>
        <v>282.21840000000003</v>
      </c>
      <c r="J1212" s="14">
        <f>'[1]TCE - ANEXO III - Preencher'!K1221</f>
        <v>0</v>
      </c>
      <c r="K1212" s="15">
        <f>'[1]TCE - ANEXO III - Preencher'!L1221</f>
        <v>71.443564530289706</v>
      </c>
      <c r="L1212" s="15">
        <f>'[1]TCE - ANEXO III - Preencher'!M1221</f>
        <v>1.64</v>
      </c>
      <c r="M1212" s="15">
        <f t="shared" si="109"/>
        <v>69.803564530289705</v>
      </c>
      <c r="N1212" s="15">
        <f>'[1]TCE - ANEXO III - Preencher'!O1221</f>
        <v>1.7740445126630799</v>
      </c>
      <c r="O1212" s="15">
        <f>'[1]TCE - ANEXO III - Preencher'!P1221</f>
        <v>0</v>
      </c>
      <c r="P1212" s="16">
        <f t="shared" si="110"/>
        <v>1.7740445126630799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1563.94</v>
      </c>
      <c r="Y1212" s="15">
        <f>'[1]TCE - ANEXO III - Preencher'!Z1221</f>
        <v>0</v>
      </c>
      <c r="Z1212" s="16">
        <f t="shared" si="113"/>
        <v>1563.94</v>
      </c>
      <c r="AA1212" s="17" t="str">
        <f>IF('[1]TCE - ANEXO III - Preencher'!AB1221="","",'[1]TCE - ANEXO III - Preencher'!AB1221)</f>
        <v>PISO ENFERMAGEM</v>
      </c>
      <c r="AB1212" s="15">
        <f t="shared" si="108"/>
        <v>1917.7360090429529</v>
      </c>
    </row>
    <row r="1213" spans="1:28" x14ac:dyDescent="0.25">
      <c r="A1213" s="8">
        <f>IFERROR(VLOOKUP(B1213,'[1]DADOS (OCULTAR)'!$Q$3:$S$136,3,0),"")</f>
        <v>10739225002323</v>
      </c>
      <c r="B1213" s="9" t="str">
        <f>'[1]TCE - ANEXO III - Preencher'!C1222</f>
        <v>HOSPITAL DOM MALAN - CG Nº 027/2022</v>
      </c>
      <c r="C1213" s="10"/>
      <c r="D1213" s="11" t="str">
        <f>'[1]TCE - ANEXO III - Preencher'!E1222</f>
        <v>TEOGENES NOGUEIRA VIEIRA DE CARVALHO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2236-05</v>
      </c>
      <c r="G1213" s="13">
        <f>IF('[1]TCE - ANEXO III - Preencher'!H1222="","",'[1]TCE - ANEXO III - Preencher'!H1222)</f>
        <v>46143</v>
      </c>
      <c r="H1213" s="14">
        <f>'[1]TCE - ANEXO III - Preencher'!I1222</f>
        <v>0</v>
      </c>
      <c r="I1213" s="14">
        <f>'[1]TCE - ANEXO III - Preencher'!J1222</f>
        <v>237.0976</v>
      </c>
      <c r="J1213" s="14">
        <f>'[1]TCE - ANEXO III - Preencher'!K1222</f>
        <v>0</v>
      </c>
      <c r="K1213" s="15">
        <f>'[1]TCE - ANEXO III - Preencher'!L1222</f>
        <v>71.443564530289706</v>
      </c>
      <c r="L1213" s="15">
        <f>'[1]TCE - ANEXO III - Preencher'!M1222</f>
        <v>2.0699999999999998</v>
      </c>
      <c r="M1213" s="15">
        <f t="shared" si="109"/>
        <v>69.373564530289713</v>
      </c>
      <c r="N1213" s="15">
        <f>'[1]TCE - ANEXO III - Preencher'!O1222</f>
        <v>1.7740445126630799</v>
      </c>
      <c r="O1213" s="15">
        <f>'[1]TCE - ANEXO III - Preencher'!P1222</f>
        <v>0</v>
      </c>
      <c r="P1213" s="16">
        <f t="shared" si="110"/>
        <v>1.7740445126630799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308.24520904295275</v>
      </c>
    </row>
    <row r="1214" spans="1:28" x14ac:dyDescent="0.25">
      <c r="A1214" s="8">
        <f>IFERROR(VLOOKUP(B1214,'[1]DADOS (OCULTAR)'!$Q$3:$S$136,3,0),"")</f>
        <v>10739225002323</v>
      </c>
      <c r="B1214" s="9" t="str">
        <f>'[1]TCE - ANEXO III - Preencher'!C1223</f>
        <v>HOSPITAL DOM MALAN - CG Nº 027/2022</v>
      </c>
      <c r="C1214" s="10"/>
      <c r="D1214" s="11" t="str">
        <f>'[1]TCE - ANEXO III - Preencher'!E1223</f>
        <v>TEREZA CRISTINA BATISTA DOS SANTOS</v>
      </c>
      <c r="E1214" s="9" t="str">
        <f>IF('[1]TCE - ANEXO III - Preencher'!F1223="4 - Assistência Odontológica","2 - Outros Profissionais da Saúde",'[1]TCE - ANEXO III - Preencher'!F1223)</f>
        <v>3 - Administrativo</v>
      </c>
      <c r="F1214" s="12" t="str">
        <f>'[1]TCE - ANEXO III - Preencher'!G1223</f>
        <v>5211-30</v>
      </c>
      <c r="G1214" s="13">
        <f>IF('[1]TCE - ANEXO III - Preencher'!H1223="","",'[1]TCE - ANEXO III - Preencher'!H1223)</f>
        <v>46143</v>
      </c>
      <c r="H1214" s="14">
        <f>'[1]TCE - ANEXO III - Preencher'!I1223</f>
        <v>0</v>
      </c>
      <c r="I1214" s="14">
        <f>'[1]TCE - ANEXO III - Preencher'!J1223</f>
        <v>67.433599999999998</v>
      </c>
      <c r="J1214" s="14">
        <f>'[1]TCE - ANEXO III - Preencher'!K1223</f>
        <v>0</v>
      </c>
      <c r="K1214" s="15">
        <f>'[1]TCE - ANEXO III - Preencher'!L1223</f>
        <v>71.443564530289706</v>
      </c>
      <c r="L1214" s="15">
        <f>'[1]TCE - ANEXO III - Preencher'!M1223</f>
        <v>0.7</v>
      </c>
      <c r="M1214" s="15">
        <f t="shared" si="109"/>
        <v>70.743564530289703</v>
      </c>
      <c r="N1214" s="15">
        <f>'[1]TCE - ANEXO III - Preencher'!O1223</f>
        <v>1.7740445126630799</v>
      </c>
      <c r="O1214" s="15">
        <f>'[1]TCE - ANEXO III - Preencher'!P1223</f>
        <v>0</v>
      </c>
      <c r="P1214" s="16">
        <f t="shared" si="110"/>
        <v>1.7740445126630799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139.95120904295277</v>
      </c>
    </row>
    <row r="1215" spans="1:28" x14ac:dyDescent="0.25">
      <c r="A1215" s="8">
        <f>IFERROR(VLOOKUP(B1215,'[1]DADOS (OCULTAR)'!$Q$3:$S$136,3,0),"")</f>
        <v>10739225002323</v>
      </c>
      <c r="B1215" s="9" t="str">
        <f>'[1]TCE - ANEXO III - Preencher'!C1224</f>
        <v>HOSPITAL DOM MALAN - CG Nº 027/2022</v>
      </c>
      <c r="C1215" s="10"/>
      <c r="D1215" s="11" t="str">
        <f>'[1]TCE - ANEXO III - Preencher'!E1224</f>
        <v>TEREZINHA MARIA DE SOUZA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3222-05</v>
      </c>
      <c r="G1215" s="13">
        <f>IF('[1]TCE - ANEXO III - Preencher'!H1224="","",'[1]TCE - ANEXO III - Preencher'!H1224)</f>
        <v>46143</v>
      </c>
      <c r="H1215" s="14">
        <f>'[1]TCE - ANEXO III - Preencher'!I1224</f>
        <v>0</v>
      </c>
      <c r="I1215" s="14">
        <f>'[1]TCE - ANEXO III - Preencher'!J1224</f>
        <v>303.07040000000001</v>
      </c>
      <c r="J1215" s="14">
        <f>'[1]TCE - ANEXO III - Preencher'!K1224</f>
        <v>0</v>
      </c>
      <c r="K1215" s="15">
        <f>'[1]TCE - ANEXO III - Preencher'!L1224</f>
        <v>71.443564530289706</v>
      </c>
      <c r="L1215" s="15">
        <f>'[1]TCE - ANEXO III - Preencher'!M1224</f>
        <v>1.64</v>
      </c>
      <c r="M1215" s="15">
        <f t="shared" si="109"/>
        <v>69.803564530289705</v>
      </c>
      <c r="N1215" s="15">
        <f>'[1]TCE - ANEXO III - Preencher'!O1224</f>
        <v>1.7740445126630799</v>
      </c>
      <c r="O1215" s="15">
        <f>'[1]TCE - ANEXO III - Preencher'!P1224</f>
        <v>0</v>
      </c>
      <c r="P1215" s="16">
        <f t="shared" si="110"/>
        <v>1.7740445126630799</v>
      </c>
      <c r="Q1215" s="15">
        <f>'[1]TCE - ANEXO III - Preencher'!R1224</f>
        <v>187.71394230769201</v>
      </c>
      <c r="R1215" s="15">
        <f>'[1]TCE - ANEXO III - Preencher'!S1224</f>
        <v>98.38</v>
      </c>
      <c r="S1215" s="16">
        <f t="shared" si="111"/>
        <v>89.333942307692013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1563.94</v>
      </c>
      <c r="Y1215" s="15">
        <f>'[1]TCE - ANEXO III - Preencher'!Z1224</f>
        <v>0</v>
      </c>
      <c r="Z1215" s="16">
        <f t="shared" si="113"/>
        <v>1563.94</v>
      </c>
      <c r="AA1215" s="17" t="str">
        <f>IF('[1]TCE - ANEXO III - Preencher'!AB1224="","",'[1]TCE - ANEXO III - Preencher'!AB1224)</f>
        <v>PISO ENFERMAGEM</v>
      </c>
      <c r="AB1215" s="15">
        <f t="shared" si="108"/>
        <v>2027.9219513506448</v>
      </c>
    </row>
    <row r="1216" spans="1:28" x14ac:dyDescent="0.25">
      <c r="A1216" s="8">
        <f>IFERROR(VLOOKUP(B1216,'[1]DADOS (OCULTAR)'!$Q$3:$S$136,3,0),"")</f>
        <v>10739225002323</v>
      </c>
      <c r="B1216" s="9" t="str">
        <f>'[1]TCE - ANEXO III - Preencher'!C1225</f>
        <v>HOSPITAL DOM MALAN - CG Nº 027/2022</v>
      </c>
      <c r="C1216" s="10"/>
      <c r="D1216" s="11" t="str">
        <f>'[1]TCE - ANEXO III - Preencher'!E1225</f>
        <v>THADYLA CAROLINE ALMEIDA LIMA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2236-05</v>
      </c>
      <c r="G1216" s="13">
        <f>IF('[1]TCE - ANEXO III - Preencher'!H1225="","",'[1]TCE - ANEXO III - Preencher'!H1225)</f>
        <v>46143</v>
      </c>
      <c r="H1216" s="14">
        <f>'[1]TCE - ANEXO III - Preencher'!I1225</f>
        <v>0</v>
      </c>
      <c r="I1216" s="14">
        <f>'[1]TCE - ANEXO III - Preencher'!J1225</f>
        <v>197.84479999999999</v>
      </c>
      <c r="J1216" s="14">
        <f>'[1]TCE - ANEXO III - Preencher'!K1225</f>
        <v>0</v>
      </c>
      <c r="K1216" s="15">
        <f>'[1]TCE - ANEXO III - Preencher'!L1225</f>
        <v>71.443564530289706</v>
      </c>
      <c r="L1216" s="15">
        <f>'[1]TCE - ANEXO III - Preencher'!M1225</f>
        <v>2.0699999999999998</v>
      </c>
      <c r="M1216" s="15">
        <f t="shared" si="109"/>
        <v>69.373564530289713</v>
      </c>
      <c r="N1216" s="15">
        <f>'[1]TCE - ANEXO III - Preencher'!O1225</f>
        <v>1.7740445126630799</v>
      </c>
      <c r="O1216" s="15">
        <f>'[1]TCE - ANEXO III - Preencher'!P1225</f>
        <v>0</v>
      </c>
      <c r="P1216" s="16">
        <f t="shared" si="110"/>
        <v>1.7740445126630799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268.99240904295277</v>
      </c>
    </row>
    <row r="1217" spans="1:28" x14ac:dyDescent="0.25">
      <c r="A1217" s="8">
        <f>IFERROR(VLOOKUP(B1217,'[1]DADOS (OCULTAR)'!$Q$3:$S$136,3,0),"")</f>
        <v>10739225002323</v>
      </c>
      <c r="B1217" s="9" t="str">
        <f>'[1]TCE - ANEXO III - Preencher'!C1226</f>
        <v>HOSPITAL DOM MALAN - CG Nº 027/2022</v>
      </c>
      <c r="C1217" s="10"/>
      <c r="D1217" s="11" t="str">
        <f>'[1]TCE - ANEXO III - Preencher'!E1226</f>
        <v>THAINA KARINA BARBOSA MACIEL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3222-05</v>
      </c>
      <c r="G1217" s="13">
        <f>IF('[1]TCE - ANEXO III - Preencher'!H1226="","",'[1]TCE - ANEXO III - Preencher'!H1226)</f>
        <v>46143</v>
      </c>
      <c r="H1217" s="14">
        <f>'[1]TCE - ANEXO III - Preencher'!I1226</f>
        <v>0</v>
      </c>
      <c r="I1217" s="14">
        <f>'[1]TCE - ANEXO III - Preencher'!J1226</f>
        <v>313.4896</v>
      </c>
      <c r="J1217" s="14">
        <f>'[1]TCE - ANEXO III - Preencher'!K1226</f>
        <v>0</v>
      </c>
      <c r="K1217" s="15">
        <f>'[1]TCE - ANEXO III - Preencher'!L1226</f>
        <v>71.443564530289706</v>
      </c>
      <c r="L1217" s="15">
        <f>'[1]TCE - ANEXO III - Preencher'!M1226</f>
        <v>1.53</v>
      </c>
      <c r="M1217" s="15">
        <f t="shared" si="109"/>
        <v>69.913564530289705</v>
      </c>
      <c r="N1217" s="15">
        <f>'[1]TCE - ANEXO III - Preencher'!O1226</f>
        <v>1.7740445126630799</v>
      </c>
      <c r="O1217" s="15">
        <f>'[1]TCE - ANEXO III - Preencher'!P1226</f>
        <v>0</v>
      </c>
      <c r="P1217" s="16">
        <f t="shared" si="110"/>
        <v>1.7740445126630799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1563.94</v>
      </c>
      <c r="Y1217" s="15">
        <f>'[1]TCE - ANEXO III - Preencher'!Z1226</f>
        <v>0</v>
      </c>
      <c r="Z1217" s="16">
        <f t="shared" si="113"/>
        <v>1563.94</v>
      </c>
      <c r="AA1217" s="17" t="str">
        <f>IF('[1]TCE - ANEXO III - Preencher'!AB1226="","",'[1]TCE - ANEXO III - Preencher'!AB1226)</f>
        <v>PISO ENFERMAGEM</v>
      </c>
      <c r="AB1217" s="15">
        <f t="shared" si="108"/>
        <v>1949.1172090429527</v>
      </c>
    </row>
    <row r="1218" spans="1:28" x14ac:dyDescent="0.25">
      <c r="A1218" s="8">
        <f>IFERROR(VLOOKUP(B1218,'[1]DADOS (OCULTAR)'!$Q$3:$S$136,3,0),"")</f>
        <v>10739225002323</v>
      </c>
      <c r="B1218" s="9" t="str">
        <f>'[1]TCE - ANEXO III - Preencher'!C1227</f>
        <v>HOSPITAL DOM MALAN - CG Nº 027/2022</v>
      </c>
      <c r="C1218" s="10"/>
      <c r="D1218" s="11" t="str">
        <f>'[1]TCE - ANEXO III - Preencher'!E1227</f>
        <v>THAIS DA SILVA LEITE</v>
      </c>
      <c r="E1218" s="9" t="str">
        <f>IF('[1]TCE - ANEXO III - Preencher'!F1227="4 - Assistência Odontológica","2 - Outros Profissionais da Saúde",'[1]TCE - ANEXO III - Preencher'!F1227)</f>
        <v>3 - Administrativo</v>
      </c>
      <c r="F1218" s="12" t="str">
        <f>'[1]TCE - ANEXO III - Preencher'!G1227</f>
        <v>4110-10</v>
      </c>
      <c r="G1218" s="13">
        <f>IF('[1]TCE - ANEXO III - Preencher'!H1227="","",'[1]TCE - ANEXO III - Preencher'!H1227)</f>
        <v>46143</v>
      </c>
      <c r="H1218" s="14">
        <f>'[1]TCE - ANEXO III - Preencher'!I1227</f>
        <v>0</v>
      </c>
      <c r="I1218" s="14">
        <f>'[1]TCE - ANEXO III - Preencher'!J1227</f>
        <v>17.192399999999999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1.7740445126630799</v>
      </c>
      <c r="O1218" s="15">
        <f>'[1]TCE - ANEXO III - Preencher'!P1227</f>
        <v>0</v>
      </c>
      <c r="P1218" s="16">
        <f t="shared" si="110"/>
        <v>1.7740445126630799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18.966444512663081</v>
      </c>
    </row>
    <row r="1219" spans="1:28" x14ac:dyDescent="0.25">
      <c r="A1219" s="8">
        <f>IFERROR(VLOOKUP(B1219,'[1]DADOS (OCULTAR)'!$Q$3:$S$136,3,0),"")</f>
        <v>10739225002323</v>
      </c>
      <c r="B1219" s="9" t="str">
        <f>'[1]TCE - ANEXO III - Preencher'!C1228</f>
        <v>HOSPITAL DOM MALAN - CG Nº 027/2022</v>
      </c>
      <c r="C1219" s="10"/>
      <c r="D1219" s="11" t="str">
        <f>'[1]TCE - ANEXO III - Preencher'!E1228</f>
        <v>THAIS DA SILVA POSSIDONIO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4221-05</v>
      </c>
      <c r="G1219" s="13">
        <f>IF('[1]TCE - ANEXO III - Preencher'!H1228="","",'[1]TCE - ANEXO III - Preencher'!H1228)</f>
        <v>46143</v>
      </c>
      <c r="H1219" s="14">
        <f>'[1]TCE - ANEXO III - Preencher'!I1228</f>
        <v>0</v>
      </c>
      <c r="I1219" s="14">
        <f>'[1]TCE - ANEXO III - Preencher'!J1228</f>
        <v>140.05440000000002</v>
      </c>
      <c r="J1219" s="14">
        <f>'[1]TCE - ANEXO III - Preencher'!K1228</f>
        <v>0</v>
      </c>
      <c r="K1219" s="15">
        <f>'[1]TCE - ANEXO III - Preencher'!L1228</f>
        <v>71.443564530289706</v>
      </c>
      <c r="L1219" s="15">
        <f>'[1]TCE - ANEXO III - Preencher'!M1228</f>
        <v>1.46</v>
      </c>
      <c r="M1219" s="15">
        <f t="shared" si="109"/>
        <v>69.983564530289712</v>
      </c>
      <c r="N1219" s="15">
        <f>'[1]TCE - ANEXO III - Preencher'!O1228</f>
        <v>1.7740445126630799</v>
      </c>
      <c r="O1219" s="15">
        <f>'[1]TCE - ANEXO III - Preencher'!P1228</f>
        <v>0</v>
      </c>
      <c r="P1219" s="16">
        <f t="shared" si="110"/>
        <v>1.7740445126630799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211.81200904295281</v>
      </c>
    </row>
    <row r="1220" spans="1:28" x14ac:dyDescent="0.25">
      <c r="A1220" s="8">
        <f>IFERROR(VLOOKUP(B1220,'[1]DADOS (OCULTAR)'!$Q$3:$S$136,3,0),"")</f>
        <v>10739225002323</v>
      </c>
      <c r="B1220" s="9" t="str">
        <f>'[1]TCE - ANEXO III - Preencher'!C1229</f>
        <v>HOSPITAL DOM MALAN - CG Nº 027/2022</v>
      </c>
      <c r="C1220" s="10"/>
      <c r="D1220" s="11" t="str">
        <f>'[1]TCE - ANEXO III - Preencher'!E1229</f>
        <v>THAISE BRUNA DOS SANTOS SILVA ALENCAR</v>
      </c>
      <c r="E1220" s="9" t="str">
        <f>IF('[1]TCE - ANEXO III - Preencher'!F1229="4 - Assistência Odontológica","2 - Outros Profissionais da Saúde",'[1]TCE - ANEXO III - Preencher'!F1229)</f>
        <v>1 - Médico</v>
      </c>
      <c r="F1220" s="12" t="str">
        <f>'[1]TCE - ANEXO III - Preencher'!G1229</f>
        <v>2252-50</v>
      </c>
      <c r="G1220" s="13">
        <f>IF('[1]TCE - ANEXO III - Preencher'!H1229="","",'[1]TCE - ANEXO III - Preencher'!H1229)</f>
        <v>46143</v>
      </c>
      <c r="H1220" s="14">
        <f>'[1]TCE - ANEXO III - Preencher'!I1229</f>
        <v>0</v>
      </c>
      <c r="I1220" s="14">
        <f>'[1]TCE - ANEXO III - Preencher'!J1229</f>
        <v>1733.7920000000001</v>
      </c>
      <c r="J1220" s="14">
        <f>'[1]TCE - ANEXO III - Preencher'!K1229</f>
        <v>0</v>
      </c>
      <c r="K1220" s="15">
        <f>'[1]TCE - ANEXO III - Preencher'!L1229</f>
        <v>71.443564530289706</v>
      </c>
      <c r="L1220" s="15">
        <f>'[1]TCE - ANEXO III - Preencher'!M1229</f>
        <v>14.42</v>
      </c>
      <c r="M1220" s="15">
        <f t="shared" ref="M1220:M1283" si="115">K1220-L1220</f>
        <v>57.023564530289704</v>
      </c>
      <c r="N1220" s="15">
        <f>'[1]TCE - ANEXO III - Preencher'!O1229</f>
        <v>1.7740445126630799</v>
      </c>
      <c r="O1220" s="15">
        <f>'[1]TCE - ANEXO III - Preencher'!P1229</f>
        <v>0</v>
      </c>
      <c r="P1220" s="16">
        <f t="shared" ref="P1220:P1283" si="116">N1220-O1220</f>
        <v>1.7740445126630799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1792.5896090429528</v>
      </c>
    </row>
    <row r="1221" spans="1:28" x14ac:dyDescent="0.25">
      <c r="A1221" s="8">
        <f>IFERROR(VLOOKUP(B1221,'[1]DADOS (OCULTAR)'!$Q$3:$S$136,3,0),"")</f>
        <v>10739225002323</v>
      </c>
      <c r="B1221" s="9" t="str">
        <f>'[1]TCE - ANEXO III - Preencher'!C1230</f>
        <v>HOSPITAL DOM MALAN - CG Nº 027/2022</v>
      </c>
      <c r="C1221" s="10"/>
      <c r="D1221" s="11" t="str">
        <f>'[1]TCE - ANEXO III - Preencher'!E1230</f>
        <v>THAISE DANTAS SERAFIM ANDRADE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2235-05</v>
      </c>
      <c r="G1221" s="13">
        <f>IF('[1]TCE - ANEXO III - Preencher'!H1230="","",'[1]TCE - ANEXO III - Preencher'!H1230)</f>
        <v>46143</v>
      </c>
      <c r="H1221" s="14">
        <f>'[1]TCE - ANEXO III - Preencher'!I1230</f>
        <v>0</v>
      </c>
      <c r="I1221" s="14">
        <f>'[1]TCE - ANEXO III - Preencher'!J1230</f>
        <v>408.12</v>
      </c>
      <c r="J1221" s="14">
        <f>'[1]TCE - ANEXO III - Preencher'!K1230</f>
        <v>0</v>
      </c>
      <c r="K1221" s="15">
        <f>'[1]TCE - ANEXO III - Preencher'!L1230</f>
        <v>71.443564530289706</v>
      </c>
      <c r="L1221" s="15">
        <f>'[1]TCE - ANEXO III - Preencher'!M1230</f>
        <v>2.12</v>
      </c>
      <c r="M1221" s="15">
        <f t="shared" si="115"/>
        <v>69.323564530289701</v>
      </c>
      <c r="N1221" s="15">
        <f>'[1]TCE - ANEXO III - Preencher'!O1230</f>
        <v>1.7740445126630799</v>
      </c>
      <c r="O1221" s="15">
        <f>'[1]TCE - ANEXO III - Preencher'!P1230</f>
        <v>0</v>
      </c>
      <c r="P1221" s="16">
        <f t="shared" si="116"/>
        <v>1.7740445126630799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2038.58</v>
      </c>
      <c r="Y1221" s="15">
        <f>'[1]TCE - ANEXO III - Preencher'!Z1230</f>
        <v>0</v>
      </c>
      <c r="Z1221" s="16">
        <f t="shared" si="119"/>
        <v>2038.58</v>
      </c>
      <c r="AA1221" s="17" t="str">
        <f>IF('[1]TCE - ANEXO III - Preencher'!AB1230="","",'[1]TCE - ANEXO III - Preencher'!AB1230)</f>
        <v>PISO ENFERMAGEM</v>
      </c>
      <c r="AB1221" s="15">
        <f t="shared" si="114"/>
        <v>2517.7976090429529</v>
      </c>
    </row>
    <row r="1222" spans="1:28" x14ac:dyDescent="0.25">
      <c r="A1222" s="8">
        <f>IFERROR(VLOOKUP(B1222,'[1]DADOS (OCULTAR)'!$Q$3:$S$136,3,0),"")</f>
        <v>10739225002323</v>
      </c>
      <c r="B1222" s="9" t="str">
        <f>'[1]TCE - ANEXO III - Preencher'!C1231</f>
        <v>HOSPITAL DOM MALAN - CG Nº 027/2022</v>
      </c>
      <c r="C1222" s="10"/>
      <c r="D1222" s="11" t="str">
        <f>'[1]TCE - ANEXO III - Preencher'!E1231</f>
        <v>THAISE DE ARAuJO ROCHA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2235-05</v>
      </c>
      <c r="G1222" s="13">
        <f>IF('[1]TCE - ANEXO III - Preencher'!H1231="","",'[1]TCE - ANEXO III - Preencher'!H1231)</f>
        <v>46143</v>
      </c>
      <c r="H1222" s="14">
        <f>'[1]TCE - ANEXO III - Preencher'!I1231</f>
        <v>0</v>
      </c>
      <c r="I1222" s="14">
        <f>'[1]TCE - ANEXO III - Preencher'!J1231</f>
        <v>415.86239999999998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1.7740445126630799</v>
      </c>
      <c r="O1222" s="15">
        <f>'[1]TCE - ANEXO III - Preencher'!P1231</f>
        <v>0</v>
      </c>
      <c r="P1222" s="16">
        <f t="shared" si="116"/>
        <v>1.7740445126630799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2038.58</v>
      </c>
      <c r="Y1222" s="15">
        <f>'[1]TCE - ANEXO III - Preencher'!Z1231</f>
        <v>0</v>
      </c>
      <c r="Z1222" s="16">
        <f t="shared" si="119"/>
        <v>2038.58</v>
      </c>
      <c r="AA1222" s="17" t="str">
        <f>IF('[1]TCE - ANEXO III - Preencher'!AB1231="","",'[1]TCE - ANEXO III - Preencher'!AB1231)</f>
        <v>PISO ENFERMAGEM</v>
      </c>
      <c r="AB1222" s="15">
        <f t="shared" si="114"/>
        <v>2456.2164445126627</v>
      </c>
    </row>
    <row r="1223" spans="1:28" x14ac:dyDescent="0.25">
      <c r="A1223" s="8">
        <f>IFERROR(VLOOKUP(B1223,'[1]DADOS (OCULTAR)'!$Q$3:$S$136,3,0),"")</f>
        <v>10739225002323</v>
      </c>
      <c r="B1223" s="9" t="str">
        <f>'[1]TCE - ANEXO III - Preencher'!C1232</f>
        <v>HOSPITAL DOM MALAN - CG Nº 027/2022</v>
      </c>
      <c r="C1223" s="10"/>
      <c r="D1223" s="11" t="str">
        <f>'[1]TCE - ANEXO III - Preencher'!E1232</f>
        <v>THAISY DA SILVA DIAS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3222-05</v>
      </c>
      <c r="G1223" s="13">
        <f>IF('[1]TCE - ANEXO III - Preencher'!H1232="","",'[1]TCE - ANEXO III - Preencher'!H1232)</f>
        <v>46143</v>
      </c>
      <c r="H1223" s="14">
        <f>'[1]TCE - ANEXO III - Preencher'!I1232</f>
        <v>0</v>
      </c>
      <c r="I1223" s="14">
        <f>'[1]TCE - ANEXO III - Preencher'!J1232</f>
        <v>374.43279999999999</v>
      </c>
      <c r="J1223" s="14">
        <f>'[1]TCE - ANEXO III - Preencher'!K1232</f>
        <v>0</v>
      </c>
      <c r="K1223" s="15">
        <f>'[1]TCE - ANEXO III - Preencher'!L1232</f>
        <v>71.443564530289706</v>
      </c>
      <c r="L1223" s="15">
        <f>'[1]TCE - ANEXO III - Preencher'!M1232</f>
        <v>0.11</v>
      </c>
      <c r="M1223" s="15">
        <f t="shared" si="115"/>
        <v>71.333564530289706</v>
      </c>
      <c r="N1223" s="15">
        <f>'[1]TCE - ANEXO III - Preencher'!O1232</f>
        <v>1.7740445126630799</v>
      </c>
      <c r="O1223" s="15">
        <f>'[1]TCE - ANEXO III - Preencher'!P1232</f>
        <v>0</v>
      </c>
      <c r="P1223" s="16">
        <f t="shared" si="116"/>
        <v>1.7740445126630799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1563.94</v>
      </c>
      <c r="Y1223" s="15">
        <f>'[1]TCE - ANEXO III - Preencher'!Z1232</f>
        <v>0</v>
      </c>
      <c r="Z1223" s="16">
        <f t="shared" si="119"/>
        <v>1563.94</v>
      </c>
      <c r="AA1223" s="17" t="str">
        <f>IF('[1]TCE - ANEXO III - Preencher'!AB1232="","",'[1]TCE - ANEXO III - Preencher'!AB1232)</f>
        <v>PISO ENFERMAGEM</v>
      </c>
      <c r="AB1223" s="15">
        <f t="shared" si="114"/>
        <v>2011.4804090429529</v>
      </c>
    </row>
    <row r="1224" spans="1:28" x14ac:dyDescent="0.25">
      <c r="A1224" s="8">
        <f>IFERROR(VLOOKUP(B1224,'[1]DADOS (OCULTAR)'!$Q$3:$S$136,3,0),"")</f>
        <v>10739225002323</v>
      </c>
      <c r="B1224" s="9" t="str">
        <f>'[1]TCE - ANEXO III - Preencher'!C1233</f>
        <v>HOSPITAL DOM MALAN - CG Nº 027/2022</v>
      </c>
      <c r="C1224" s="10"/>
      <c r="D1224" s="11" t="str">
        <f>'[1]TCE - ANEXO III - Preencher'!E1233</f>
        <v>THAIZE DE SOUZA RABELO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3222-05</v>
      </c>
      <c r="G1224" s="13">
        <f>IF('[1]TCE - ANEXO III - Preencher'!H1233="","",'[1]TCE - ANEXO III - Preencher'!H1233)</f>
        <v>46143</v>
      </c>
      <c r="H1224" s="14">
        <f>'[1]TCE - ANEXO III - Preencher'!I1233</f>
        <v>0</v>
      </c>
      <c r="I1224" s="14">
        <f>'[1]TCE - ANEXO III - Preencher'!J1233</f>
        <v>292.58240000000001</v>
      </c>
      <c r="J1224" s="14">
        <f>'[1]TCE - ANEXO III - Preencher'!K1233</f>
        <v>0</v>
      </c>
      <c r="K1224" s="15">
        <f>'[1]TCE - ANEXO III - Preencher'!L1233</f>
        <v>71.443564530289706</v>
      </c>
      <c r="L1224" s="15">
        <f>'[1]TCE - ANEXO III - Preencher'!M1233</f>
        <v>1.53</v>
      </c>
      <c r="M1224" s="15">
        <f t="shared" si="115"/>
        <v>69.913564530289705</v>
      </c>
      <c r="N1224" s="15">
        <f>'[1]TCE - ANEXO III - Preencher'!O1233</f>
        <v>1.7740445126630799</v>
      </c>
      <c r="O1224" s="15">
        <f>'[1]TCE - ANEXO III - Preencher'!P1233</f>
        <v>0</v>
      </c>
      <c r="P1224" s="16">
        <f t="shared" si="116"/>
        <v>1.7740445126630799</v>
      </c>
      <c r="Q1224" s="15">
        <f>'[1]TCE - ANEXO III - Preencher'!R1233</f>
        <v>187.71394230769201</v>
      </c>
      <c r="R1224" s="15">
        <f>'[1]TCE - ANEXO III - Preencher'!S1233</f>
        <v>91.82</v>
      </c>
      <c r="S1224" s="16">
        <f t="shared" si="117"/>
        <v>95.893942307692015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1563.94</v>
      </c>
      <c r="Y1224" s="15">
        <f>'[1]TCE - ANEXO III - Preencher'!Z1233</f>
        <v>0</v>
      </c>
      <c r="Z1224" s="16">
        <f t="shared" si="119"/>
        <v>1563.94</v>
      </c>
      <c r="AA1224" s="17" t="str">
        <f>IF('[1]TCE - ANEXO III - Preencher'!AB1233="","",'[1]TCE - ANEXO III - Preencher'!AB1233)</f>
        <v>PISO ENFERMAGEM</v>
      </c>
      <c r="AB1224" s="15">
        <f t="shared" si="114"/>
        <v>2024.1039513506448</v>
      </c>
    </row>
    <row r="1225" spans="1:28" x14ac:dyDescent="0.25">
      <c r="A1225" s="8">
        <f>IFERROR(VLOOKUP(B1225,'[1]DADOS (OCULTAR)'!$Q$3:$S$136,3,0),"")</f>
        <v>10739225002323</v>
      </c>
      <c r="B1225" s="9" t="str">
        <f>'[1]TCE - ANEXO III - Preencher'!C1234</f>
        <v>HOSPITAL DOM MALAN - CG Nº 027/2022</v>
      </c>
      <c r="C1225" s="10"/>
      <c r="D1225" s="11" t="str">
        <f>'[1]TCE - ANEXO III - Preencher'!E1234</f>
        <v>THAMARA FIGUEIREDO LUSTOSA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2235-05</v>
      </c>
      <c r="G1225" s="13">
        <f>IF('[1]TCE - ANEXO III - Preencher'!H1234="","",'[1]TCE - ANEXO III - Preencher'!H1234)</f>
        <v>46143</v>
      </c>
      <c r="H1225" s="14">
        <f>'[1]TCE - ANEXO III - Preencher'!I1234</f>
        <v>0</v>
      </c>
      <c r="I1225" s="14">
        <f>'[1]TCE - ANEXO III - Preencher'!J1234</f>
        <v>156.50960000000001</v>
      </c>
      <c r="J1225" s="14">
        <f>'[1]TCE - ANEXO III - Preencher'!K1234</f>
        <v>0</v>
      </c>
      <c r="K1225" s="15">
        <f>'[1]TCE - ANEXO III - Preencher'!L1234</f>
        <v>71.443564530289706</v>
      </c>
      <c r="L1225" s="15">
        <f>'[1]TCE - ANEXO III - Preencher'!M1234</f>
        <v>1.7</v>
      </c>
      <c r="M1225" s="15">
        <f t="shared" si="115"/>
        <v>69.743564530289703</v>
      </c>
      <c r="N1225" s="15">
        <f>'[1]TCE - ANEXO III - Preencher'!O1234</f>
        <v>1.7740445126630799</v>
      </c>
      <c r="O1225" s="15">
        <f>'[1]TCE - ANEXO III - Preencher'!P1234</f>
        <v>0</v>
      </c>
      <c r="P1225" s="16">
        <f t="shared" si="116"/>
        <v>1.7740445126630799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228.02720904295279</v>
      </c>
    </row>
    <row r="1226" spans="1:28" x14ac:dyDescent="0.25">
      <c r="A1226" s="8">
        <f>IFERROR(VLOOKUP(B1226,'[1]DADOS (OCULTAR)'!$Q$3:$S$136,3,0),"")</f>
        <v>10739225002323</v>
      </c>
      <c r="B1226" s="9" t="str">
        <f>'[1]TCE - ANEXO III - Preencher'!C1235</f>
        <v>HOSPITAL DOM MALAN - CG Nº 027/2022</v>
      </c>
      <c r="C1226" s="10"/>
      <c r="D1226" s="11" t="str">
        <f>'[1]TCE - ANEXO III - Preencher'!E1235</f>
        <v>THAMIRES MARQUES RODRIGUES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2235-05</v>
      </c>
      <c r="G1226" s="13">
        <f>IF('[1]TCE - ANEXO III - Preencher'!H1235="","",'[1]TCE - ANEXO III - Preencher'!H1235)</f>
        <v>46143</v>
      </c>
      <c r="H1226" s="14">
        <f>'[1]TCE - ANEXO III - Preencher'!I1235</f>
        <v>0</v>
      </c>
      <c r="I1226" s="14">
        <f>'[1]TCE - ANEXO III - Preencher'!J1235</f>
        <v>371.34960000000001</v>
      </c>
      <c r="J1226" s="14">
        <f>'[1]TCE - ANEXO III - Preencher'!K1235</f>
        <v>0</v>
      </c>
      <c r="K1226" s="15">
        <f>'[1]TCE - ANEXO III - Preencher'!L1235</f>
        <v>71.443564530289706</v>
      </c>
      <c r="L1226" s="15">
        <f>'[1]TCE - ANEXO III - Preencher'!M1235</f>
        <v>2.12</v>
      </c>
      <c r="M1226" s="15">
        <f t="shared" si="115"/>
        <v>69.323564530289701</v>
      </c>
      <c r="N1226" s="15">
        <f>'[1]TCE - ANEXO III - Preencher'!O1235</f>
        <v>1.7740445126630799</v>
      </c>
      <c r="O1226" s="15">
        <f>'[1]TCE - ANEXO III - Preencher'!P1235</f>
        <v>0</v>
      </c>
      <c r="P1226" s="16">
        <f t="shared" si="116"/>
        <v>1.7740445126630799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138.38999999999999</v>
      </c>
      <c r="U1226" s="15">
        <f>'[1]TCE - ANEXO III - Preencher'!V1235</f>
        <v>0</v>
      </c>
      <c r="V1226" s="16">
        <f t="shared" si="118"/>
        <v>138.38999999999999</v>
      </c>
      <c r="W1226" s="17" t="str">
        <f>IF('[1]TCE - ANEXO III - Preencher'!X1235="","",'[1]TCE - ANEXO III - Preencher'!X1235)</f>
        <v>AUXILIO CRECHE</v>
      </c>
      <c r="X1226" s="15">
        <f>'[1]TCE - ANEXO III - Preencher'!Y1235</f>
        <v>2038.58</v>
      </c>
      <c r="Y1226" s="15">
        <f>'[1]TCE - ANEXO III - Preencher'!Z1235</f>
        <v>0</v>
      </c>
      <c r="Z1226" s="16">
        <f t="shared" si="119"/>
        <v>2038.58</v>
      </c>
      <c r="AA1226" s="17" t="str">
        <f>IF('[1]TCE - ANEXO III - Preencher'!AB1235="","",'[1]TCE - ANEXO III - Preencher'!AB1235)</f>
        <v>PISO ENFERMAGEM</v>
      </c>
      <c r="AB1226" s="15">
        <f t="shared" si="114"/>
        <v>2619.4172090429529</v>
      </c>
    </row>
    <row r="1227" spans="1:28" x14ac:dyDescent="0.25">
      <c r="A1227" s="8">
        <f>IFERROR(VLOOKUP(B1227,'[1]DADOS (OCULTAR)'!$Q$3:$S$136,3,0),"")</f>
        <v>10739225002323</v>
      </c>
      <c r="B1227" s="9" t="str">
        <f>'[1]TCE - ANEXO III - Preencher'!C1236</f>
        <v>HOSPITAL DOM MALAN - CG Nº 027/2022</v>
      </c>
      <c r="C1227" s="10"/>
      <c r="D1227" s="11" t="str">
        <f>'[1]TCE - ANEXO III - Preencher'!E1236</f>
        <v>THAMIRIS LIMA DE SOUZA BELFORT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3222-05</v>
      </c>
      <c r="G1227" s="13">
        <f>IF('[1]TCE - ANEXO III - Preencher'!H1236="","",'[1]TCE - ANEXO III - Preencher'!H1236)</f>
        <v>46143</v>
      </c>
      <c r="H1227" s="14">
        <f>'[1]TCE - ANEXO III - Preencher'!I1236</f>
        <v>0</v>
      </c>
      <c r="I1227" s="14">
        <f>'[1]TCE - ANEXO III - Preencher'!J1236</f>
        <v>101.5968</v>
      </c>
      <c r="J1227" s="14">
        <f>'[1]TCE - ANEXO III - Preencher'!K1236</f>
        <v>0</v>
      </c>
      <c r="K1227" s="15">
        <f>'[1]TCE - ANEXO III - Preencher'!L1236</f>
        <v>71.443564530289706</v>
      </c>
      <c r="L1227" s="15">
        <f>'[1]TCE - ANEXO III - Preencher'!M1236</f>
        <v>0.82</v>
      </c>
      <c r="M1227" s="15">
        <f t="shared" si="115"/>
        <v>70.623564530289713</v>
      </c>
      <c r="N1227" s="15">
        <f>'[1]TCE - ANEXO III - Preencher'!O1236</f>
        <v>1.7740445126630799</v>
      </c>
      <c r="O1227" s="15">
        <f>'[1]TCE - ANEXO III - Preencher'!P1236</f>
        <v>0</v>
      </c>
      <c r="P1227" s="16">
        <f t="shared" si="116"/>
        <v>1.7740445126630799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173.99440904295278</v>
      </c>
    </row>
    <row r="1228" spans="1:28" x14ac:dyDescent="0.25">
      <c r="A1228" s="8">
        <f>IFERROR(VLOOKUP(B1228,'[1]DADOS (OCULTAR)'!$Q$3:$S$136,3,0),"")</f>
        <v>10739225002323</v>
      </c>
      <c r="B1228" s="9" t="str">
        <f>'[1]TCE - ANEXO III - Preencher'!C1237</f>
        <v>HOSPITAL DOM MALAN - CG Nº 027/2022</v>
      </c>
      <c r="C1228" s="10"/>
      <c r="D1228" s="11" t="str">
        <f>'[1]TCE - ANEXO III - Preencher'!E1237</f>
        <v>THAYANE DOS SANTOS MOREIRA GONDIM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2235-05</v>
      </c>
      <c r="G1228" s="13">
        <f>IF('[1]TCE - ANEXO III - Preencher'!H1237="","",'[1]TCE - ANEXO III - Preencher'!H1237)</f>
        <v>46143</v>
      </c>
      <c r="H1228" s="14">
        <f>'[1]TCE - ANEXO III - Preencher'!I1237</f>
        <v>0</v>
      </c>
      <c r="I1228" s="14">
        <f>'[1]TCE - ANEXO III - Preencher'!J1237</f>
        <v>358.72320000000002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1.7740445126630799</v>
      </c>
      <c r="O1228" s="15">
        <f>'[1]TCE - ANEXO III - Preencher'!P1237</f>
        <v>0</v>
      </c>
      <c r="P1228" s="16">
        <f t="shared" si="116"/>
        <v>1.7740445126630799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2038.58</v>
      </c>
      <c r="Y1228" s="15">
        <f>'[1]TCE - ANEXO III - Preencher'!Z1237</f>
        <v>0</v>
      </c>
      <c r="Z1228" s="16">
        <f t="shared" si="119"/>
        <v>2038.58</v>
      </c>
      <c r="AA1228" s="17" t="str">
        <f>IF('[1]TCE - ANEXO III - Preencher'!AB1237="","",'[1]TCE - ANEXO III - Preencher'!AB1237)</f>
        <v>PISO ENFERMAGEM</v>
      </c>
      <c r="AB1228" s="15">
        <f t="shared" si="114"/>
        <v>2399.0772445126631</v>
      </c>
    </row>
    <row r="1229" spans="1:28" x14ac:dyDescent="0.25">
      <c r="A1229" s="8">
        <f>IFERROR(VLOOKUP(B1229,'[1]DADOS (OCULTAR)'!$Q$3:$S$136,3,0),"")</f>
        <v>10739225002323</v>
      </c>
      <c r="B1229" s="9" t="str">
        <f>'[1]TCE - ANEXO III - Preencher'!C1238</f>
        <v>HOSPITAL DOM MALAN - CG Nº 027/2022</v>
      </c>
      <c r="C1229" s="10"/>
      <c r="D1229" s="11" t="str">
        <f>'[1]TCE - ANEXO III - Preencher'!E1238</f>
        <v>THAYANNE NATHANNA ALVES LANDIM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2235-05</v>
      </c>
      <c r="G1229" s="13">
        <f>IF('[1]TCE - ANEXO III - Preencher'!H1238="","",'[1]TCE - ANEXO III - Preencher'!H1238)</f>
        <v>46143</v>
      </c>
      <c r="H1229" s="14">
        <f>'[1]TCE - ANEXO III - Preencher'!I1238</f>
        <v>0</v>
      </c>
      <c r="I1229" s="14">
        <f>'[1]TCE - ANEXO III - Preencher'!J1238</f>
        <v>411.07120000000003</v>
      </c>
      <c r="J1229" s="14">
        <f>'[1]TCE - ANEXO III - Preencher'!K1238</f>
        <v>0</v>
      </c>
      <c r="K1229" s="15">
        <f>'[1]TCE - ANEXO III - Preencher'!L1238</f>
        <v>71.443564530289706</v>
      </c>
      <c r="L1229" s="15">
        <f>'[1]TCE - ANEXO III - Preencher'!M1238</f>
        <v>2.12</v>
      </c>
      <c r="M1229" s="15">
        <f t="shared" si="115"/>
        <v>69.323564530289701</v>
      </c>
      <c r="N1229" s="15">
        <f>'[1]TCE - ANEXO III - Preencher'!O1238</f>
        <v>1.7740445126630799</v>
      </c>
      <c r="O1229" s="15">
        <f>'[1]TCE - ANEXO III - Preencher'!P1238</f>
        <v>0</v>
      </c>
      <c r="P1229" s="16">
        <f t="shared" si="116"/>
        <v>1.7740445126630799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2038.58</v>
      </c>
      <c r="Y1229" s="15">
        <f>'[1]TCE - ANEXO III - Preencher'!Z1238</f>
        <v>0</v>
      </c>
      <c r="Z1229" s="16">
        <f t="shared" si="119"/>
        <v>2038.58</v>
      </c>
      <c r="AA1229" s="17" t="str">
        <f>IF('[1]TCE - ANEXO III - Preencher'!AB1238="","",'[1]TCE - ANEXO III - Preencher'!AB1238)</f>
        <v>PISO ENFERMAGEM</v>
      </c>
      <c r="AB1229" s="15">
        <f t="shared" si="114"/>
        <v>2520.7488090429529</v>
      </c>
    </row>
    <row r="1230" spans="1:28" x14ac:dyDescent="0.25">
      <c r="A1230" s="8">
        <f>IFERROR(VLOOKUP(B1230,'[1]DADOS (OCULTAR)'!$Q$3:$S$136,3,0),"")</f>
        <v>10739225002323</v>
      </c>
      <c r="B1230" s="9" t="str">
        <f>'[1]TCE - ANEXO III - Preencher'!C1239</f>
        <v>HOSPITAL DOM MALAN - CG Nº 027/2022</v>
      </c>
      <c r="C1230" s="10"/>
      <c r="D1230" s="11" t="str">
        <f>'[1]TCE - ANEXO III - Preencher'!E1239</f>
        <v>THAYNARA ARAUJO DE BRITO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4110-10</v>
      </c>
      <c r="G1230" s="13">
        <f>IF('[1]TCE - ANEXO III - Preencher'!H1239="","",'[1]TCE - ANEXO III - Preencher'!H1239)</f>
        <v>46143</v>
      </c>
      <c r="H1230" s="14">
        <f>'[1]TCE - ANEXO III - Preencher'!I1239</f>
        <v>0</v>
      </c>
      <c r="I1230" s="14">
        <f>'[1]TCE - ANEXO III - Preencher'!J1239</f>
        <v>17.192399999999999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1.7740445126630799</v>
      </c>
      <c r="O1230" s="15">
        <f>'[1]TCE - ANEXO III - Preencher'!P1239</f>
        <v>0</v>
      </c>
      <c r="P1230" s="16">
        <f t="shared" si="116"/>
        <v>1.7740445126630799</v>
      </c>
      <c r="Q1230" s="15">
        <f>'[1]TCE - ANEXO III - Preencher'!R1239</f>
        <v>187.71394230769201</v>
      </c>
      <c r="R1230" s="15">
        <f>'[1]TCE - ANEXO III - Preencher'!S1239</f>
        <v>51.58</v>
      </c>
      <c r="S1230" s="16">
        <f t="shared" si="117"/>
        <v>136.133942307692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155.10038682035508</v>
      </c>
    </row>
    <row r="1231" spans="1:28" x14ac:dyDescent="0.25">
      <c r="A1231" s="8">
        <f>IFERROR(VLOOKUP(B1231,'[1]DADOS (OCULTAR)'!$Q$3:$S$136,3,0),"")</f>
        <v>10739225002323</v>
      </c>
      <c r="B1231" s="9" t="str">
        <f>'[1]TCE - ANEXO III - Preencher'!C1240</f>
        <v>HOSPITAL DOM MALAN - CG Nº 027/2022</v>
      </c>
      <c r="C1231" s="10"/>
      <c r="D1231" s="11" t="str">
        <f>'[1]TCE - ANEXO III - Preencher'!E1240</f>
        <v>THEILA NASCIMENTO SOLONE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3222-05</v>
      </c>
      <c r="G1231" s="13">
        <f>IF('[1]TCE - ANEXO III - Preencher'!H1240="","",'[1]TCE - ANEXO III - Preencher'!H1240)</f>
        <v>46143</v>
      </c>
      <c r="H1231" s="14">
        <f>'[1]TCE - ANEXO III - Preencher'!I1240</f>
        <v>0</v>
      </c>
      <c r="I1231" s="14">
        <f>'[1]TCE - ANEXO III - Preencher'!J1240</f>
        <v>302.58480000000003</v>
      </c>
      <c r="J1231" s="14">
        <f>'[1]TCE - ANEXO III - Preencher'!K1240</f>
        <v>0</v>
      </c>
      <c r="K1231" s="15">
        <f>'[1]TCE - ANEXO III - Preencher'!L1240</f>
        <v>71.443564530289706</v>
      </c>
      <c r="L1231" s="15">
        <f>'[1]TCE - ANEXO III - Preencher'!M1240</f>
        <v>1.64</v>
      </c>
      <c r="M1231" s="15">
        <f t="shared" si="115"/>
        <v>69.803564530289705</v>
      </c>
      <c r="N1231" s="15">
        <f>'[1]TCE - ANEXO III - Preencher'!O1240</f>
        <v>1.7740445126630799</v>
      </c>
      <c r="O1231" s="15">
        <f>'[1]TCE - ANEXO III - Preencher'!P1240</f>
        <v>0</v>
      </c>
      <c r="P1231" s="16">
        <f t="shared" si="116"/>
        <v>1.7740445126630799</v>
      </c>
      <c r="Q1231" s="15">
        <f>'[1]TCE - ANEXO III - Preencher'!R1240</f>
        <v>187.71394230769201</v>
      </c>
      <c r="R1231" s="15">
        <f>'[1]TCE - ANEXO III - Preencher'!S1240</f>
        <v>98.38</v>
      </c>
      <c r="S1231" s="16">
        <f t="shared" si="117"/>
        <v>89.333942307692013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1563.94</v>
      </c>
      <c r="Y1231" s="15">
        <f>'[1]TCE - ANEXO III - Preencher'!Z1240</f>
        <v>0</v>
      </c>
      <c r="Z1231" s="16">
        <f t="shared" si="119"/>
        <v>1563.94</v>
      </c>
      <c r="AA1231" s="17" t="str">
        <f>IF('[1]TCE - ANEXO III - Preencher'!AB1240="","",'[1]TCE - ANEXO III - Preencher'!AB1240)</f>
        <v>PISO ENFERMAGEM</v>
      </c>
      <c r="AB1231" s="15">
        <f t="shared" si="114"/>
        <v>2027.4363513506448</v>
      </c>
    </row>
    <row r="1232" spans="1:28" x14ac:dyDescent="0.25">
      <c r="A1232" s="8">
        <f>IFERROR(VLOOKUP(B1232,'[1]DADOS (OCULTAR)'!$Q$3:$S$136,3,0),"")</f>
        <v>10739225002323</v>
      </c>
      <c r="B1232" s="9" t="str">
        <f>'[1]TCE - ANEXO III - Preencher'!C1241</f>
        <v>HOSPITAL DOM MALAN - CG Nº 027/2022</v>
      </c>
      <c r="C1232" s="10"/>
      <c r="D1232" s="11" t="str">
        <f>'[1]TCE - ANEXO III - Preencher'!E1241</f>
        <v>THIAGO DE FRANCA PAIXAO</v>
      </c>
      <c r="E1232" s="9" t="str">
        <f>IF('[1]TCE - ANEXO III - Preencher'!F1241="4 - Assistência Odontológica","2 - Outros Profissionais da Saúde",'[1]TCE - ANEXO III - Preencher'!F1241)</f>
        <v>1 - Médico</v>
      </c>
      <c r="F1232" s="12" t="str">
        <f>'[1]TCE - ANEXO III - Preencher'!G1241</f>
        <v>2252-30</v>
      </c>
      <c r="G1232" s="13">
        <f>IF('[1]TCE - ANEXO III - Preencher'!H1241="","",'[1]TCE - ANEXO III - Preencher'!H1241)</f>
        <v>46143</v>
      </c>
      <c r="H1232" s="14">
        <f>'[1]TCE - ANEXO III - Preencher'!I1241</f>
        <v>0</v>
      </c>
      <c r="I1232" s="14">
        <f>'[1]TCE - ANEXO III - Preencher'!J1241</f>
        <v>2538.8807999999999</v>
      </c>
      <c r="J1232" s="14">
        <f>'[1]TCE - ANEXO III - Preencher'!K1241</f>
        <v>0</v>
      </c>
      <c r="K1232" s="15">
        <f>'[1]TCE - ANEXO III - Preencher'!L1241</f>
        <v>71.443564530289706</v>
      </c>
      <c r="L1232" s="15">
        <f>'[1]TCE - ANEXO III - Preencher'!M1241</f>
        <v>15.39</v>
      </c>
      <c r="M1232" s="15">
        <f t="shared" si="115"/>
        <v>56.053564530289705</v>
      </c>
      <c r="N1232" s="15">
        <f>'[1]TCE - ANEXO III - Preencher'!O1241</f>
        <v>1.7740445126630799</v>
      </c>
      <c r="O1232" s="15">
        <f>'[1]TCE - ANEXO III - Preencher'!P1241</f>
        <v>0</v>
      </c>
      <c r="P1232" s="16">
        <f t="shared" si="116"/>
        <v>1.7740445126630799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2596.708409042953</v>
      </c>
    </row>
    <row r="1233" spans="1:28" x14ac:dyDescent="0.25">
      <c r="A1233" s="8">
        <f>IFERROR(VLOOKUP(B1233,'[1]DADOS (OCULTAR)'!$Q$3:$S$136,3,0),"")</f>
        <v>10739225002323</v>
      </c>
      <c r="B1233" s="9" t="str">
        <f>'[1]TCE - ANEXO III - Preencher'!C1242</f>
        <v>HOSPITAL DOM MALAN - CG Nº 027/2022</v>
      </c>
      <c r="C1233" s="10"/>
      <c r="D1233" s="11" t="str">
        <f>'[1]TCE - ANEXO III - Preencher'!E1242</f>
        <v>TIAGO FERNANDO FERREIRA DE OLIVEIRA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2516-05</v>
      </c>
      <c r="G1233" s="13">
        <f>IF('[1]TCE - ANEXO III - Preencher'!H1242="","",'[1]TCE - ANEXO III - Preencher'!H1242)</f>
        <v>46143</v>
      </c>
      <c r="H1233" s="14">
        <f>'[1]TCE - ANEXO III - Preencher'!I1242</f>
        <v>0</v>
      </c>
      <c r="I1233" s="14">
        <f>'[1]TCE - ANEXO III - Preencher'!J1242</f>
        <v>237.79759999999999</v>
      </c>
      <c r="J1233" s="14">
        <f>'[1]TCE - ANEXO III - Preencher'!K1242</f>
        <v>0</v>
      </c>
      <c r="K1233" s="15">
        <f>'[1]TCE - ANEXO III - Preencher'!L1242</f>
        <v>71.443564530289706</v>
      </c>
      <c r="L1233" s="15">
        <f>'[1]TCE - ANEXO III - Preencher'!M1242</f>
        <v>2.65</v>
      </c>
      <c r="M1233" s="15">
        <f t="shared" si="115"/>
        <v>68.7935645302897</v>
      </c>
      <c r="N1233" s="15">
        <f>'[1]TCE - ANEXO III - Preencher'!O1242</f>
        <v>1.7740445126630799</v>
      </c>
      <c r="O1233" s="15">
        <f>'[1]TCE - ANEXO III - Preencher'!P1242</f>
        <v>0</v>
      </c>
      <c r="P1233" s="16">
        <f t="shared" si="116"/>
        <v>1.7740445126630799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308.36520904295276</v>
      </c>
    </row>
    <row r="1234" spans="1:28" x14ac:dyDescent="0.25">
      <c r="A1234" s="8">
        <f>IFERROR(VLOOKUP(B1234,'[1]DADOS (OCULTAR)'!$Q$3:$S$136,3,0),"")</f>
        <v>10739225002323</v>
      </c>
      <c r="B1234" s="9" t="str">
        <f>'[1]TCE - ANEXO III - Preencher'!C1243</f>
        <v>HOSPITAL DOM MALAN - CG Nº 027/2022</v>
      </c>
      <c r="C1234" s="10"/>
      <c r="D1234" s="11" t="str">
        <f>'[1]TCE - ANEXO III - Preencher'!E1243</f>
        <v>TULIO DE SA CARVALHO ALIPIO</v>
      </c>
      <c r="E1234" s="9" t="str">
        <f>IF('[1]TCE - ANEXO III - Preencher'!F1243="4 - Assistência Odontológica","2 - Outros Profissionais da Saúde",'[1]TCE - ANEXO III - Preencher'!F1243)</f>
        <v>1 - Médico</v>
      </c>
      <c r="F1234" s="12" t="str">
        <f>'[1]TCE - ANEXO III - Preencher'!G1243</f>
        <v>2251-24</v>
      </c>
      <c r="G1234" s="13">
        <f>IF('[1]TCE - ANEXO III - Preencher'!H1243="","",'[1]TCE - ANEXO III - Preencher'!H1243)</f>
        <v>46143</v>
      </c>
      <c r="H1234" s="14">
        <f>'[1]TCE - ANEXO III - Preencher'!I1243</f>
        <v>0</v>
      </c>
      <c r="I1234" s="14">
        <f>'[1]TCE - ANEXO III - Preencher'!J1243</f>
        <v>1703.9144000000001</v>
      </c>
      <c r="J1234" s="14">
        <f>'[1]TCE - ANEXO III - Preencher'!K1243</f>
        <v>0</v>
      </c>
      <c r="K1234" s="15">
        <f>'[1]TCE - ANEXO III - Preencher'!L1243</f>
        <v>71.443564530289706</v>
      </c>
      <c r="L1234" s="15">
        <f>'[1]TCE - ANEXO III - Preencher'!M1243</f>
        <v>16.03</v>
      </c>
      <c r="M1234" s="15">
        <f t="shared" si="115"/>
        <v>55.413564530289705</v>
      </c>
      <c r="N1234" s="15">
        <f>'[1]TCE - ANEXO III - Preencher'!O1243</f>
        <v>1.7740445126630799</v>
      </c>
      <c r="O1234" s="15">
        <f>'[1]TCE - ANEXO III - Preencher'!P1243</f>
        <v>0</v>
      </c>
      <c r="P1234" s="16">
        <f t="shared" si="116"/>
        <v>1.7740445126630799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1761.1020090429529</v>
      </c>
    </row>
    <row r="1235" spans="1:28" x14ac:dyDescent="0.25">
      <c r="A1235" s="8">
        <f>IFERROR(VLOOKUP(B1235,'[1]DADOS (OCULTAR)'!$Q$3:$S$136,3,0),"")</f>
        <v>10739225002323</v>
      </c>
      <c r="B1235" s="9" t="str">
        <f>'[1]TCE - ANEXO III - Preencher'!C1244</f>
        <v>HOSPITAL DOM MALAN - CG Nº 027/2022</v>
      </c>
      <c r="C1235" s="10"/>
      <c r="D1235" s="11" t="str">
        <f>'[1]TCE - ANEXO III - Preencher'!E1244</f>
        <v>UILIANA OLIVEIRA DOS SANTOS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5174-10</v>
      </c>
      <c r="G1235" s="13">
        <f>IF('[1]TCE - ANEXO III - Preencher'!H1244="","",'[1]TCE - ANEXO III - Preencher'!H1244)</f>
        <v>46143</v>
      </c>
      <c r="H1235" s="14">
        <f>'[1]TCE - ANEXO III - Preencher'!I1244</f>
        <v>0</v>
      </c>
      <c r="I1235" s="14">
        <f>'[1]TCE - ANEXO III - Preencher'!J1244</f>
        <v>182.06080000000003</v>
      </c>
      <c r="J1235" s="14">
        <f>'[1]TCE - ANEXO III - Preencher'!K1244</f>
        <v>0</v>
      </c>
      <c r="K1235" s="15">
        <f>'[1]TCE - ANEXO III - Preencher'!L1244</f>
        <v>71.443564530289706</v>
      </c>
      <c r="L1235" s="15">
        <f>'[1]TCE - ANEXO III - Preencher'!M1244</f>
        <v>1.62</v>
      </c>
      <c r="M1235" s="15">
        <f t="shared" si="115"/>
        <v>69.823564530289701</v>
      </c>
      <c r="N1235" s="15">
        <f>'[1]TCE - ANEXO III - Preencher'!O1244</f>
        <v>1.7740445126630799</v>
      </c>
      <c r="O1235" s="15">
        <f>'[1]TCE - ANEXO III - Preencher'!P1244</f>
        <v>0</v>
      </c>
      <c r="P1235" s="16">
        <f t="shared" si="116"/>
        <v>1.7740445126630799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253.6584090429528</v>
      </c>
    </row>
    <row r="1236" spans="1:28" x14ac:dyDescent="0.25">
      <c r="A1236" s="8">
        <f>IFERROR(VLOOKUP(B1236,'[1]DADOS (OCULTAR)'!$Q$3:$S$136,3,0),"")</f>
        <v>10739225002323</v>
      </c>
      <c r="B1236" s="9" t="str">
        <f>'[1]TCE - ANEXO III - Preencher'!C1245</f>
        <v>HOSPITAL DOM MALAN - CG Nº 027/2022</v>
      </c>
      <c r="C1236" s="10"/>
      <c r="D1236" s="11" t="str">
        <f>'[1]TCE - ANEXO III - Preencher'!E1245</f>
        <v>UILLANI MARTINS DE SANTANA CORREIA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2235-05</v>
      </c>
      <c r="G1236" s="13">
        <f>IF('[1]TCE - ANEXO III - Preencher'!H1245="","",'[1]TCE - ANEXO III - Preencher'!H1245)</f>
        <v>46143</v>
      </c>
      <c r="H1236" s="14">
        <f>'[1]TCE - ANEXO III - Preencher'!I1245</f>
        <v>0</v>
      </c>
      <c r="I1236" s="14">
        <f>'[1]TCE - ANEXO III - Preencher'!J1245</f>
        <v>402.99040000000002</v>
      </c>
      <c r="J1236" s="14">
        <f>'[1]TCE - ANEXO III - Preencher'!K1245</f>
        <v>0</v>
      </c>
      <c r="K1236" s="15">
        <f>'[1]TCE - ANEXO III - Preencher'!L1245</f>
        <v>71.443564530289706</v>
      </c>
      <c r="L1236" s="15">
        <f>'[1]TCE - ANEXO III - Preencher'!M1245</f>
        <v>2.12</v>
      </c>
      <c r="M1236" s="15">
        <f t="shared" si="115"/>
        <v>69.323564530289701</v>
      </c>
      <c r="N1236" s="15">
        <f>'[1]TCE - ANEXO III - Preencher'!O1245</f>
        <v>1.7740445126630799</v>
      </c>
      <c r="O1236" s="15">
        <f>'[1]TCE - ANEXO III - Preencher'!P1245</f>
        <v>0</v>
      </c>
      <c r="P1236" s="16">
        <f t="shared" si="116"/>
        <v>1.7740445126630799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2038.58</v>
      </c>
      <c r="Y1236" s="15">
        <f>'[1]TCE - ANEXO III - Preencher'!Z1245</f>
        <v>0</v>
      </c>
      <c r="Z1236" s="16">
        <f t="shared" si="119"/>
        <v>2038.58</v>
      </c>
      <c r="AA1236" s="17" t="str">
        <f>IF('[1]TCE - ANEXO III - Preencher'!AB1245="","",'[1]TCE - ANEXO III - Preencher'!AB1245)</f>
        <v>PISO ENFERMAGEM</v>
      </c>
      <c r="AB1236" s="15">
        <f t="shared" si="114"/>
        <v>2512.6680090429527</v>
      </c>
    </row>
    <row r="1237" spans="1:28" x14ac:dyDescent="0.25">
      <c r="A1237" s="8">
        <f>IFERROR(VLOOKUP(B1237,'[1]DADOS (OCULTAR)'!$Q$3:$S$136,3,0),"")</f>
        <v>10739225002323</v>
      </c>
      <c r="B1237" s="9" t="str">
        <f>'[1]TCE - ANEXO III - Preencher'!C1246</f>
        <v>HOSPITAL DOM MALAN - CG Nº 027/2022</v>
      </c>
      <c r="C1237" s="10"/>
      <c r="D1237" s="11" t="str">
        <f>'[1]TCE - ANEXO III - Preencher'!E1246</f>
        <v>VAELMA DE SOUSA DAMASCENO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3222-05</v>
      </c>
      <c r="G1237" s="13">
        <f>IF('[1]TCE - ANEXO III - Preencher'!H1246="","",'[1]TCE - ANEXO III - Preencher'!H1246)</f>
        <v>46143</v>
      </c>
      <c r="H1237" s="14">
        <f>'[1]TCE - ANEXO III - Preencher'!I1246</f>
        <v>0</v>
      </c>
      <c r="I1237" s="14">
        <f>'[1]TCE - ANEXO III - Preencher'!J1246</f>
        <v>282.21840000000003</v>
      </c>
      <c r="J1237" s="14">
        <f>'[1]TCE - ANEXO III - Preencher'!K1246</f>
        <v>0</v>
      </c>
      <c r="K1237" s="15">
        <f>'[1]TCE - ANEXO III - Preencher'!L1246</f>
        <v>71.443564530289706</v>
      </c>
      <c r="L1237" s="15">
        <f>'[1]TCE - ANEXO III - Preencher'!M1246</f>
        <v>1.64</v>
      </c>
      <c r="M1237" s="15">
        <f t="shared" si="115"/>
        <v>69.803564530289705</v>
      </c>
      <c r="N1237" s="15">
        <f>'[1]TCE - ANEXO III - Preencher'!O1246</f>
        <v>1.7740445126630799</v>
      </c>
      <c r="O1237" s="15">
        <f>'[1]TCE - ANEXO III - Preencher'!P1246</f>
        <v>0</v>
      </c>
      <c r="P1237" s="16">
        <f t="shared" si="116"/>
        <v>1.7740445126630799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1563.94</v>
      </c>
      <c r="Y1237" s="15">
        <f>'[1]TCE - ANEXO III - Preencher'!Z1246</f>
        <v>0</v>
      </c>
      <c r="Z1237" s="16">
        <f t="shared" si="119"/>
        <v>1563.94</v>
      </c>
      <c r="AA1237" s="17" t="str">
        <f>IF('[1]TCE - ANEXO III - Preencher'!AB1246="","",'[1]TCE - ANEXO III - Preencher'!AB1246)</f>
        <v>PISO ENFERMAGEM</v>
      </c>
      <c r="AB1237" s="15">
        <f t="shared" si="114"/>
        <v>1917.7360090429529</v>
      </c>
    </row>
    <row r="1238" spans="1:28" x14ac:dyDescent="0.25">
      <c r="A1238" s="8">
        <f>IFERROR(VLOOKUP(B1238,'[1]DADOS (OCULTAR)'!$Q$3:$S$136,3,0),"")</f>
        <v>10739225002323</v>
      </c>
      <c r="B1238" s="9" t="str">
        <f>'[1]TCE - ANEXO III - Preencher'!C1247</f>
        <v>HOSPITAL DOM MALAN - CG Nº 027/2022</v>
      </c>
      <c r="C1238" s="10"/>
      <c r="D1238" s="11" t="str">
        <f>'[1]TCE - ANEXO III - Preencher'!E1247</f>
        <v>VALDEANE BEZERRA DOS SANTOS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3222-05</v>
      </c>
      <c r="G1238" s="13">
        <f>IF('[1]TCE - ANEXO III - Preencher'!H1247="","",'[1]TCE - ANEXO III - Preencher'!H1247)</f>
        <v>46143</v>
      </c>
      <c r="H1238" s="14">
        <f>'[1]TCE - ANEXO III - Preencher'!I1247</f>
        <v>0</v>
      </c>
      <c r="I1238" s="14">
        <f>'[1]TCE - ANEXO III - Preencher'!J1247</f>
        <v>323.83679999999998</v>
      </c>
      <c r="J1238" s="14">
        <f>'[1]TCE - ANEXO III - Preencher'!K1247</f>
        <v>0</v>
      </c>
      <c r="K1238" s="15">
        <f>'[1]TCE - ANEXO III - Preencher'!L1247</f>
        <v>71.443564530289706</v>
      </c>
      <c r="L1238" s="15">
        <f>'[1]TCE - ANEXO III - Preencher'!M1247</f>
        <v>1.64</v>
      </c>
      <c r="M1238" s="15">
        <f t="shared" si="115"/>
        <v>69.803564530289705</v>
      </c>
      <c r="N1238" s="15">
        <f>'[1]TCE - ANEXO III - Preencher'!O1247</f>
        <v>1.7740445126630799</v>
      </c>
      <c r="O1238" s="15">
        <f>'[1]TCE - ANEXO III - Preencher'!P1247</f>
        <v>0</v>
      </c>
      <c r="P1238" s="16">
        <f t="shared" si="116"/>
        <v>1.7740445126630799</v>
      </c>
      <c r="Q1238" s="15">
        <f>'[1]TCE - ANEXO III - Preencher'!R1247</f>
        <v>187.71394230769201</v>
      </c>
      <c r="R1238" s="15">
        <f>'[1]TCE - ANEXO III - Preencher'!S1247</f>
        <v>98.38</v>
      </c>
      <c r="S1238" s="16">
        <f t="shared" si="117"/>
        <v>89.333942307692013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1563.94</v>
      </c>
      <c r="Y1238" s="15">
        <f>'[1]TCE - ANEXO III - Preencher'!Z1247</f>
        <v>0</v>
      </c>
      <c r="Z1238" s="16">
        <f t="shared" si="119"/>
        <v>1563.94</v>
      </c>
      <c r="AA1238" s="17" t="str">
        <f>IF('[1]TCE - ANEXO III - Preencher'!AB1247="","",'[1]TCE - ANEXO III - Preencher'!AB1247)</f>
        <v>PISO ENFERMAGEM</v>
      </c>
      <c r="AB1238" s="15">
        <f t="shared" si="114"/>
        <v>2048.6883513506446</v>
      </c>
    </row>
    <row r="1239" spans="1:28" x14ac:dyDescent="0.25">
      <c r="A1239" s="8">
        <f>IFERROR(VLOOKUP(B1239,'[1]DADOS (OCULTAR)'!$Q$3:$S$136,3,0),"")</f>
        <v>10739225002323</v>
      </c>
      <c r="B1239" s="9" t="str">
        <f>'[1]TCE - ANEXO III - Preencher'!C1248</f>
        <v>HOSPITAL DOM MALAN - CG Nº 027/2022</v>
      </c>
      <c r="C1239" s="10"/>
      <c r="D1239" s="11" t="str">
        <f>'[1]TCE - ANEXO III - Preencher'!E1248</f>
        <v>VALDECI PERPETUA DA SILVA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5134-30</v>
      </c>
      <c r="G1239" s="13">
        <f>IF('[1]TCE - ANEXO III - Preencher'!H1248="","",'[1]TCE - ANEXO III - Preencher'!H1248)</f>
        <v>46143</v>
      </c>
      <c r="H1239" s="14">
        <f>'[1]TCE - ANEXO III - Preencher'!I1248</f>
        <v>0</v>
      </c>
      <c r="I1239" s="14">
        <f>'[1]TCE - ANEXO III - Preencher'!J1248</f>
        <v>155.61600000000001</v>
      </c>
      <c r="J1239" s="14">
        <f>'[1]TCE - ANEXO III - Preencher'!K1248</f>
        <v>0</v>
      </c>
      <c r="K1239" s="15">
        <f>'[1]TCE - ANEXO III - Preencher'!L1248</f>
        <v>71.443564530289706</v>
      </c>
      <c r="L1239" s="15">
        <f>'[1]TCE - ANEXO III - Preencher'!M1248</f>
        <v>1.62</v>
      </c>
      <c r="M1239" s="15">
        <f t="shared" si="115"/>
        <v>69.823564530289701</v>
      </c>
      <c r="N1239" s="15">
        <f>'[1]TCE - ANEXO III - Preencher'!O1248</f>
        <v>1.7740445126630799</v>
      </c>
      <c r="O1239" s="15">
        <f>'[1]TCE - ANEXO III - Preencher'!P1248</f>
        <v>0</v>
      </c>
      <c r="P1239" s="16">
        <f t="shared" si="116"/>
        <v>1.7740445126630799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227.21360904295278</v>
      </c>
    </row>
    <row r="1240" spans="1:28" x14ac:dyDescent="0.25">
      <c r="A1240" s="8">
        <f>IFERROR(VLOOKUP(B1240,'[1]DADOS (OCULTAR)'!$Q$3:$S$136,3,0),"")</f>
        <v>10739225002323</v>
      </c>
      <c r="B1240" s="9" t="str">
        <f>'[1]TCE - ANEXO III - Preencher'!C1249</f>
        <v>HOSPITAL DOM MALAN - CG Nº 027/2022</v>
      </c>
      <c r="C1240" s="10"/>
      <c r="D1240" s="11" t="str">
        <f>'[1]TCE - ANEXO III - Preencher'!E1249</f>
        <v>VALDELENA CASTRO DA CRUZ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3222-05</v>
      </c>
      <c r="G1240" s="13">
        <f>IF('[1]TCE - ANEXO III - Preencher'!H1249="","",'[1]TCE - ANEXO III - Preencher'!H1249)</f>
        <v>46143</v>
      </c>
      <c r="H1240" s="14">
        <f>'[1]TCE - ANEXO III - Preencher'!I1249</f>
        <v>0</v>
      </c>
      <c r="I1240" s="14">
        <f>'[1]TCE - ANEXO III - Preencher'!J1249</f>
        <v>282.21840000000003</v>
      </c>
      <c r="J1240" s="14">
        <f>'[1]TCE - ANEXO III - Preencher'!K1249</f>
        <v>0</v>
      </c>
      <c r="K1240" s="15">
        <f>'[1]TCE - ANEXO III - Preencher'!L1249</f>
        <v>71.443564530289706</v>
      </c>
      <c r="L1240" s="15">
        <f>'[1]TCE - ANEXO III - Preencher'!M1249</f>
        <v>1.64</v>
      </c>
      <c r="M1240" s="15">
        <f t="shared" si="115"/>
        <v>69.803564530289705</v>
      </c>
      <c r="N1240" s="15">
        <f>'[1]TCE - ANEXO III - Preencher'!O1249</f>
        <v>1.7740445126630799</v>
      </c>
      <c r="O1240" s="15">
        <f>'[1]TCE - ANEXO III - Preencher'!P1249</f>
        <v>0</v>
      </c>
      <c r="P1240" s="16">
        <f t="shared" si="116"/>
        <v>1.7740445126630799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1563.94</v>
      </c>
      <c r="Y1240" s="15">
        <f>'[1]TCE - ANEXO III - Preencher'!Z1249</f>
        <v>0</v>
      </c>
      <c r="Z1240" s="16">
        <f t="shared" si="119"/>
        <v>1563.94</v>
      </c>
      <c r="AA1240" s="17" t="str">
        <f>IF('[1]TCE - ANEXO III - Preencher'!AB1249="","",'[1]TCE - ANEXO III - Preencher'!AB1249)</f>
        <v>PISO ENFERMAGEM</v>
      </c>
      <c r="AB1240" s="15">
        <f t="shared" si="114"/>
        <v>1917.7360090429529</v>
      </c>
    </row>
    <row r="1241" spans="1:28" x14ac:dyDescent="0.25">
      <c r="A1241" s="8">
        <f>IFERROR(VLOOKUP(B1241,'[1]DADOS (OCULTAR)'!$Q$3:$S$136,3,0),"")</f>
        <v>10739225002323</v>
      </c>
      <c r="B1241" s="9" t="str">
        <f>'[1]TCE - ANEXO III - Preencher'!C1250</f>
        <v>HOSPITAL DOM MALAN - CG Nº 027/2022</v>
      </c>
      <c r="C1241" s="10"/>
      <c r="D1241" s="11" t="str">
        <f>'[1]TCE - ANEXO III - Preencher'!E1250</f>
        <v>VALDENILDA RODRIGUES DE SALES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2235-05</v>
      </c>
      <c r="G1241" s="13">
        <f>IF('[1]TCE - ANEXO III - Preencher'!H1250="","",'[1]TCE - ANEXO III - Preencher'!H1250)</f>
        <v>46143</v>
      </c>
      <c r="H1241" s="14">
        <f>'[1]TCE - ANEXO III - Preencher'!I1250</f>
        <v>0</v>
      </c>
      <c r="I1241" s="14">
        <f>'[1]TCE - ANEXO III - Preencher'!J1250</f>
        <v>501.77600000000001</v>
      </c>
      <c r="J1241" s="14">
        <f>'[1]TCE - ANEXO III - Preencher'!K1250</f>
        <v>0</v>
      </c>
      <c r="K1241" s="15">
        <f>'[1]TCE - ANEXO III - Preencher'!L1250</f>
        <v>71.443564530289706</v>
      </c>
      <c r="L1241" s="15">
        <f>'[1]TCE - ANEXO III - Preencher'!M1250</f>
        <v>2.12</v>
      </c>
      <c r="M1241" s="15">
        <f t="shared" si="115"/>
        <v>69.323564530289701</v>
      </c>
      <c r="N1241" s="15">
        <f>'[1]TCE - ANEXO III - Preencher'!O1250</f>
        <v>1.7740445126630799</v>
      </c>
      <c r="O1241" s="15">
        <f>'[1]TCE - ANEXO III - Preencher'!P1250</f>
        <v>0</v>
      </c>
      <c r="P1241" s="16">
        <f t="shared" si="116"/>
        <v>1.7740445126630799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2038.58</v>
      </c>
      <c r="Y1241" s="15">
        <f>'[1]TCE - ANEXO III - Preencher'!Z1250</f>
        <v>0</v>
      </c>
      <c r="Z1241" s="16">
        <f t="shared" si="119"/>
        <v>2038.58</v>
      </c>
      <c r="AA1241" s="17" t="str">
        <f>IF('[1]TCE - ANEXO III - Preencher'!AB1250="","",'[1]TCE - ANEXO III - Preencher'!AB1250)</f>
        <v>PISO ENFERMAGEM</v>
      </c>
      <c r="AB1241" s="15">
        <f t="shared" si="114"/>
        <v>2611.4536090429528</v>
      </c>
    </row>
    <row r="1242" spans="1:28" x14ac:dyDescent="0.25">
      <c r="A1242" s="8">
        <f>IFERROR(VLOOKUP(B1242,'[1]DADOS (OCULTAR)'!$Q$3:$S$136,3,0),"")</f>
        <v>10739225002323</v>
      </c>
      <c r="B1242" s="9" t="str">
        <f>'[1]TCE - ANEXO III - Preencher'!C1251</f>
        <v>HOSPITAL DOM MALAN - CG Nº 027/2022</v>
      </c>
      <c r="C1242" s="10"/>
      <c r="D1242" s="11" t="str">
        <f>'[1]TCE - ANEXO III - Preencher'!E1251</f>
        <v>VALDETE DA SILVA SANTOS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3222-05</v>
      </c>
      <c r="G1242" s="13">
        <f>IF('[1]TCE - ANEXO III - Preencher'!H1251="","",'[1]TCE - ANEXO III - Preencher'!H1251)</f>
        <v>46143</v>
      </c>
      <c r="H1242" s="14">
        <f>'[1]TCE - ANEXO III - Preencher'!I1251</f>
        <v>0</v>
      </c>
      <c r="I1242" s="14">
        <f>'[1]TCE - ANEXO III - Preencher'!J1251</f>
        <v>300.60080000000005</v>
      </c>
      <c r="J1242" s="14">
        <f>'[1]TCE - ANEXO III - Preencher'!K1251</f>
        <v>0</v>
      </c>
      <c r="K1242" s="15">
        <f>'[1]TCE - ANEXO III - Preencher'!L1251</f>
        <v>71.443564530289706</v>
      </c>
      <c r="L1242" s="15">
        <f>'[1]TCE - ANEXO III - Preencher'!M1251</f>
        <v>1.64</v>
      </c>
      <c r="M1242" s="15">
        <f t="shared" si="115"/>
        <v>69.803564530289705</v>
      </c>
      <c r="N1242" s="15">
        <f>'[1]TCE - ANEXO III - Preencher'!O1251</f>
        <v>1.7740445126630799</v>
      </c>
      <c r="O1242" s="15">
        <f>'[1]TCE - ANEXO III - Preencher'!P1251</f>
        <v>0</v>
      </c>
      <c r="P1242" s="16">
        <f t="shared" si="116"/>
        <v>1.7740445126630799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1563.94</v>
      </c>
      <c r="Y1242" s="15">
        <f>'[1]TCE - ANEXO III - Preencher'!Z1251</f>
        <v>0</v>
      </c>
      <c r="Z1242" s="16">
        <f t="shared" si="119"/>
        <v>1563.94</v>
      </c>
      <c r="AA1242" s="17" t="str">
        <f>IF('[1]TCE - ANEXO III - Preencher'!AB1251="","",'[1]TCE - ANEXO III - Preencher'!AB1251)</f>
        <v>PISO ENFERMAGEM</v>
      </c>
      <c r="AB1242" s="15">
        <f t="shared" si="114"/>
        <v>1936.1184090429529</v>
      </c>
    </row>
    <row r="1243" spans="1:28" x14ac:dyDescent="0.25">
      <c r="A1243" s="8">
        <f>IFERROR(VLOOKUP(B1243,'[1]DADOS (OCULTAR)'!$Q$3:$S$136,3,0),"")</f>
        <v>10739225002323</v>
      </c>
      <c r="B1243" s="9" t="str">
        <f>'[1]TCE - ANEXO III - Preencher'!C1252</f>
        <v>HOSPITAL DOM MALAN - CG Nº 027/2022</v>
      </c>
      <c r="C1243" s="10"/>
      <c r="D1243" s="11" t="str">
        <f>'[1]TCE - ANEXO III - Preencher'!E1252</f>
        <v>VALDILENE RODRIGUES VALADARES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3222-05</v>
      </c>
      <c r="G1243" s="13">
        <f>IF('[1]TCE - ANEXO III - Preencher'!H1252="","",'[1]TCE - ANEXO III - Preencher'!H1252)</f>
        <v>46143</v>
      </c>
      <c r="H1243" s="14">
        <f>'[1]TCE - ANEXO III - Preencher'!I1252</f>
        <v>0</v>
      </c>
      <c r="I1243" s="14">
        <f>'[1]TCE - ANEXO III - Preencher'!J1252</f>
        <v>312.66240000000005</v>
      </c>
      <c r="J1243" s="14">
        <f>'[1]TCE - ANEXO III - Preencher'!K1252</f>
        <v>0</v>
      </c>
      <c r="K1243" s="15">
        <f>'[1]TCE - ANEXO III - Preencher'!L1252</f>
        <v>71.443564530289706</v>
      </c>
      <c r="L1243" s="15">
        <f>'[1]TCE - ANEXO III - Preencher'!M1252</f>
        <v>1.64</v>
      </c>
      <c r="M1243" s="15">
        <f t="shared" si="115"/>
        <v>69.803564530289705</v>
      </c>
      <c r="N1243" s="15">
        <f>'[1]TCE - ANEXO III - Preencher'!O1252</f>
        <v>1.7740445126630799</v>
      </c>
      <c r="O1243" s="15">
        <f>'[1]TCE - ANEXO III - Preencher'!P1252</f>
        <v>0</v>
      </c>
      <c r="P1243" s="16">
        <f t="shared" si="116"/>
        <v>1.7740445126630799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1563.94</v>
      </c>
      <c r="Y1243" s="15">
        <f>'[1]TCE - ANEXO III - Preencher'!Z1252</f>
        <v>0</v>
      </c>
      <c r="Z1243" s="16">
        <f t="shared" si="119"/>
        <v>1563.94</v>
      </c>
      <c r="AA1243" s="17" t="str">
        <f>IF('[1]TCE - ANEXO III - Preencher'!AB1252="","",'[1]TCE - ANEXO III - Preencher'!AB1252)</f>
        <v>PISO ENFERMAGEM</v>
      </c>
      <c r="AB1243" s="15">
        <f t="shared" si="114"/>
        <v>1948.1800090429529</v>
      </c>
    </row>
    <row r="1244" spans="1:28" x14ac:dyDescent="0.25">
      <c r="A1244" s="8">
        <f>IFERROR(VLOOKUP(B1244,'[1]DADOS (OCULTAR)'!$Q$3:$S$136,3,0),"")</f>
        <v>10739225002323</v>
      </c>
      <c r="B1244" s="9" t="str">
        <f>'[1]TCE - ANEXO III - Preencher'!C1253</f>
        <v>HOSPITAL DOM MALAN - CG Nº 027/2022</v>
      </c>
      <c r="C1244" s="10"/>
      <c r="D1244" s="11" t="str">
        <f>'[1]TCE - ANEXO III - Preencher'!E1253</f>
        <v>VALDIRIA SOARES DE MELO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2235-05</v>
      </c>
      <c r="G1244" s="13">
        <f>IF('[1]TCE - ANEXO III - Preencher'!H1253="","",'[1]TCE - ANEXO III - Preencher'!H1253)</f>
        <v>46143</v>
      </c>
      <c r="H1244" s="14">
        <f>'[1]TCE - ANEXO III - Preencher'!I1253</f>
        <v>0</v>
      </c>
      <c r="I1244" s="14">
        <f>'[1]TCE - ANEXO III - Preencher'!J1253</f>
        <v>358.72320000000002</v>
      </c>
      <c r="J1244" s="14">
        <f>'[1]TCE - ANEXO III - Preencher'!K1253</f>
        <v>0</v>
      </c>
      <c r="K1244" s="15">
        <f>'[1]TCE - ANEXO III - Preencher'!L1253</f>
        <v>71.443564530289706</v>
      </c>
      <c r="L1244" s="15">
        <f>'[1]TCE - ANEXO III - Preencher'!M1253</f>
        <v>2.12</v>
      </c>
      <c r="M1244" s="15">
        <f t="shared" si="115"/>
        <v>69.323564530289701</v>
      </c>
      <c r="N1244" s="15">
        <f>'[1]TCE - ANEXO III - Preencher'!O1253</f>
        <v>1.7740445126630799</v>
      </c>
      <c r="O1244" s="15">
        <f>'[1]TCE - ANEXO III - Preencher'!P1253</f>
        <v>0</v>
      </c>
      <c r="P1244" s="16">
        <f t="shared" si="116"/>
        <v>1.7740445126630799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2038.58</v>
      </c>
      <c r="Y1244" s="15">
        <f>'[1]TCE - ANEXO III - Preencher'!Z1253</f>
        <v>0</v>
      </c>
      <c r="Z1244" s="16">
        <f t="shared" si="119"/>
        <v>2038.58</v>
      </c>
      <c r="AA1244" s="17" t="str">
        <f>IF('[1]TCE - ANEXO III - Preencher'!AB1253="","",'[1]TCE - ANEXO III - Preencher'!AB1253)</f>
        <v>PISO ENFERMAGEM</v>
      </c>
      <c r="AB1244" s="15">
        <f t="shared" si="114"/>
        <v>2468.4008090429525</v>
      </c>
    </row>
    <row r="1245" spans="1:28" x14ac:dyDescent="0.25">
      <c r="A1245" s="8">
        <f>IFERROR(VLOOKUP(B1245,'[1]DADOS (OCULTAR)'!$Q$3:$S$136,3,0),"")</f>
        <v>10739225002323</v>
      </c>
      <c r="B1245" s="9" t="str">
        <f>'[1]TCE - ANEXO III - Preencher'!C1254</f>
        <v>HOSPITAL DOM MALAN - CG Nº 027/2022</v>
      </c>
      <c r="C1245" s="10"/>
      <c r="D1245" s="11" t="str">
        <f>'[1]TCE - ANEXO III - Preencher'!E1254</f>
        <v>VALERIA ALVES DA SILVA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2235-05</v>
      </c>
      <c r="G1245" s="13">
        <f>IF('[1]TCE - ANEXO III - Preencher'!H1254="","",'[1]TCE - ANEXO III - Preencher'!H1254)</f>
        <v>46143</v>
      </c>
      <c r="H1245" s="14">
        <f>'[1]TCE - ANEXO III - Preencher'!I1254</f>
        <v>0</v>
      </c>
      <c r="I1245" s="14">
        <f>'[1]TCE - ANEXO III - Preencher'!J1254</f>
        <v>402.33760000000001</v>
      </c>
      <c r="J1245" s="14">
        <f>'[1]TCE - ANEXO III - Preencher'!K1254</f>
        <v>0</v>
      </c>
      <c r="K1245" s="15">
        <f>'[1]TCE - ANEXO III - Preencher'!L1254</f>
        <v>71.443564530289706</v>
      </c>
      <c r="L1245" s="15">
        <f>'[1]TCE - ANEXO III - Preencher'!M1254</f>
        <v>2.12</v>
      </c>
      <c r="M1245" s="15">
        <f t="shared" si="115"/>
        <v>69.323564530289701</v>
      </c>
      <c r="N1245" s="15">
        <f>'[1]TCE - ANEXO III - Preencher'!O1254</f>
        <v>1.7740445126630799</v>
      </c>
      <c r="O1245" s="15">
        <f>'[1]TCE - ANEXO III - Preencher'!P1254</f>
        <v>0</v>
      </c>
      <c r="P1245" s="16">
        <f t="shared" si="116"/>
        <v>1.7740445126630799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2038.58</v>
      </c>
      <c r="Y1245" s="15">
        <f>'[1]TCE - ANEXO III - Preencher'!Z1254</f>
        <v>0</v>
      </c>
      <c r="Z1245" s="16">
        <f t="shared" si="119"/>
        <v>2038.58</v>
      </c>
      <c r="AA1245" s="17" t="str">
        <f>IF('[1]TCE - ANEXO III - Preencher'!AB1254="","",'[1]TCE - ANEXO III - Preencher'!AB1254)</f>
        <v>PISO ENFERMAGEM</v>
      </c>
      <c r="AB1245" s="15">
        <f t="shared" si="114"/>
        <v>2512.0152090429528</v>
      </c>
    </row>
    <row r="1246" spans="1:28" x14ac:dyDescent="0.25">
      <c r="A1246" s="8">
        <f>IFERROR(VLOOKUP(B1246,'[1]DADOS (OCULTAR)'!$Q$3:$S$136,3,0),"")</f>
        <v>10739225002323</v>
      </c>
      <c r="B1246" s="9" t="str">
        <f>'[1]TCE - ANEXO III - Preencher'!C1255</f>
        <v>HOSPITAL DOM MALAN - CG Nº 027/2022</v>
      </c>
      <c r="C1246" s="10"/>
      <c r="D1246" s="11" t="str">
        <f>'[1]TCE - ANEXO III - Preencher'!E1255</f>
        <v>VALERIA DOS SANTOS RIBEIRO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3222-05</v>
      </c>
      <c r="G1246" s="13">
        <f>IF('[1]TCE - ANEXO III - Preencher'!H1255="","",'[1]TCE - ANEXO III - Preencher'!H1255)</f>
        <v>46143</v>
      </c>
      <c r="H1246" s="14">
        <f>'[1]TCE - ANEXO III - Preencher'!I1255</f>
        <v>0</v>
      </c>
      <c r="I1246" s="14">
        <f>'[1]TCE - ANEXO III - Preencher'!J1255</f>
        <v>282.21840000000003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1.7740445126630799</v>
      </c>
      <c r="O1246" s="15">
        <f>'[1]TCE - ANEXO III - Preencher'!P1255</f>
        <v>0</v>
      </c>
      <c r="P1246" s="16">
        <f t="shared" si="116"/>
        <v>1.7740445126630799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1563.94</v>
      </c>
      <c r="Y1246" s="15">
        <f>'[1]TCE - ANEXO III - Preencher'!Z1255</f>
        <v>0</v>
      </c>
      <c r="Z1246" s="16">
        <f t="shared" si="119"/>
        <v>1563.94</v>
      </c>
      <c r="AA1246" s="17" t="str">
        <f>IF('[1]TCE - ANEXO III - Preencher'!AB1255="","",'[1]TCE - ANEXO III - Preencher'!AB1255)</f>
        <v>PISO ENFERMAGEM</v>
      </c>
      <c r="AB1246" s="15">
        <f t="shared" si="114"/>
        <v>1847.9324445126631</v>
      </c>
    </row>
    <row r="1247" spans="1:28" x14ac:dyDescent="0.25">
      <c r="A1247" s="8">
        <f>IFERROR(VLOOKUP(B1247,'[1]DADOS (OCULTAR)'!$Q$3:$S$136,3,0),"")</f>
        <v>10739225002323</v>
      </c>
      <c r="B1247" s="9" t="str">
        <f>'[1]TCE - ANEXO III - Preencher'!C1256</f>
        <v>HOSPITAL DOM MALAN - CG Nº 027/2022</v>
      </c>
      <c r="C1247" s="10"/>
      <c r="D1247" s="11" t="str">
        <f>'[1]TCE - ANEXO III - Preencher'!E1256</f>
        <v>VALERIA EMANUELLE PEREIRA SANTOS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3222-05</v>
      </c>
      <c r="G1247" s="13">
        <f>IF('[1]TCE - ANEXO III - Preencher'!H1256="","",'[1]TCE - ANEXO III - Preencher'!H1256)</f>
        <v>46143</v>
      </c>
      <c r="H1247" s="14">
        <f>'[1]TCE - ANEXO III - Preencher'!I1256</f>
        <v>0</v>
      </c>
      <c r="I1247" s="14">
        <f>'[1]TCE - ANEXO III - Preencher'!J1256</f>
        <v>292.69200000000001</v>
      </c>
      <c r="J1247" s="14">
        <f>'[1]TCE - ANEXO III - Preencher'!K1256</f>
        <v>0</v>
      </c>
      <c r="K1247" s="15">
        <f>'[1]TCE - ANEXO III - Preencher'!L1256</f>
        <v>71.443564530289706</v>
      </c>
      <c r="L1247" s="15">
        <f>'[1]TCE - ANEXO III - Preencher'!M1256</f>
        <v>1.31</v>
      </c>
      <c r="M1247" s="15">
        <f t="shared" si="115"/>
        <v>70.133564530289703</v>
      </c>
      <c r="N1247" s="15">
        <f>'[1]TCE - ANEXO III - Preencher'!O1256</f>
        <v>1.7740445126630799</v>
      </c>
      <c r="O1247" s="15">
        <f>'[1]TCE - ANEXO III - Preencher'!P1256</f>
        <v>0</v>
      </c>
      <c r="P1247" s="16">
        <f t="shared" si="116"/>
        <v>1.7740445126630799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1563.94</v>
      </c>
      <c r="Y1247" s="15">
        <f>'[1]TCE - ANEXO III - Preencher'!Z1256</f>
        <v>0</v>
      </c>
      <c r="Z1247" s="16">
        <f t="shared" si="119"/>
        <v>1563.94</v>
      </c>
      <c r="AA1247" s="17" t="str">
        <f>IF('[1]TCE - ANEXO III - Preencher'!AB1256="","",'[1]TCE - ANEXO III - Preencher'!AB1256)</f>
        <v>PISO ENFERMAGEM</v>
      </c>
      <c r="AB1247" s="15">
        <f t="shared" si="114"/>
        <v>1928.5396090429529</v>
      </c>
    </row>
    <row r="1248" spans="1:28" x14ac:dyDescent="0.25">
      <c r="A1248" s="8">
        <f>IFERROR(VLOOKUP(B1248,'[1]DADOS (OCULTAR)'!$Q$3:$S$136,3,0),"")</f>
        <v>10739225002323</v>
      </c>
      <c r="B1248" s="9" t="str">
        <f>'[1]TCE - ANEXO III - Preencher'!C1257</f>
        <v>HOSPITAL DOM MALAN - CG Nº 027/2022</v>
      </c>
      <c r="C1248" s="10"/>
      <c r="D1248" s="11" t="str">
        <f>'[1]TCE - ANEXO III - Preencher'!E1257</f>
        <v>VALERIA MENEZES LOURENÇO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3222-05</v>
      </c>
      <c r="G1248" s="13">
        <f>IF('[1]TCE - ANEXO III - Preencher'!H1257="","",'[1]TCE - ANEXO III - Preencher'!H1257)</f>
        <v>46143</v>
      </c>
      <c r="H1248" s="14">
        <f>'[1]TCE - ANEXO III - Preencher'!I1257</f>
        <v>0</v>
      </c>
      <c r="I1248" s="14">
        <f>'[1]TCE - ANEXO III - Preencher'!J1257</f>
        <v>170.4032</v>
      </c>
      <c r="J1248" s="14">
        <f>'[1]TCE - ANEXO III - Preencher'!K1257</f>
        <v>0</v>
      </c>
      <c r="K1248" s="15">
        <f>'[1]TCE - ANEXO III - Preencher'!L1257</f>
        <v>71.443564530289706</v>
      </c>
      <c r="L1248" s="15">
        <f>'[1]TCE - ANEXO III - Preencher'!M1257</f>
        <v>1.64</v>
      </c>
      <c r="M1248" s="15">
        <f t="shared" si="115"/>
        <v>69.803564530289705</v>
      </c>
      <c r="N1248" s="15">
        <f>'[1]TCE - ANEXO III - Preencher'!O1257</f>
        <v>1.7740445126630799</v>
      </c>
      <c r="O1248" s="15">
        <f>'[1]TCE - ANEXO III - Preencher'!P1257</f>
        <v>0</v>
      </c>
      <c r="P1248" s="16">
        <f t="shared" si="116"/>
        <v>1.7740445126630799</v>
      </c>
      <c r="Q1248" s="15">
        <f>'[1]TCE - ANEXO III - Preencher'!R1257</f>
        <v>187.71394230769201</v>
      </c>
      <c r="R1248" s="15">
        <f>'[1]TCE - ANEXO III - Preencher'!S1257</f>
        <v>98.38</v>
      </c>
      <c r="S1248" s="16">
        <f t="shared" si="117"/>
        <v>89.333942307692013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331.31475135064477</v>
      </c>
    </row>
    <row r="1249" spans="1:28" x14ac:dyDescent="0.25">
      <c r="A1249" s="8">
        <f>IFERROR(VLOOKUP(B1249,'[1]DADOS (OCULTAR)'!$Q$3:$S$136,3,0),"")</f>
        <v>10739225002323</v>
      </c>
      <c r="B1249" s="9" t="str">
        <f>'[1]TCE - ANEXO III - Preencher'!C1258</f>
        <v>HOSPITAL DOM MALAN - CG Nº 027/2022</v>
      </c>
      <c r="C1249" s="10"/>
      <c r="D1249" s="11" t="str">
        <f>'[1]TCE - ANEXO III - Preencher'!E1258</f>
        <v>VALERIA RODRIGUES DE SOUSA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2235-05</v>
      </c>
      <c r="G1249" s="13">
        <f>IF('[1]TCE - ANEXO III - Preencher'!H1258="","",'[1]TCE - ANEXO III - Preencher'!H1258)</f>
        <v>46143</v>
      </c>
      <c r="H1249" s="14">
        <f>'[1]TCE - ANEXO III - Preencher'!I1258</f>
        <v>0</v>
      </c>
      <c r="I1249" s="14">
        <f>'[1]TCE - ANEXO III - Preencher'!J1258</f>
        <v>508.74080000000004</v>
      </c>
      <c r="J1249" s="14">
        <f>'[1]TCE - ANEXO III - Preencher'!K1258</f>
        <v>0</v>
      </c>
      <c r="K1249" s="15">
        <f>'[1]TCE - ANEXO III - Preencher'!L1258</f>
        <v>71.443564530289706</v>
      </c>
      <c r="L1249" s="15">
        <f>'[1]TCE - ANEXO III - Preencher'!M1258</f>
        <v>2.12</v>
      </c>
      <c r="M1249" s="15">
        <f t="shared" si="115"/>
        <v>69.323564530289701</v>
      </c>
      <c r="N1249" s="15">
        <f>'[1]TCE - ANEXO III - Preencher'!O1258</f>
        <v>1.7740445126630799</v>
      </c>
      <c r="O1249" s="15">
        <f>'[1]TCE - ANEXO III - Preencher'!P1258</f>
        <v>0</v>
      </c>
      <c r="P1249" s="16">
        <f t="shared" si="116"/>
        <v>1.7740445126630799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2038.58</v>
      </c>
      <c r="Y1249" s="15">
        <f>'[1]TCE - ANEXO III - Preencher'!Z1258</f>
        <v>0</v>
      </c>
      <c r="Z1249" s="16">
        <f t="shared" si="119"/>
        <v>2038.58</v>
      </c>
      <c r="AA1249" s="17" t="str">
        <f>IF('[1]TCE - ANEXO III - Preencher'!AB1258="","",'[1]TCE - ANEXO III - Preencher'!AB1258)</f>
        <v>PISO ENFERMAGEM</v>
      </c>
      <c r="AB1249" s="15">
        <f t="shared" si="114"/>
        <v>2618.4184090429526</v>
      </c>
    </row>
    <row r="1250" spans="1:28" x14ac:dyDescent="0.25">
      <c r="A1250" s="8">
        <f>IFERROR(VLOOKUP(B1250,'[1]DADOS (OCULTAR)'!$Q$3:$S$136,3,0),"")</f>
        <v>10739225002323</v>
      </c>
      <c r="B1250" s="9" t="str">
        <f>'[1]TCE - ANEXO III - Preencher'!C1259</f>
        <v>HOSPITAL DOM MALAN - CG Nº 027/2022</v>
      </c>
      <c r="C1250" s="10"/>
      <c r="D1250" s="11" t="str">
        <f>'[1]TCE - ANEXO III - Preencher'!E1259</f>
        <v>VALMIRA BEZERRA DE VASCONCELOS SILVA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3222-05</v>
      </c>
      <c r="G1250" s="13">
        <f>IF('[1]TCE - ANEXO III - Preencher'!H1259="","",'[1]TCE - ANEXO III - Preencher'!H1259)</f>
        <v>46143</v>
      </c>
      <c r="H1250" s="14">
        <f>'[1]TCE - ANEXO III - Preencher'!I1259</f>
        <v>0</v>
      </c>
      <c r="I1250" s="14">
        <f>'[1]TCE - ANEXO III - Preencher'!J1259</f>
        <v>339.58800000000002</v>
      </c>
      <c r="J1250" s="14">
        <f>'[1]TCE - ANEXO III - Preencher'!K1259</f>
        <v>0</v>
      </c>
      <c r="K1250" s="15">
        <f>'[1]TCE - ANEXO III - Preencher'!L1259</f>
        <v>71.443564530289706</v>
      </c>
      <c r="L1250" s="15">
        <f>'[1]TCE - ANEXO III - Preencher'!M1259</f>
        <v>0.16</v>
      </c>
      <c r="M1250" s="15">
        <f t="shared" si="115"/>
        <v>71.283564530289709</v>
      </c>
      <c r="N1250" s="15">
        <f>'[1]TCE - ANEXO III - Preencher'!O1259</f>
        <v>1.7740445126630799</v>
      </c>
      <c r="O1250" s="15">
        <f>'[1]TCE - ANEXO III - Preencher'!P1259</f>
        <v>0</v>
      </c>
      <c r="P1250" s="16">
        <f t="shared" si="116"/>
        <v>1.7740445126630799</v>
      </c>
      <c r="Q1250" s="15">
        <f>'[1]TCE - ANEXO III - Preencher'!R1259</f>
        <v>187.71394230769201</v>
      </c>
      <c r="R1250" s="15">
        <f>'[1]TCE - ANEXO III - Preencher'!S1259</f>
        <v>9.84</v>
      </c>
      <c r="S1250" s="16">
        <f t="shared" si="117"/>
        <v>177.873942307692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1563.94</v>
      </c>
      <c r="Y1250" s="15">
        <f>'[1]TCE - ANEXO III - Preencher'!Z1259</f>
        <v>0</v>
      </c>
      <c r="Z1250" s="16">
        <f t="shared" si="119"/>
        <v>1563.94</v>
      </c>
      <c r="AA1250" s="17" t="str">
        <f>IF('[1]TCE - ANEXO III - Preencher'!AB1259="","",'[1]TCE - ANEXO III - Preencher'!AB1259)</f>
        <v>PISO ENFERMAGEM</v>
      </c>
      <c r="AB1250" s="15">
        <f t="shared" si="114"/>
        <v>2154.4595513506447</v>
      </c>
    </row>
    <row r="1251" spans="1:28" x14ac:dyDescent="0.25">
      <c r="A1251" s="8">
        <f>IFERROR(VLOOKUP(B1251,'[1]DADOS (OCULTAR)'!$Q$3:$S$136,3,0),"")</f>
        <v>10739225002323</v>
      </c>
      <c r="B1251" s="9" t="str">
        <f>'[1]TCE - ANEXO III - Preencher'!C1260</f>
        <v>HOSPITAL DOM MALAN - CG Nº 027/2022</v>
      </c>
      <c r="C1251" s="10"/>
      <c r="D1251" s="11" t="str">
        <f>'[1]TCE - ANEXO III - Preencher'!E1260</f>
        <v>VANDA LUCIA MOREIRA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3222-05</v>
      </c>
      <c r="G1251" s="13">
        <f>IF('[1]TCE - ANEXO III - Preencher'!H1260="","",'[1]TCE - ANEXO III - Preencher'!H1260)</f>
        <v>46143</v>
      </c>
      <c r="H1251" s="14">
        <f>'[1]TCE - ANEXO III - Preencher'!I1260</f>
        <v>0</v>
      </c>
      <c r="I1251" s="14">
        <f>'[1]TCE - ANEXO III - Preencher'!J1260</f>
        <v>376.1696</v>
      </c>
      <c r="J1251" s="14">
        <f>'[1]TCE - ANEXO III - Preencher'!K1260</f>
        <v>0</v>
      </c>
      <c r="K1251" s="15">
        <f>'[1]TCE - ANEXO III - Preencher'!L1260</f>
        <v>71.443564530289706</v>
      </c>
      <c r="L1251" s="15">
        <f>'[1]TCE - ANEXO III - Preencher'!M1260</f>
        <v>0.11</v>
      </c>
      <c r="M1251" s="15">
        <f t="shared" si="115"/>
        <v>71.333564530289706</v>
      </c>
      <c r="N1251" s="15">
        <f>'[1]TCE - ANEXO III - Preencher'!O1260</f>
        <v>1.7740445126630799</v>
      </c>
      <c r="O1251" s="15">
        <f>'[1]TCE - ANEXO III - Preencher'!P1260</f>
        <v>0</v>
      </c>
      <c r="P1251" s="16">
        <f t="shared" si="116"/>
        <v>1.7740445126630799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1563.94</v>
      </c>
      <c r="Y1251" s="15">
        <f>'[1]TCE - ANEXO III - Preencher'!Z1260</f>
        <v>0</v>
      </c>
      <c r="Z1251" s="16">
        <f t="shared" si="119"/>
        <v>1563.94</v>
      </c>
      <c r="AA1251" s="17" t="str">
        <f>IF('[1]TCE - ANEXO III - Preencher'!AB1260="","",'[1]TCE - ANEXO III - Preencher'!AB1260)</f>
        <v>PISO ENFERMAGEM</v>
      </c>
      <c r="AB1251" s="15">
        <f t="shared" si="114"/>
        <v>2013.2172090429528</v>
      </c>
    </row>
    <row r="1252" spans="1:28" x14ac:dyDescent="0.25">
      <c r="A1252" s="8">
        <f>IFERROR(VLOOKUP(B1252,'[1]DADOS (OCULTAR)'!$Q$3:$S$136,3,0),"")</f>
        <v>10739225002323</v>
      </c>
      <c r="B1252" s="9" t="str">
        <f>'[1]TCE - ANEXO III - Preencher'!C1261</f>
        <v>HOSPITAL DOM MALAN - CG Nº 027/2022</v>
      </c>
      <c r="C1252" s="10"/>
      <c r="D1252" s="11" t="str">
        <f>'[1]TCE - ANEXO III - Preencher'!E1261</f>
        <v>VANDERLEA NUNES DOS SANTOS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3241-15</v>
      </c>
      <c r="G1252" s="13">
        <f>IF('[1]TCE - ANEXO III - Preencher'!H1261="","",'[1]TCE - ANEXO III - Preencher'!H1261)</f>
        <v>46143</v>
      </c>
      <c r="H1252" s="14">
        <f>'[1]TCE - ANEXO III - Preencher'!I1261</f>
        <v>0</v>
      </c>
      <c r="I1252" s="14">
        <f>'[1]TCE - ANEXO III - Preencher'!J1261</f>
        <v>342.6696</v>
      </c>
      <c r="J1252" s="14">
        <f>'[1]TCE - ANEXO III - Preencher'!K1261</f>
        <v>0</v>
      </c>
      <c r="K1252" s="15">
        <f>'[1]TCE - ANEXO III - Preencher'!L1261</f>
        <v>71.443564530289706</v>
      </c>
      <c r="L1252" s="15">
        <f>'[1]TCE - ANEXO III - Preencher'!M1261</f>
        <v>3.06</v>
      </c>
      <c r="M1252" s="15">
        <f t="shared" si="115"/>
        <v>68.383564530289703</v>
      </c>
      <c r="N1252" s="15">
        <f>'[1]TCE - ANEXO III - Preencher'!O1261</f>
        <v>1.7740445126630799</v>
      </c>
      <c r="O1252" s="15">
        <f>'[1]TCE - ANEXO III - Preencher'!P1261</f>
        <v>0</v>
      </c>
      <c r="P1252" s="16">
        <f t="shared" si="116"/>
        <v>1.7740445126630799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412.82720904295275</v>
      </c>
    </row>
    <row r="1253" spans="1:28" x14ac:dyDescent="0.25">
      <c r="A1253" s="8">
        <f>IFERROR(VLOOKUP(B1253,'[1]DADOS (OCULTAR)'!$Q$3:$S$136,3,0),"")</f>
        <v>10739225002323</v>
      </c>
      <c r="B1253" s="9" t="str">
        <f>'[1]TCE - ANEXO III - Preencher'!C1262</f>
        <v>HOSPITAL DOM MALAN - CG Nº 027/2022</v>
      </c>
      <c r="C1253" s="10"/>
      <c r="D1253" s="11" t="str">
        <f>'[1]TCE - ANEXO III - Preencher'!E1262</f>
        <v>VANECILDA LIMA DOS SANTOS NASCIMENTO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3222-05</v>
      </c>
      <c r="G1253" s="13">
        <f>IF('[1]TCE - ANEXO III - Preencher'!H1262="","",'[1]TCE - ANEXO III - Preencher'!H1262)</f>
        <v>46143</v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1.7740445126630799</v>
      </c>
      <c r="O1253" s="15">
        <f>'[1]TCE - ANEXO III - Preencher'!P1262</f>
        <v>0</v>
      </c>
      <c r="P1253" s="16">
        <f t="shared" si="116"/>
        <v>1.7740445126630799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1.7740445126630799</v>
      </c>
    </row>
    <row r="1254" spans="1:28" x14ac:dyDescent="0.25">
      <c r="A1254" s="8">
        <f>IFERROR(VLOOKUP(B1254,'[1]DADOS (OCULTAR)'!$Q$3:$S$136,3,0),"")</f>
        <v>10739225002323</v>
      </c>
      <c r="B1254" s="9" t="str">
        <f>'[1]TCE - ANEXO III - Preencher'!C1263</f>
        <v>HOSPITAL DOM MALAN - CG Nº 027/2022</v>
      </c>
      <c r="C1254" s="10"/>
      <c r="D1254" s="11" t="str">
        <f>'[1]TCE - ANEXO III - Preencher'!E1263</f>
        <v>VANERCIA DELMIRO NOGUEIRA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3222-05</v>
      </c>
      <c r="G1254" s="13">
        <f>IF('[1]TCE - ANEXO III - Preencher'!H1263="","",'[1]TCE - ANEXO III - Preencher'!H1263)</f>
        <v>46143</v>
      </c>
      <c r="H1254" s="14">
        <f>'[1]TCE - ANEXO III - Preencher'!I1263</f>
        <v>0</v>
      </c>
      <c r="I1254" s="14">
        <f>'[1]TCE - ANEXO III - Preencher'!J1263</f>
        <v>331.09519999999998</v>
      </c>
      <c r="J1254" s="14">
        <f>'[1]TCE - ANEXO III - Preencher'!K1263</f>
        <v>0</v>
      </c>
      <c r="K1254" s="15">
        <f>'[1]TCE - ANEXO III - Preencher'!L1263</f>
        <v>71.443564530289706</v>
      </c>
      <c r="L1254" s="15">
        <f>'[1]TCE - ANEXO III - Preencher'!M1263</f>
        <v>0.11</v>
      </c>
      <c r="M1254" s="15">
        <f t="shared" si="115"/>
        <v>71.333564530289706</v>
      </c>
      <c r="N1254" s="15">
        <f>'[1]TCE - ANEXO III - Preencher'!O1263</f>
        <v>1.7740445126630799</v>
      </c>
      <c r="O1254" s="15">
        <f>'[1]TCE - ANEXO III - Preencher'!P1263</f>
        <v>0</v>
      </c>
      <c r="P1254" s="16">
        <f t="shared" si="116"/>
        <v>1.7740445126630799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1563.94</v>
      </c>
      <c r="Y1254" s="15">
        <f>'[1]TCE - ANEXO III - Preencher'!Z1263</f>
        <v>0</v>
      </c>
      <c r="Z1254" s="16">
        <f t="shared" si="119"/>
        <v>1563.94</v>
      </c>
      <c r="AA1254" s="17" t="str">
        <f>IF('[1]TCE - ANEXO III - Preencher'!AB1263="","",'[1]TCE - ANEXO III - Preencher'!AB1263)</f>
        <v>PISO ENFERMAGEM</v>
      </c>
      <c r="AB1254" s="15">
        <f t="shared" si="114"/>
        <v>1968.1428090429529</v>
      </c>
    </row>
    <row r="1255" spans="1:28" x14ac:dyDescent="0.25">
      <c r="A1255" s="8">
        <f>IFERROR(VLOOKUP(B1255,'[1]DADOS (OCULTAR)'!$Q$3:$S$136,3,0),"")</f>
        <v>10739225002323</v>
      </c>
      <c r="B1255" s="9" t="str">
        <f>'[1]TCE - ANEXO III - Preencher'!C1264</f>
        <v>HOSPITAL DOM MALAN - CG Nº 027/2022</v>
      </c>
      <c r="C1255" s="10"/>
      <c r="D1255" s="11" t="str">
        <f>'[1]TCE - ANEXO III - Preencher'!E1264</f>
        <v>VANESSA CONSERVA DIAS ARRUDA</v>
      </c>
      <c r="E1255" s="9" t="str">
        <f>IF('[1]TCE - ANEXO III - Preencher'!F1264="4 - Assistência Odontológica","2 - Outros Profissionais da Saúde",'[1]TCE - ANEXO III - Preencher'!F1264)</f>
        <v>1 - Médico</v>
      </c>
      <c r="F1255" s="12" t="str">
        <f>'[1]TCE - ANEXO III - Preencher'!G1264</f>
        <v>2251-24</v>
      </c>
      <c r="G1255" s="13">
        <f>IF('[1]TCE - ANEXO III - Preencher'!H1264="","",'[1]TCE - ANEXO III - Preencher'!H1264)</f>
        <v>46143</v>
      </c>
      <c r="H1255" s="14">
        <f>'[1]TCE - ANEXO III - Preencher'!I1264</f>
        <v>0</v>
      </c>
      <c r="I1255" s="14">
        <f>'[1]TCE - ANEXO III - Preencher'!J1264</f>
        <v>1972.5344</v>
      </c>
      <c r="J1255" s="14">
        <f>'[1]TCE - ANEXO III - Preencher'!K1264</f>
        <v>0</v>
      </c>
      <c r="K1255" s="15">
        <f>'[1]TCE - ANEXO III - Preencher'!L1264</f>
        <v>71.443564530289706</v>
      </c>
      <c r="L1255" s="15">
        <f>'[1]TCE - ANEXO III - Preencher'!M1264</f>
        <v>14.42</v>
      </c>
      <c r="M1255" s="15">
        <f t="shared" si="115"/>
        <v>57.023564530289704</v>
      </c>
      <c r="N1255" s="15">
        <f>'[1]TCE - ANEXO III - Preencher'!O1264</f>
        <v>1.7740445126630799</v>
      </c>
      <c r="O1255" s="15">
        <f>'[1]TCE - ANEXO III - Preencher'!P1264</f>
        <v>0</v>
      </c>
      <c r="P1255" s="16">
        <f t="shared" si="116"/>
        <v>1.7740445126630799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2031.3320090429527</v>
      </c>
    </row>
    <row r="1256" spans="1:28" x14ac:dyDescent="0.25">
      <c r="A1256" s="8">
        <f>IFERROR(VLOOKUP(B1256,'[1]DADOS (OCULTAR)'!$Q$3:$S$136,3,0),"")</f>
        <v>10739225002323</v>
      </c>
      <c r="B1256" s="9" t="str">
        <f>'[1]TCE - ANEXO III - Preencher'!C1265</f>
        <v>HOSPITAL DOM MALAN - CG Nº 027/2022</v>
      </c>
      <c r="C1256" s="10"/>
      <c r="D1256" s="11" t="str">
        <f>'[1]TCE - ANEXO III - Preencher'!E1265</f>
        <v>VANESSA DUARTE LEITAO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2516-05</v>
      </c>
      <c r="G1256" s="13">
        <f>IF('[1]TCE - ANEXO III - Preencher'!H1265="","",'[1]TCE - ANEXO III - Preencher'!H1265)</f>
        <v>46143</v>
      </c>
      <c r="H1256" s="14">
        <f>'[1]TCE - ANEXO III - Preencher'!I1265</f>
        <v>0</v>
      </c>
      <c r="I1256" s="14">
        <f>'[1]TCE - ANEXO III - Preencher'!J1265</f>
        <v>237.79759999999999</v>
      </c>
      <c r="J1256" s="14">
        <f>'[1]TCE - ANEXO III - Preencher'!K1265</f>
        <v>0</v>
      </c>
      <c r="K1256" s="15">
        <f>'[1]TCE - ANEXO III - Preencher'!L1265</f>
        <v>71.443564530289706</v>
      </c>
      <c r="L1256" s="15">
        <f>'[1]TCE - ANEXO III - Preencher'!M1265</f>
        <v>2.65</v>
      </c>
      <c r="M1256" s="15">
        <f t="shared" si="115"/>
        <v>68.7935645302897</v>
      </c>
      <c r="N1256" s="15">
        <f>'[1]TCE - ANEXO III - Preencher'!O1265</f>
        <v>1.7740445126630799</v>
      </c>
      <c r="O1256" s="15">
        <f>'[1]TCE - ANEXO III - Preencher'!P1265</f>
        <v>0</v>
      </c>
      <c r="P1256" s="16">
        <f t="shared" si="116"/>
        <v>1.7740445126630799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308.36520904295276</v>
      </c>
    </row>
    <row r="1257" spans="1:28" x14ac:dyDescent="0.25">
      <c r="A1257" s="8">
        <f>IFERROR(VLOOKUP(B1257,'[1]DADOS (OCULTAR)'!$Q$3:$S$136,3,0),"")</f>
        <v>10739225002323</v>
      </c>
      <c r="B1257" s="9" t="str">
        <f>'[1]TCE - ANEXO III - Preencher'!C1266</f>
        <v>HOSPITAL DOM MALAN - CG Nº 027/2022</v>
      </c>
      <c r="C1257" s="10"/>
      <c r="D1257" s="11" t="str">
        <f>'[1]TCE - ANEXO III - Preencher'!E1266</f>
        <v>VANESSA GENOVEZ DE OLIVEIRA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3222-05</v>
      </c>
      <c r="G1257" s="13">
        <f>IF('[1]TCE - ANEXO III - Preencher'!H1266="","",'[1]TCE - ANEXO III - Preencher'!H1266)</f>
        <v>46143</v>
      </c>
      <c r="H1257" s="14">
        <f>'[1]TCE - ANEXO III - Preencher'!I1266</f>
        <v>0</v>
      </c>
      <c r="I1257" s="14">
        <f>'[1]TCE - ANEXO III - Preencher'!J1266</f>
        <v>298.95679999999999</v>
      </c>
      <c r="J1257" s="14">
        <f>'[1]TCE - ANEXO III - Preencher'!K1266</f>
        <v>0</v>
      </c>
      <c r="K1257" s="15">
        <f>'[1]TCE - ANEXO III - Preencher'!L1266</f>
        <v>71.443564530289706</v>
      </c>
      <c r="L1257" s="15">
        <f>'[1]TCE - ANEXO III - Preencher'!M1266</f>
        <v>1.53</v>
      </c>
      <c r="M1257" s="15">
        <f t="shared" si="115"/>
        <v>69.913564530289705</v>
      </c>
      <c r="N1257" s="15">
        <f>'[1]TCE - ANEXO III - Preencher'!O1266</f>
        <v>1.7740445126630799</v>
      </c>
      <c r="O1257" s="15">
        <f>'[1]TCE - ANEXO III - Preencher'!P1266</f>
        <v>0</v>
      </c>
      <c r="P1257" s="16">
        <f t="shared" si="116"/>
        <v>1.7740445126630799</v>
      </c>
      <c r="Q1257" s="15">
        <f>'[1]TCE - ANEXO III - Preencher'!R1266</f>
        <v>187.71394230769201</v>
      </c>
      <c r="R1257" s="15">
        <f>'[1]TCE - ANEXO III - Preencher'!S1266</f>
        <v>91.82</v>
      </c>
      <c r="S1257" s="16">
        <f t="shared" si="117"/>
        <v>95.893942307692015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1563.94</v>
      </c>
      <c r="Y1257" s="15">
        <f>'[1]TCE - ANEXO III - Preencher'!Z1266</f>
        <v>0</v>
      </c>
      <c r="Z1257" s="16">
        <f t="shared" si="119"/>
        <v>1563.94</v>
      </c>
      <c r="AA1257" s="17" t="str">
        <f>IF('[1]TCE - ANEXO III - Preencher'!AB1266="","",'[1]TCE - ANEXO III - Preencher'!AB1266)</f>
        <v>PISO ENFERMAGEM</v>
      </c>
      <c r="AB1257" s="15">
        <f t="shared" si="114"/>
        <v>2030.478351350645</v>
      </c>
    </row>
    <row r="1258" spans="1:28" x14ac:dyDescent="0.25">
      <c r="A1258" s="8">
        <f>IFERROR(VLOOKUP(B1258,'[1]DADOS (OCULTAR)'!$Q$3:$S$136,3,0),"")</f>
        <v>10739225002323</v>
      </c>
      <c r="B1258" s="9" t="str">
        <f>'[1]TCE - ANEXO III - Preencher'!C1267</f>
        <v>HOSPITAL DOM MALAN - CG Nº 027/2022</v>
      </c>
      <c r="C1258" s="10"/>
      <c r="D1258" s="11" t="str">
        <f>'[1]TCE - ANEXO III - Preencher'!E1267</f>
        <v>VANESSA GOMES DA CRUZ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3222-05</v>
      </c>
      <c r="G1258" s="13">
        <f>IF('[1]TCE - ANEXO III - Preencher'!H1267="","",'[1]TCE - ANEXO III - Preencher'!H1267)</f>
        <v>46143</v>
      </c>
      <c r="H1258" s="14">
        <f>'[1]TCE - ANEXO III - Preencher'!I1267</f>
        <v>0</v>
      </c>
      <c r="I1258" s="14">
        <f>'[1]TCE - ANEXO III - Preencher'!J1267</f>
        <v>138.1088</v>
      </c>
      <c r="J1258" s="14">
        <f>'[1]TCE - ANEXO III - Preencher'!K1267</f>
        <v>0</v>
      </c>
      <c r="K1258" s="15">
        <f>'[1]TCE - ANEXO III - Preencher'!L1267</f>
        <v>71.443564530289706</v>
      </c>
      <c r="L1258" s="15">
        <f>'[1]TCE - ANEXO III - Preencher'!M1267</f>
        <v>1.31</v>
      </c>
      <c r="M1258" s="15">
        <f t="shared" si="115"/>
        <v>70.133564530289703</v>
      </c>
      <c r="N1258" s="15">
        <f>'[1]TCE - ANEXO III - Preencher'!O1267</f>
        <v>1.7740445126630799</v>
      </c>
      <c r="O1258" s="15">
        <f>'[1]TCE - ANEXO III - Preencher'!P1267</f>
        <v>0</v>
      </c>
      <c r="P1258" s="16">
        <f t="shared" si="116"/>
        <v>1.7740445126630799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81.02</v>
      </c>
      <c r="U1258" s="15">
        <f>'[1]TCE - ANEXO III - Preencher'!V1267</f>
        <v>0</v>
      </c>
      <c r="V1258" s="16">
        <f t="shared" si="118"/>
        <v>81.02</v>
      </c>
      <c r="W1258" s="17" t="str">
        <f>IF('[1]TCE - ANEXO III - Preencher'!X1267="","",'[1]TCE - ANEXO III - Preencher'!X1267)</f>
        <v>AUXILIO CRECHE</v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291.03640904295276</v>
      </c>
    </row>
    <row r="1259" spans="1:28" x14ac:dyDescent="0.25">
      <c r="A1259" s="8">
        <f>IFERROR(VLOOKUP(B1259,'[1]DADOS (OCULTAR)'!$Q$3:$S$136,3,0),"")</f>
        <v>10739225002323</v>
      </c>
      <c r="B1259" s="9" t="str">
        <f>'[1]TCE - ANEXO III - Preencher'!C1268</f>
        <v>HOSPITAL DOM MALAN - CG Nº 027/2022</v>
      </c>
      <c r="C1259" s="10"/>
      <c r="D1259" s="11" t="str">
        <f>'[1]TCE - ANEXO III - Preencher'!E1268</f>
        <v>VANESSA INGRID ALVES DE LIMA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2235-05</v>
      </c>
      <c r="G1259" s="13">
        <f>IF('[1]TCE - ANEXO III - Preencher'!H1268="","",'[1]TCE - ANEXO III - Preencher'!H1268)</f>
        <v>46143</v>
      </c>
      <c r="H1259" s="14">
        <f>'[1]TCE - ANEXO III - Preencher'!I1268</f>
        <v>0</v>
      </c>
      <c r="I1259" s="14">
        <f>'[1]TCE - ANEXO III - Preencher'!J1268</f>
        <v>429.62</v>
      </c>
      <c r="J1259" s="14">
        <f>'[1]TCE - ANEXO III - Preencher'!K1268</f>
        <v>0</v>
      </c>
      <c r="K1259" s="15">
        <f>'[1]TCE - ANEXO III - Preencher'!L1268</f>
        <v>71.443564530289706</v>
      </c>
      <c r="L1259" s="15">
        <f>'[1]TCE - ANEXO III - Preencher'!M1268</f>
        <v>0.28000000000000003</v>
      </c>
      <c r="M1259" s="15">
        <f t="shared" si="115"/>
        <v>71.163564530289705</v>
      </c>
      <c r="N1259" s="15">
        <f>'[1]TCE - ANEXO III - Preencher'!O1268</f>
        <v>1.7740445126630799</v>
      </c>
      <c r="O1259" s="15">
        <f>'[1]TCE - ANEXO III - Preencher'!P1268</f>
        <v>0</v>
      </c>
      <c r="P1259" s="16">
        <f t="shared" si="116"/>
        <v>1.7740445126630799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2038.58</v>
      </c>
      <c r="Y1259" s="15">
        <f>'[1]TCE - ANEXO III - Preencher'!Z1268</f>
        <v>0</v>
      </c>
      <c r="Z1259" s="16">
        <f t="shared" si="119"/>
        <v>2038.58</v>
      </c>
      <c r="AA1259" s="17" t="str">
        <f>IF('[1]TCE - ANEXO III - Preencher'!AB1268="","",'[1]TCE - ANEXO III - Preencher'!AB1268)</f>
        <v>PISO ENFERMAGEM</v>
      </c>
      <c r="AB1259" s="15">
        <f t="shared" si="114"/>
        <v>2541.1376090429526</v>
      </c>
    </row>
    <row r="1260" spans="1:28" x14ac:dyDescent="0.25">
      <c r="A1260" s="8">
        <f>IFERROR(VLOOKUP(B1260,'[1]DADOS (OCULTAR)'!$Q$3:$S$136,3,0),"")</f>
        <v>10739225002323</v>
      </c>
      <c r="B1260" s="9" t="str">
        <f>'[1]TCE - ANEXO III - Preencher'!C1269</f>
        <v>HOSPITAL DOM MALAN - CG Nº 027/2022</v>
      </c>
      <c r="C1260" s="10"/>
      <c r="D1260" s="11" t="str">
        <f>'[1]TCE - ANEXO III - Preencher'!E1269</f>
        <v>VANESSA VIEIRA DIAS DE SOUZA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2235-05</v>
      </c>
      <c r="G1260" s="13">
        <f>IF('[1]TCE - ANEXO III - Preencher'!H1269="","",'[1]TCE - ANEXO III - Preencher'!H1269)</f>
        <v>46143</v>
      </c>
      <c r="H1260" s="14">
        <f>'[1]TCE - ANEXO III - Preencher'!I1269</f>
        <v>0</v>
      </c>
      <c r="I1260" s="14">
        <f>'[1]TCE - ANEXO III - Preencher'!J1269</f>
        <v>371.34960000000001</v>
      </c>
      <c r="J1260" s="14">
        <f>'[1]TCE - ANEXO III - Preencher'!K1269</f>
        <v>0</v>
      </c>
      <c r="K1260" s="15">
        <f>'[1]TCE - ANEXO III - Preencher'!L1269</f>
        <v>71.443564530289706</v>
      </c>
      <c r="L1260" s="15">
        <f>'[1]TCE - ANEXO III - Preencher'!M1269</f>
        <v>2.12</v>
      </c>
      <c r="M1260" s="15">
        <f t="shared" si="115"/>
        <v>69.323564530289701</v>
      </c>
      <c r="N1260" s="15">
        <f>'[1]TCE - ANEXO III - Preencher'!O1269</f>
        <v>1.7740445126630799</v>
      </c>
      <c r="O1260" s="15">
        <f>'[1]TCE - ANEXO III - Preencher'!P1269</f>
        <v>0</v>
      </c>
      <c r="P1260" s="16">
        <f t="shared" si="116"/>
        <v>1.7740445126630799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2038.58</v>
      </c>
      <c r="Y1260" s="15">
        <f>'[1]TCE - ANEXO III - Preencher'!Z1269</f>
        <v>0</v>
      </c>
      <c r="Z1260" s="16">
        <f t="shared" si="119"/>
        <v>2038.58</v>
      </c>
      <c r="AA1260" s="17" t="str">
        <f>IF('[1]TCE - ANEXO III - Preencher'!AB1269="","",'[1]TCE - ANEXO III - Preencher'!AB1269)</f>
        <v>PISO ENFERMAGEM</v>
      </c>
      <c r="AB1260" s="15">
        <f t="shared" si="114"/>
        <v>2481.0272090429526</v>
      </c>
    </row>
    <row r="1261" spans="1:28" x14ac:dyDescent="0.25">
      <c r="A1261" s="8">
        <f>IFERROR(VLOOKUP(B1261,'[1]DADOS (OCULTAR)'!$Q$3:$S$136,3,0),"")</f>
        <v>10739225002323</v>
      </c>
      <c r="B1261" s="9" t="str">
        <f>'[1]TCE - ANEXO III - Preencher'!C1270</f>
        <v>HOSPITAL DOM MALAN - CG Nº 027/2022</v>
      </c>
      <c r="C1261" s="10"/>
      <c r="D1261" s="11" t="str">
        <f>'[1]TCE - ANEXO III - Preencher'!E1270</f>
        <v>VANIA PORTUGAL DOS SANTOS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3222-05</v>
      </c>
      <c r="G1261" s="13">
        <f>IF('[1]TCE - ANEXO III - Preencher'!H1270="","",'[1]TCE - ANEXO III - Preencher'!H1270)</f>
        <v>46143</v>
      </c>
      <c r="H1261" s="14">
        <f>'[1]TCE - ANEXO III - Preencher'!I1270</f>
        <v>0</v>
      </c>
      <c r="I1261" s="14">
        <f>'[1]TCE - ANEXO III - Preencher'!J1270</f>
        <v>29.4192</v>
      </c>
      <c r="J1261" s="14">
        <f>'[1]TCE - ANEXO III - Preencher'!K1270</f>
        <v>0</v>
      </c>
      <c r="K1261" s="15">
        <f>'[1]TCE - ANEXO III - Preencher'!L1270</f>
        <v>71.443564530289706</v>
      </c>
      <c r="L1261" s="15">
        <f>'[1]TCE - ANEXO III - Preencher'!M1270</f>
        <v>0.27</v>
      </c>
      <c r="M1261" s="15">
        <f t="shared" si="115"/>
        <v>71.17356453028971</v>
      </c>
      <c r="N1261" s="15">
        <f>'[1]TCE - ANEXO III - Preencher'!O1270</f>
        <v>1.7740445126630799</v>
      </c>
      <c r="O1261" s="15">
        <f>'[1]TCE - ANEXO III - Preencher'!P1270</f>
        <v>0</v>
      </c>
      <c r="P1261" s="16">
        <f t="shared" si="116"/>
        <v>1.7740445126630799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102.3668090429528</v>
      </c>
    </row>
    <row r="1262" spans="1:28" x14ac:dyDescent="0.25">
      <c r="A1262" s="8">
        <f>IFERROR(VLOOKUP(B1262,'[1]DADOS (OCULTAR)'!$Q$3:$S$136,3,0),"")</f>
        <v>10739225002323</v>
      </c>
      <c r="B1262" s="9" t="str">
        <f>'[1]TCE - ANEXO III - Preencher'!C1271</f>
        <v>HOSPITAL DOM MALAN - CG Nº 027/2022</v>
      </c>
      <c r="C1262" s="10"/>
      <c r="D1262" s="11" t="str">
        <f>'[1]TCE - ANEXO III - Preencher'!E1271</f>
        <v>VANICLEIDE DE SA NUNES CAMPELO DOS ANJOS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2235-05</v>
      </c>
      <c r="G1262" s="13">
        <f>IF('[1]TCE - ANEXO III - Preencher'!H1271="","",'[1]TCE - ANEXO III - Preencher'!H1271)</f>
        <v>46143</v>
      </c>
      <c r="H1262" s="14">
        <f>'[1]TCE - ANEXO III - Preencher'!I1271</f>
        <v>0</v>
      </c>
      <c r="I1262" s="14">
        <f>'[1]TCE - ANEXO III - Preencher'!J1271</f>
        <v>1076.6024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1.7740445126630799</v>
      </c>
      <c r="O1262" s="15">
        <f>'[1]TCE - ANEXO III - Preencher'!P1271</f>
        <v>0</v>
      </c>
      <c r="P1262" s="16">
        <f t="shared" si="116"/>
        <v>1.7740445126630799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1078.3764445126631</v>
      </c>
    </row>
    <row r="1263" spans="1:28" x14ac:dyDescent="0.25">
      <c r="A1263" s="8">
        <f>IFERROR(VLOOKUP(B1263,'[1]DADOS (OCULTAR)'!$Q$3:$S$136,3,0),"")</f>
        <v>10739225002323</v>
      </c>
      <c r="B1263" s="9" t="str">
        <f>'[1]TCE - ANEXO III - Preencher'!C1272</f>
        <v>HOSPITAL DOM MALAN - CG Nº 027/2022</v>
      </c>
      <c r="C1263" s="10"/>
      <c r="D1263" s="11" t="str">
        <f>'[1]TCE - ANEXO III - Preencher'!E1272</f>
        <v>VANIZIA ANUNCIATA GUEDES BRANDAO RIBEIRO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3222-05</v>
      </c>
      <c r="G1263" s="13">
        <f>IF('[1]TCE - ANEXO III - Preencher'!H1272="","",'[1]TCE - ANEXO III - Preencher'!H1272)</f>
        <v>46143</v>
      </c>
      <c r="H1263" s="14">
        <f>'[1]TCE - ANEXO III - Preencher'!I1272</f>
        <v>0</v>
      </c>
      <c r="I1263" s="14">
        <f>'[1]TCE - ANEXO III - Preencher'!J1272</f>
        <v>303.15120000000002</v>
      </c>
      <c r="J1263" s="14">
        <f>'[1]TCE - ANEXO III - Preencher'!K1272</f>
        <v>0</v>
      </c>
      <c r="K1263" s="15">
        <f>'[1]TCE - ANEXO III - Preencher'!L1272</f>
        <v>71.443564530289706</v>
      </c>
      <c r="L1263" s="15">
        <f>'[1]TCE - ANEXO III - Preencher'!M1272</f>
        <v>1.64</v>
      </c>
      <c r="M1263" s="15">
        <f t="shared" si="115"/>
        <v>69.803564530289705</v>
      </c>
      <c r="N1263" s="15">
        <f>'[1]TCE - ANEXO III - Preencher'!O1272</f>
        <v>1.7740445126630799</v>
      </c>
      <c r="O1263" s="15">
        <f>'[1]TCE - ANEXO III - Preencher'!P1272</f>
        <v>0</v>
      </c>
      <c r="P1263" s="16">
        <f t="shared" si="116"/>
        <v>1.7740445126630799</v>
      </c>
      <c r="Q1263" s="15">
        <f>'[1]TCE - ANEXO III - Preencher'!R1272</f>
        <v>187.71394230769201</v>
      </c>
      <c r="R1263" s="15">
        <f>'[1]TCE - ANEXO III - Preencher'!S1272</f>
        <v>98.38</v>
      </c>
      <c r="S1263" s="16">
        <f t="shared" si="117"/>
        <v>89.333942307692013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1563.94</v>
      </c>
      <c r="Y1263" s="15">
        <f>'[1]TCE - ANEXO III - Preencher'!Z1272</f>
        <v>0</v>
      </c>
      <c r="Z1263" s="16">
        <f t="shared" si="119"/>
        <v>1563.94</v>
      </c>
      <c r="AA1263" s="17" t="str">
        <f>IF('[1]TCE - ANEXO III - Preencher'!AB1272="","",'[1]TCE - ANEXO III - Preencher'!AB1272)</f>
        <v>PISO ENFERMAGEM</v>
      </c>
      <c r="AB1263" s="15">
        <f t="shared" si="114"/>
        <v>2028.0027513506448</v>
      </c>
    </row>
    <row r="1264" spans="1:28" x14ac:dyDescent="0.25">
      <c r="A1264" s="8">
        <f>IFERROR(VLOOKUP(B1264,'[1]DADOS (OCULTAR)'!$Q$3:$S$136,3,0),"")</f>
        <v>10739225002323</v>
      </c>
      <c r="B1264" s="9" t="str">
        <f>'[1]TCE - ANEXO III - Preencher'!C1273</f>
        <v>HOSPITAL DOM MALAN - CG Nº 027/2022</v>
      </c>
      <c r="C1264" s="10"/>
      <c r="D1264" s="11" t="str">
        <f>'[1]TCE - ANEXO III - Preencher'!E1273</f>
        <v>VERA LUCIA DE SOUZA RODRIGUES</v>
      </c>
      <c r="E1264" s="9" t="str">
        <f>IF('[1]TCE - ANEXO III - Preencher'!F1273="4 - Assistência Odontológica","2 - Outros Profissionais da Saúde",'[1]TCE - ANEXO III - Preencher'!F1273)</f>
        <v>3 - Administrativo</v>
      </c>
      <c r="F1264" s="12" t="str">
        <f>'[1]TCE - ANEXO III - Preencher'!G1273</f>
        <v>4131-15</v>
      </c>
      <c r="G1264" s="13">
        <f>IF('[1]TCE - ANEXO III - Preencher'!H1273="","",'[1]TCE - ANEXO III - Preencher'!H1273)</f>
        <v>46143</v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1.7740445126630799</v>
      </c>
      <c r="O1264" s="15">
        <f>'[1]TCE - ANEXO III - Preencher'!P1273</f>
        <v>0</v>
      </c>
      <c r="P1264" s="16">
        <f t="shared" si="116"/>
        <v>1.7740445126630799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1.7740445126630799</v>
      </c>
    </row>
    <row r="1265" spans="1:28" x14ac:dyDescent="0.25">
      <c r="A1265" s="8">
        <f>IFERROR(VLOOKUP(B1265,'[1]DADOS (OCULTAR)'!$Q$3:$S$136,3,0),"")</f>
        <v>10739225002323</v>
      </c>
      <c r="B1265" s="9" t="str">
        <f>'[1]TCE - ANEXO III - Preencher'!C1274</f>
        <v>HOSPITAL DOM MALAN - CG Nº 027/2022</v>
      </c>
      <c r="C1265" s="10"/>
      <c r="D1265" s="11" t="str">
        <f>'[1]TCE - ANEXO III - Preencher'!E1274</f>
        <v>VERANICE DA SILVA NASCIMENTO</v>
      </c>
      <c r="E1265" s="9" t="str">
        <f>IF('[1]TCE - ANEXO III - Preencher'!F1274="4 - Assistência Odontológica","2 - Outros Profissionais da Saúde",'[1]TCE - ANEXO III - Preencher'!F1274)</f>
        <v>3 - Administrativo</v>
      </c>
      <c r="F1265" s="12" t="str">
        <f>'[1]TCE - ANEXO III - Preencher'!G1274</f>
        <v>2237-05</v>
      </c>
      <c r="G1265" s="13">
        <f>IF('[1]TCE - ANEXO III - Preencher'!H1274="","",'[1]TCE - ANEXO III - Preencher'!H1274)</f>
        <v>46143</v>
      </c>
      <c r="H1265" s="14">
        <f>'[1]TCE - ANEXO III - Preencher'!I1274</f>
        <v>0</v>
      </c>
      <c r="I1265" s="14">
        <f>'[1]TCE - ANEXO III - Preencher'!J1274</f>
        <v>155.61600000000001</v>
      </c>
      <c r="J1265" s="14">
        <f>'[1]TCE - ANEXO III - Preencher'!K1274</f>
        <v>0</v>
      </c>
      <c r="K1265" s="15">
        <f>'[1]TCE - ANEXO III - Preencher'!L1274</f>
        <v>71.443564530289706</v>
      </c>
      <c r="L1265" s="15">
        <f>'[1]TCE - ANEXO III - Preencher'!M1274</f>
        <v>1.62</v>
      </c>
      <c r="M1265" s="15">
        <f t="shared" si="115"/>
        <v>69.823564530289701</v>
      </c>
      <c r="N1265" s="15">
        <f>'[1]TCE - ANEXO III - Preencher'!O1274</f>
        <v>1.7740445126630799</v>
      </c>
      <c r="O1265" s="15">
        <f>'[1]TCE - ANEXO III - Preencher'!P1274</f>
        <v>0</v>
      </c>
      <c r="P1265" s="16">
        <f t="shared" si="116"/>
        <v>1.7740445126630799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227.21360904295278</v>
      </c>
    </row>
    <row r="1266" spans="1:28" x14ac:dyDescent="0.25">
      <c r="A1266" s="8">
        <f>IFERROR(VLOOKUP(B1266,'[1]DADOS (OCULTAR)'!$Q$3:$S$136,3,0),"")</f>
        <v>10739225002323</v>
      </c>
      <c r="B1266" s="9" t="str">
        <f>'[1]TCE - ANEXO III - Preencher'!C1275</f>
        <v>HOSPITAL DOM MALAN - CG Nº 027/2022</v>
      </c>
      <c r="C1266" s="10"/>
      <c r="D1266" s="11" t="str">
        <f>'[1]TCE - ANEXO III - Preencher'!E1275</f>
        <v>VERONICA MARIA DA CONCEICAO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3222-05</v>
      </c>
      <c r="G1266" s="13">
        <f>IF('[1]TCE - ANEXO III - Preencher'!H1275="","",'[1]TCE - ANEXO III - Preencher'!H1275)</f>
        <v>46143</v>
      </c>
      <c r="H1266" s="14">
        <f>'[1]TCE - ANEXO III - Preencher'!I1275</f>
        <v>0</v>
      </c>
      <c r="I1266" s="14">
        <f>'[1]TCE - ANEXO III - Preencher'!J1275</f>
        <v>303.07679999999999</v>
      </c>
      <c r="J1266" s="14">
        <f>'[1]TCE - ANEXO III - Preencher'!K1275</f>
        <v>0</v>
      </c>
      <c r="K1266" s="15">
        <f>'[1]TCE - ANEXO III - Preencher'!L1275</f>
        <v>71.443564530289706</v>
      </c>
      <c r="L1266" s="15">
        <f>'[1]TCE - ANEXO III - Preencher'!M1275</f>
        <v>1.64</v>
      </c>
      <c r="M1266" s="15">
        <f t="shared" si="115"/>
        <v>69.803564530289705</v>
      </c>
      <c r="N1266" s="15">
        <f>'[1]TCE - ANEXO III - Preencher'!O1275</f>
        <v>1.7740445126630799</v>
      </c>
      <c r="O1266" s="15">
        <f>'[1]TCE - ANEXO III - Preencher'!P1275</f>
        <v>0</v>
      </c>
      <c r="P1266" s="16">
        <f t="shared" si="116"/>
        <v>1.7740445126630799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1563.94</v>
      </c>
      <c r="Y1266" s="15">
        <f>'[1]TCE - ANEXO III - Preencher'!Z1275</f>
        <v>0</v>
      </c>
      <c r="Z1266" s="16">
        <f t="shared" si="119"/>
        <v>1563.94</v>
      </c>
      <c r="AA1266" s="17" t="str">
        <f>IF('[1]TCE - ANEXO III - Preencher'!AB1275="","",'[1]TCE - ANEXO III - Preencher'!AB1275)</f>
        <v>PISO ENFERMAGEM</v>
      </c>
      <c r="AB1266" s="15">
        <f t="shared" si="114"/>
        <v>1938.5944090429527</v>
      </c>
    </row>
    <row r="1267" spans="1:28" x14ac:dyDescent="0.25">
      <c r="A1267" s="8">
        <f>IFERROR(VLOOKUP(B1267,'[1]DADOS (OCULTAR)'!$Q$3:$S$136,3,0),"")</f>
        <v>10739225002323</v>
      </c>
      <c r="B1267" s="9" t="str">
        <f>'[1]TCE - ANEXO III - Preencher'!C1276</f>
        <v>HOSPITAL DOM MALAN - CG Nº 027/2022</v>
      </c>
      <c r="C1267" s="10"/>
      <c r="D1267" s="11" t="str">
        <f>'[1]TCE - ANEXO III - Preencher'!E1276</f>
        <v>VERUSCA BEZERRA MENDONÇA RIBEIRO</v>
      </c>
      <c r="E1267" s="9" t="str">
        <f>IF('[1]TCE - ANEXO III - Preencher'!F1276="4 - Assistência Odontológica","2 - Outros Profissionais da Saúde",'[1]TCE - ANEXO III - Preencher'!F1276)</f>
        <v>1 - Médico</v>
      </c>
      <c r="F1267" s="12" t="str">
        <f>'[1]TCE - ANEXO III - Preencher'!G1276</f>
        <v>2251-24</v>
      </c>
      <c r="G1267" s="13">
        <f>IF('[1]TCE - ANEXO III - Preencher'!H1276="","",'[1]TCE - ANEXO III - Preencher'!H1276)</f>
        <v>46143</v>
      </c>
      <c r="H1267" s="14">
        <f>'[1]TCE - ANEXO III - Preencher'!I1276</f>
        <v>0</v>
      </c>
      <c r="I1267" s="14">
        <f>'[1]TCE - ANEXO III - Preencher'!J1276</f>
        <v>2540.7696000000001</v>
      </c>
      <c r="J1267" s="14">
        <f>'[1]TCE - ANEXO III - Preencher'!K1276</f>
        <v>0</v>
      </c>
      <c r="K1267" s="15">
        <f>'[1]TCE - ANEXO III - Preencher'!L1276</f>
        <v>71.443564530289706</v>
      </c>
      <c r="L1267" s="15">
        <f>'[1]TCE - ANEXO III - Preencher'!M1276</f>
        <v>14.42</v>
      </c>
      <c r="M1267" s="15">
        <f t="shared" si="115"/>
        <v>57.023564530289704</v>
      </c>
      <c r="N1267" s="15">
        <f>'[1]TCE - ANEXO III - Preencher'!O1276</f>
        <v>1.7740445126630799</v>
      </c>
      <c r="O1267" s="15">
        <f>'[1]TCE - ANEXO III - Preencher'!P1276</f>
        <v>0</v>
      </c>
      <c r="P1267" s="16">
        <f t="shared" si="116"/>
        <v>1.7740445126630799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2599.567209042953</v>
      </c>
    </row>
    <row r="1268" spans="1:28" x14ac:dyDescent="0.25">
      <c r="A1268" s="8">
        <f>IFERROR(VLOOKUP(B1268,'[1]DADOS (OCULTAR)'!$Q$3:$S$136,3,0),"")</f>
        <v>10739225002323</v>
      </c>
      <c r="B1268" s="9" t="str">
        <f>'[1]TCE - ANEXO III - Preencher'!C1277</f>
        <v>HOSPITAL DOM MALAN - CG Nº 027/2022</v>
      </c>
      <c r="C1268" s="10"/>
      <c r="D1268" s="11" t="str">
        <f>'[1]TCE - ANEXO III - Preencher'!E1277</f>
        <v>VICTOR HUGO MACEDO PAIXAO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2236-05</v>
      </c>
      <c r="G1268" s="13">
        <f>IF('[1]TCE - ANEXO III - Preencher'!H1277="","",'[1]TCE - ANEXO III - Preencher'!H1277)</f>
        <v>46143</v>
      </c>
      <c r="H1268" s="14">
        <f>'[1]TCE - ANEXO III - Preencher'!I1277</f>
        <v>0</v>
      </c>
      <c r="I1268" s="14">
        <f>'[1]TCE - ANEXO III - Preencher'!J1277</f>
        <v>283.44080000000002</v>
      </c>
      <c r="J1268" s="14">
        <f>'[1]TCE - ANEXO III - Preencher'!K1277</f>
        <v>0</v>
      </c>
      <c r="K1268" s="15">
        <f>'[1]TCE - ANEXO III - Preencher'!L1277</f>
        <v>71.443564530289706</v>
      </c>
      <c r="L1268" s="15">
        <f>'[1]TCE - ANEXO III - Preencher'!M1277</f>
        <v>2.5499999999999998</v>
      </c>
      <c r="M1268" s="15">
        <f t="shared" si="115"/>
        <v>68.893564530289709</v>
      </c>
      <c r="N1268" s="15">
        <f>'[1]TCE - ANEXO III - Preencher'!O1277</f>
        <v>1.7740445126630799</v>
      </c>
      <c r="O1268" s="15">
        <f>'[1]TCE - ANEXO III - Preencher'!P1277</f>
        <v>0</v>
      </c>
      <c r="P1268" s="16">
        <f t="shared" si="116"/>
        <v>1.7740445126630799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354.10840904295281</v>
      </c>
    </row>
    <row r="1269" spans="1:28" x14ac:dyDescent="0.25">
      <c r="A1269" s="8">
        <f>IFERROR(VLOOKUP(B1269,'[1]DADOS (OCULTAR)'!$Q$3:$S$136,3,0),"")</f>
        <v>10739225002323</v>
      </c>
      <c r="B1269" s="9" t="str">
        <f>'[1]TCE - ANEXO III - Preencher'!C1278</f>
        <v>HOSPITAL DOM MALAN - CG Nº 027/2022</v>
      </c>
      <c r="C1269" s="10"/>
      <c r="D1269" s="11" t="str">
        <f>'[1]TCE - ANEXO III - Preencher'!E1278</f>
        <v>VICTOR RAPHAEL RIBEIRO E MELLO</v>
      </c>
      <c r="E1269" s="9" t="str">
        <f>IF('[1]TCE - ANEXO III - Preencher'!F1278="4 - Assistência Odontológica","2 - Outros Profissionais da Saúde",'[1]TCE - ANEXO III - Preencher'!F1278)</f>
        <v>1 - Médico</v>
      </c>
      <c r="F1269" s="12" t="str">
        <f>'[1]TCE - ANEXO III - Preencher'!G1278</f>
        <v>2251-50</v>
      </c>
      <c r="G1269" s="13">
        <f>IF('[1]TCE - ANEXO III - Preencher'!H1278="","",'[1]TCE - ANEXO III - Preencher'!H1278)</f>
        <v>46143</v>
      </c>
      <c r="H1269" s="14">
        <f>'[1]TCE - ANEXO III - Preencher'!I1278</f>
        <v>0</v>
      </c>
      <c r="I1269" s="14">
        <f>'[1]TCE - ANEXO III - Preencher'!J1278</f>
        <v>2652.5167999999999</v>
      </c>
      <c r="J1269" s="14">
        <f>'[1]TCE - ANEXO III - Preencher'!K1278</f>
        <v>0</v>
      </c>
      <c r="K1269" s="15">
        <f>'[1]TCE - ANEXO III - Preencher'!L1278</f>
        <v>71.443564530289706</v>
      </c>
      <c r="L1269" s="15">
        <f>'[1]TCE - ANEXO III - Preencher'!M1278</f>
        <v>0.32</v>
      </c>
      <c r="M1269" s="15">
        <f t="shared" si="115"/>
        <v>71.123564530289713</v>
      </c>
      <c r="N1269" s="15">
        <f>'[1]TCE - ANEXO III - Preencher'!O1278</f>
        <v>1.7740445126630799</v>
      </c>
      <c r="O1269" s="15">
        <f>'[1]TCE - ANEXO III - Preencher'!P1278</f>
        <v>0</v>
      </c>
      <c r="P1269" s="16">
        <f t="shared" si="116"/>
        <v>1.7740445126630799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2725.4144090429527</v>
      </c>
    </row>
    <row r="1270" spans="1:28" x14ac:dyDescent="0.25">
      <c r="A1270" s="8">
        <f>IFERROR(VLOOKUP(B1270,'[1]DADOS (OCULTAR)'!$Q$3:$S$136,3,0),"")</f>
        <v>10739225002323</v>
      </c>
      <c r="B1270" s="9" t="str">
        <f>'[1]TCE - ANEXO III - Preencher'!C1279</f>
        <v>HOSPITAL DOM MALAN - CG Nº 027/2022</v>
      </c>
      <c r="C1270" s="10"/>
      <c r="D1270" s="11" t="str">
        <f>'[1]TCE - ANEXO III - Preencher'!E1279</f>
        <v>VICTORIA LETICIA LIMA DE MACEDO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2235-05</v>
      </c>
      <c r="G1270" s="13">
        <f>IF('[1]TCE - ANEXO III - Preencher'!H1279="","",'[1]TCE - ANEXO III - Preencher'!H1279)</f>
        <v>46143</v>
      </c>
      <c r="H1270" s="14">
        <f>'[1]TCE - ANEXO III - Preencher'!I1279</f>
        <v>0</v>
      </c>
      <c r="I1270" s="14">
        <f>'[1]TCE - ANEXO III - Preencher'!J1279</f>
        <v>223.98240000000001</v>
      </c>
      <c r="J1270" s="14">
        <f>'[1]TCE - ANEXO III - Preencher'!K1279</f>
        <v>0</v>
      </c>
      <c r="K1270" s="15">
        <f>'[1]TCE - ANEXO III - Preencher'!L1279</f>
        <v>71.443564530289706</v>
      </c>
      <c r="L1270" s="15">
        <f>'[1]TCE - ANEXO III - Preencher'!M1279</f>
        <v>2.12</v>
      </c>
      <c r="M1270" s="15">
        <f t="shared" si="115"/>
        <v>69.323564530289701</v>
      </c>
      <c r="N1270" s="15">
        <f>'[1]TCE - ANEXO III - Preencher'!O1279</f>
        <v>1.7740445126630799</v>
      </c>
      <c r="O1270" s="15">
        <f>'[1]TCE - ANEXO III - Preencher'!P1279</f>
        <v>0</v>
      </c>
      <c r="P1270" s="16">
        <f t="shared" si="116"/>
        <v>1.7740445126630799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295.08000904295278</v>
      </c>
    </row>
    <row r="1271" spans="1:28" x14ac:dyDescent="0.25">
      <c r="A1271" s="8">
        <f>IFERROR(VLOOKUP(B1271,'[1]DADOS (OCULTAR)'!$Q$3:$S$136,3,0),"")</f>
        <v>10739225002323</v>
      </c>
      <c r="B1271" s="9" t="str">
        <f>'[1]TCE - ANEXO III - Preencher'!C1280</f>
        <v>HOSPITAL DOM MALAN - CG Nº 027/2022</v>
      </c>
      <c r="C1271" s="10"/>
      <c r="D1271" s="11" t="str">
        <f>'[1]TCE - ANEXO III - Preencher'!E1280</f>
        <v>VITORIA LACERDA BAGAGIM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2236-05</v>
      </c>
      <c r="G1271" s="13">
        <f>IF('[1]TCE - ANEXO III - Preencher'!H1280="","",'[1]TCE - ANEXO III - Preencher'!H1280)</f>
        <v>46143</v>
      </c>
      <c r="H1271" s="14">
        <f>'[1]TCE - ANEXO III - Preencher'!I1280</f>
        <v>0</v>
      </c>
      <c r="I1271" s="14">
        <f>'[1]TCE - ANEXO III - Preencher'!J1280</f>
        <v>259.10320000000002</v>
      </c>
      <c r="J1271" s="14">
        <f>'[1]TCE - ANEXO III - Preencher'!K1280</f>
        <v>0</v>
      </c>
      <c r="K1271" s="15">
        <f>'[1]TCE - ANEXO III - Preencher'!L1280</f>
        <v>71.443564530289706</v>
      </c>
      <c r="L1271" s="15">
        <f>'[1]TCE - ANEXO III - Preencher'!M1280</f>
        <v>2.0699999999999998</v>
      </c>
      <c r="M1271" s="15">
        <f t="shared" si="115"/>
        <v>69.373564530289713</v>
      </c>
      <c r="N1271" s="15">
        <f>'[1]TCE - ANEXO III - Preencher'!O1280</f>
        <v>1.7740445126630799</v>
      </c>
      <c r="O1271" s="15">
        <f>'[1]TCE - ANEXO III - Preencher'!P1280</f>
        <v>0</v>
      </c>
      <c r="P1271" s="16">
        <f t="shared" si="116"/>
        <v>1.7740445126630799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330.25080904295282</v>
      </c>
    </row>
    <row r="1272" spans="1:28" x14ac:dyDescent="0.25">
      <c r="A1272" s="8">
        <f>IFERROR(VLOOKUP(B1272,'[1]DADOS (OCULTAR)'!$Q$3:$S$136,3,0),"")</f>
        <v>10739225002323</v>
      </c>
      <c r="B1272" s="9" t="str">
        <f>'[1]TCE - ANEXO III - Preencher'!C1281</f>
        <v>HOSPITAL DOM MALAN - CG Nº 027/2022</v>
      </c>
      <c r="C1272" s="10"/>
      <c r="D1272" s="11" t="str">
        <f>'[1]TCE - ANEXO III - Preencher'!E1281</f>
        <v>VITORIA TAVARES ANDRADE BARRETO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2235-05</v>
      </c>
      <c r="G1272" s="13">
        <f>IF('[1]TCE - ANEXO III - Preencher'!H1281="","",'[1]TCE - ANEXO III - Preencher'!H1281)</f>
        <v>46143</v>
      </c>
      <c r="H1272" s="14">
        <f>'[1]TCE - ANEXO III - Preencher'!I1281</f>
        <v>0</v>
      </c>
      <c r="I1272" s="14">
        <f>'[1]TCE - ANEXO III - Preencher'!J1281</f>
        <v>410.19760000000002</v>
      </c>
      <c r="J1272" s="14">
        <f>'[1]TCE - ANEXO III - Preencher'!K1281</f>
        <v>0</v>
      </c>
      <c r="K1272" s="15">
        <f>'[1]TCE - ANEXO III - Preencher'!L1281</f>
        <v>71.443564530289706</v>
      </c>
      <c r="L1272" s="15">
        <f>'[1]TCE - ANEXO III - Preencher'!M1281</f>
        <v>2.12</v>
      </c>
      <c r="M1272" s="15">
        <f t="shared" si="115"/>
        <v>69.323564530289701</v>
      </c>
      <c r="N1272" s="15">
        <f>'[1]TCE - ANEXO III - Preencher'!O1281</f>
        <v>1.7740445126630799</v>
      </c>
      <c r="O1272" s="15">
        <f>'[1]TCE - ANEXO III - Preencher'!P1281</f>
        <v>0</v>
      </c>
      <c r="P1272" s="16">
        <f t="shared" si="116"/>
        <v>1.7740445126630799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2038.58</v>
      </c>
      <c r="Y1272" s="15">
        <f>'[1]TCE - ANEXO III - Preencher'!Z1281</f>
        <v>0</v>
      </c>
      <c r="Z1272" s="16">
        <f t="shared" si="119"/>
        <v>2038.58</v>
      </c>
      <c r="AA1272" s="17" t="str">
        <f>IF('[1]TCE - ANEXO III - Preencher'!AB1281="","",'[1]TCE - ANEXO III - Preencher'!AB1281)</f>
        <v>PISO ENFERMAGEM</v>
      </c>
      <c r="AB1272" s="15">
        <f t="shared" si="114"/>
        <v>2519.8752090429525</v>
      </c>
    </row>
    <row r="1273" spans="1:28" x14ac:dyDescent="0.25">
      <c r="A1273" s="8">
        <f>IFERROR(VLOOKUP(B1273,'[1]DADOS (OCULTAR)'!$Q$3:$S$136,3,0),"")</f>
        <v>10739225002323</v>
      </c>
      <c r="B1273" s="9" t="str">
        <f>'[1]TCE - ANEXO III - Preencher'!C1282</f>
        <v>HOSPITAL DOM MALAN - CG Nº 027/2022</v>
      </c>
      <c r="C1273" s="10"/>
      <c r="D1273" s="11" t="str">
        <f>'[1]TCE - ANEXO III - Preencher'!E1282</f>
        <v>VITORIA THAYSA GOMES DE MOURA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2236-05</v>
      </c>
      <c r="G1273" s="13">
        <f>IF('[1]TCE - ANEXO III - Preencher'!H1282="","",'[1]TCE - ANEXO III - Preencher'!H1282)</f>
        <v>46143</v>
      </c>
      <c r="H1273" s="14">
        <f>'[1]TCE - ANEXO III - Preencher'!I1282</f>
        <v>0</v>
      </c>
      <c r="I1273" s="14">
        <f>'[1]TCE - ANEXO III - Preencher'!J1282</f>
        <v>219.96400000000003</v>
      </c>
      <c r="J1273" s="14">
        <f>'[1]TCE - ANEXO III - Preencher'!K1282</f>
        <v>0</v>
      </c>
      <c r="K1273" s="15">
        <f>'[1]TCE - ANEXO III - Preencher'!L1282</f>
        <v>71.443564530289706</v>
      </c>
      <c r="L1273" s="15">
        <f>'[1]TCE - ANEXO III - Preencher'!M1282</f>
        <v>2.33</v>
      </c>
      <c r="M1273" s="15">
        <f t="shared" si="115"/>
        <v>69.113564530289707</v>
      </c>
      <c r="N1273" s="15">
        <f>'[1]TCE - ANEXO III - Preencher'!O1282</f>
        <v>1.7740445126630799</v>
      </c>
      <c r="O1273" s="15">
        <f>'[1]TCE - ANEXO III - Preencher'!P1282</f>
        <v>0</v>
      </c>
      <c r="P1273" s="16">
        <f t="shared" si="116"/>
        <v>1.7740445126630799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290.85160904295282</v>
      </c>
    </row>
    <row r="1274" spans="1:28" x14ac:dyDescent="0.25">
      <c r="A1274" s="8">
        <f>IFERROR(VLOOKUP(B1274,'[1]DADOS (OCULTAR)'!$Q$3:$S$136,3,0),"")</f>
        <v>10739225002323</v>
      </c>
      <c r="B1274" s="9" t="str">
        <f>'[1]TCE - ANEXO III - Preencher'!C1283</f>
        <v>HOSPITAL DOM MALAN - CG Nº 027/2022</v>
      </c>
      <c r="C1274" s="10"/>
      <c r="D1274" s="11" t="str">
        <f>'[1]TCE - ANEXO III - Preencher'!E1283</f>
        <v>VIVIANE DE MACEDO CAVALCANTI SPINOLA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2235-05</v>
      </c>
      <c r="G1274" s="13">
        <f>IF('[1]TCE - ANEXO III - Preencher'!H1283="","",'[1]TCE - ANEXO III - Preencher'!H1283)</f>
        <v>46143</v>
      </c>
      <c r="H1274" s="14">
        <f>'[1]TCE - ANEXO III - Preencher'!I1283</f>
        <v>0</v>
      </c>
      <c r="I1274" s="14">
        <f>'[1]TCE - ANEXO III - Preencher'!J1283</f>
        <v>390.74480000000005</v>
      </c>
      <c r="J1274" s="14">
        <f>'[1]TCE - ANEXO III - Preencher'!K1283</f>
        <v>0</v>
      </c>
      <c r="K1274" s="15">
        <f>'[1]TCE - ANEXO III - Preencher'!L1283</f>
        <v>71.443564530289706</v>
      </c>
      <c r="L1274" s="15">
        <f>'[1]TCE - ANEXO III - Preencher'!M1283</f>
        <v>2.12</v>
      </c>
      <c r="M1274" s="15">
        <f t="shared" si="115"/>
        <v>69.323564530289701</v>
      </c>
      <c r="N1274" s="15">
        <f>'[1]TCE - ANEXO III - Preencher'!O1283</f>
        <v>1.7740445126630799</v>
      </c>
      <c r="O1274" s="15">
        <f>'[1]TCE - ANEXO III - Preencher'!P1283</f>
        <v>0</v>
      </c>
      <c r="P1274" s="16">
        <f t="shared" si="116"/>
        <v>1.7740445126630799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2038.58</v>
      </c>
      <c r="Y1274" s="15">
        <f>'[1]TCE - ANEXO III - Preencher'!Z1283</f>
        <v>0</v>
      </c>
      <c r="Z1274" s="16">
        <f t="shared" si="119"/>
        <v>2038.58</v>
      </c>
      <c r="AA1274" s="17" t="str">
        <f>IF('[1]TCE - ANEXO III - Preencher'!AB1283="","",'[1]TCE - ANEXO III - Preencher'!AB1283)</f>
        <v>PISO ENFERMAGEM</v>
      </c>
      <c r="AB1274" s="15">
        <f t="shared" si="114"/>
        <v>2500.4224090429525</v>
      </c>
    </row>
    <row r="1275" spans="1:28" x14ac:dyDescent="0.25">
      <c r="A1275" s="8">
        <f>IFERROR(VLOOKUP(B1275,'[1]DADOS (OCULTAR)'!$Q$3:$S$136,3,0),"")</f>
        <v>10739225002323</v>
      </c>
      <c r="B1275" s="9" t="str">
        <f>'[1]TCE - ANEXO III - Preencher'!C1284</f>
        <v>HOSPITAL DOM MALAN - CG Nº 027/2022</v>
      </c>
      <c r="C1275" s="10"/>
      <c r="D1275" s="11" t="str">
        <f>'[1]TCE - ANEXO III - Preencher'!E1284</f>
        <v>VIVIANE FERREIRA ALMEIDA SOARES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3222-05</v>
      </c>
      <c r="G1275" s="13">
        <f>IF('[1]TCE - ANEXO III - Preencher'!H1284="","",'[1]TCE - ANEXO III - Preencher'!H1284)</f>
        <v>46143</v>
      </c>
      <c r="H1275" s="14">
        <f>'[1]TCE - ANEXO III - Preencher'!I1284</f>
        <v>0</v>
      </c>
      <c r="I1275" s="14">
        <f>'[1]TCE - ANEXO III - Preencher'!J1284</f>
        <v>313.1232</v>
      </c>
      <c r="J1275" s="14">
        <f>'[1]TCE - ANEXO III - Preencher'!K1284</f>
        <v>0</v>
      </c>
      <c r="K1275" s="15">
        <f>'[1]TCE - ANEXO III - Preencher'!L1284</f>
        <v>71.443564530289706</v>
      </c>
      <c r="L1275" s="15">
        <f>'[1]TCE - ANEXO III - Preencher'!M1284</f>
        <v>1.64</v>
      </c>
      <c r="M1275" s="15">
        <f t="shared" si="115"/>
        <v>69.803564530289705</v>
      </c>
      <c r="N1275" s="15">
        <f>'[1]TCE - ANEXO III - Preencher'!O1284</f>
        <v>1.7740445126630799</v>
      </c>
      <c r="O1275" s="15">
        <f>'[1]TCE - ANEXO III - Preencher'!P1284</f>
        <v>0</v>
      </c>
      <c r="P1275" s="16">
        <f t="shared" si="116"/>
        <v>1.7740445126630799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1563.94</v>
      </c>
      <c r="Y1275" s="15">
        <f>'[1]TCE - ANEXO III - Preencher'!Z1284</f>
        <v>0</v>
      </c>
      <c r="Z1275" s="16">
        <f t="shared" si="119"/>
        <v>1563.94</v>
      </c>
      <c r="AA1275" s="17" t="str">
        <f>IF('[1]TCE - ANEXO III - Preencher'!AB1284="","",'[1]TCE - ANEXO III - Preencher'!AB1284)</f>
        <v>PISO ENFERMAGEM</v>
      </c>
      <c r="AB1275" s="15">
        <f t="shared" si="114"/>
        <v>1948.6408090429527</v>
      </c>
    </row>
    <row r="1276" spans="1:28" x14ac:dyDescent="0.25">
      <c r="A1276" s="8">
        <f>IFERROR(VLOOKUP(B1276,'[1]DADOS (OCULTAR)'!$Q$3:$S$136,3,0),"")</f>
        <v>10739225002323</v>
      </c>
      <c r="B1276" s="9" t="str">
        <f>'[1]TCE - ANEXO III - Preencher'!C1285</f>
        <v>HOSPITAL DOM MALAN - CG Nº 027/2022</v>
      </c>
      <c r="C1276" s="10"/>
      <c r="D1276" s="11" t="str">
        <f>'[1]TCE - ANEXO III - Preencher'!E1285</f>
        <v>VIVIANE MARIA LEITE GOMES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2235-05</v>
      </c>
      <c r="G1276" s="13">
        <f>IF('[1]TCE - ANEXO III - Preencher'!H1285="","",'[1]TCE - ANEXO III - Preencher'!H1285)</f>
        <v>46143</v>
      </c>
      <c r="H1276" s="14">
        <f>'[1]TCE - ANEXO III - Preencher'!I1285</f>
        <v>0</v>
      </c>
      <c r="I1276" s="14">
        <f>'[1]TCE - ANEXO III - Preencher'!J1285</f>
        <v>386.00639999999999</v>
      </c>
      <c r="J1276" s="14">
        <f>'[1]TCE - ANEXO III - Preencher'!K1285</f>
        <v>0</v>
      </c>
      <c r="K1276" s="15">
        <f>'[1]TCE - ANEXO III - Preencher'!L1285</f>
        <v>71.443564530289706</v>
      </c>
      <c r="L1276" s="15">
        <f>'[1]TCE - ANEXO III - Preencher'!M1285</f>
        <v>1.7</v>
      </c>
      <c r="M1276" s="15">
        <f t="shared" si="115"/>
        <v>69.743564530289703</v>
      </c>
      <c r="N1276" s="15">
        <f>'[1]TCE - ANEXO III - Preencher'!O1285</f>
        <v>1.7740445126630799</v>
      </c>
      <c r="O1276" s="15">
        <f>'[1]TCE - ANEXO III - Preencher'!P1285</f>
        <v>0</v>
      </c>
      <c r="P1276" s="16">
        <f t="shared" si="116"/>
        <v>1.7740445126630799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2038.58</v>
      </c>
      <c r="Y1276" s="15">
        <f>'[1]TCE - ANEXO III - Preencher'!Z1285</f>
        <v>0</v>
      </c>
      <c r="Z1276" s="16">
        <f t="shared" si="119"/>
        <v>2038.58</v>
      </c>
      <c r="AA1276" s="17" t="str">
        <f>IF('[1]TCE - ANEXO III - Preencher'!AB1285="","",'[1]TCE - ANEXO III - Preencher'!AB1285)</f>
        <v>PISO ENFERMAGEM</v>
      </c>
      <c r="AB1276" s="15">
        <f t="shared" si="114"/>
        <v>2496.1040090429528</v>
      </c>
    </row>
    <row r="1277" spans="1:28" x14ac:dyDescent="0.25">
      <c r="A1277" s="8">
        <f>IFERROR(VLOOKUP(B1277,'[1]DADOS (OCULTAR)'!$Q$3:$S$136,3,0),"")</f>
        <v>10739225002323</v>
      </c>
      <c r="B1277" s="9" t="str">
        <f>'[1]TCE - ANEXO III - Preencher'!C1286</f>
        <v>HOSPITAL DOM MALAN - CG Nº 027/2022</v>
      </c>
      <c r="C1277" s="10"/>
      <c r="D1277" s="11" t="str">
        <f>'[1]TCE - ANEXO III - Preencher'!E1286</f>
        <v>VIVIANE RODRIGUES DA SILVA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3222-05</v>
      </c>
      <c r="G1277" s="13">
        <f>IF('[1]TCE - ANEXO III - Preencher'!H1286="","",'[1]TCE - ANEXO III - Preencher'!H1286)</f>
        <v>46143</v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1.7740445126630799</v>
      </c>
      <c r="O1277" s="15">
        <f>'[1]TCE - ANEXO III - Preencher'!P1286</f>
        <v>0</v>
      </c>
      <c r="P1277" s="16">
        <f t="shared" si="116"/>
        <v>1.7740445126630799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1.7740445126630799</v>
      </c>
    </row>
    <row r="1278" spans="1:28" x14ac:dyDescent="0.25">
      <c r="A1278" s="8">
        <f>IFERROR(VLOOKUP(B1278,'[1]DADOS (OCULTAR)'!$Q$3:$S$136,3,0),"")</f>
        <v>10739225002323</v>
      </c>
      <c r="B1278" s="9" t="str">
        <f>'[1]TCE - ANEXO III - Preencher'!C1287</f>
        <v>HOSPITAL DOM MALAN - CG Nº 027/2022</v>
      </c>
      <c r="C1278" s="10"/>
      <c r="D1278" s="11" t="str">
        <f>'[1]TCE - ANEXO III - Preencher'!E1287</f>
        <v>WALLAS FELIX RODRIGUES</v>
      </c>
      <c r="E1278" s="9" t="str">
        <f>IF('[1]TCE - ANEXO III - Preencher'!F1287="4 - Assistência Odontológica","2 - Outros Profissionais da Saúde",'[1]TCE - ANEXO III - Preencher'!F1287)</f>
        <v>3 - Administrativo</v>
      </c>
      <c r="F1278" s="12" t="str">
        <f>'[1]TCE - ANEXO III - Preencher'!G1287</f>
        <v>4141-05</v>
      </c>
      <c r="G1278" s="13">
        <f>IF('[1]TCE - ANEXO III - Preencher'!H1287="","",'[1]TCE - ANEXO III - Preencher'!H1287)</f>
        <v>46143</v>
      </c>
      <c r="H1278" s="14">
        <f>'[1]TCE - ANEXO III - Preencher'!I1287</f>
        <v>0</v>
      </c>
      <c r="I1278" s="14">
        <f>'[1]TCE - ANEXO III - Preencher'!J1287</f>
        <v>168.27360000000002</v>
      </c>
      <c r="J1278" s="14">
        <f>'[1]TCE - ANEXO III - Preencher'!K1287</f>
        <v>0</v>
      </c>
      <c r="K1278" s="15">
        <f>'[1]TCE - ANEXO III - Preencher'!L1287</f>
        <v>71.443564530289706</v>
      </c>
      <c r="L1278" s="15">
        <f>'[1]TCE - ANEXO III - Preencher'!M1287</f>
        <v>1.72</v>
      </c>
      <c r="M1278" s="15">
        <f t="shared" si="115"/>
        <v>69.723564530289707</v>
      </c>
      <c r="N1278" s="15">
        <f>'[1]TCE - ANEXO III - Preencher'!O1287</f>
        <v>1.7740445126630799</v>
      </c>
      <c r="O1278" s="15">
        <f>'[1]TCE - ANEXO III - Preencher'!P1287</f>
        <v>0</v>
      </c>
      <c r="P1278" s="16">
        <f t="shared" si="116"/>
        <v>1.7740445126630799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239.77120904295279</v>
      </c>
    </row>
    <row r="1279" spans="1:28" x14ac:dyDescent="0.25">
      <c r="A1279" s="8">
        <f>IFERROR(VLOOKUP(B1279,'[1]DADOS (OCULTAR)'!$Q$3:$S$136,3,0),"")</f>
        <v>10739225002323</v>
      </c>
      <c r="B1279" s="9" t="str">
        <f>'[1]TCE - ANEXO III - Preencher'!C1288</f>
        <v>HOSPITAL DOM MALAN - CG Nº 027/2022</v>
      </c>
      <c r="C1279" s="10"/>
      <c r="D1279" s="11" t="str">
        <f>'[1]TCE - ANEXO III - Preencher'!E1288</f>
        <v>WALLYNA CLAIANE DOS SANTOS COSTA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3222-05</v>
      </c>
      <c r="G1279" s="13">
        <f>IF('[1]TCE - ANEXO III - Preencher'!H1288="","",'[1]TCE - ANEXO III - Preencher'!H1288)</f>
        <v>46143</v>
      </c>
      <c r="H1279" s="14">
        <f>'[1]TCE - ANEXO III - Preencher'!I1288</f>
        <v>0</v>
      </c>
      <c r="I1279" s="14">
        <f>'[1]TCE - ANEXO III - Preencher'!J1288</f>
        <v>253.02400000000003</v>
      </c>
      <c r="J1279" s="14">
        <f>'[1]TCE - ANEXO III - Preencher'!K1288</f>
        <v>0</v>
      </c>
      <c r="K1279" s="15">
        <f>'[1]TCE - ANEXO III - Preencher'!L1288</f>
        <v>71.443564530289706</v>
      </c>
      <c r="L1279" s="15">
        <f>'[1]TCE - ANEXO III - Preencher'!M1288</f>
        <v>1.64</v>
      </c>
      <c r="M1279" s="15">
        <f t="shared" si="115"/>
        <v>69.803564530289705</v>
      </c>
      <c r="N1279" s="15">
        <f>'[1]TCE - ANEXO III - Preencher'!O1288</f>
        <v>1.7740445126630799</v>
      </c>
      <c r="O1279" s="15">
        <f>'[1]TCE - ANEXO III - Preencher'!P1288</f>
        <v>0</v>
      </c>
      <c r="P1279" s="16">
        <f t="shared" si="116"/>
        <v>1.7740445126630799</v>
      </c>
      <c r="Q1279" s="15">
        <f>'[1]TCE - ANEXO III - Preencher'!R1288</f>
        <v>187.71394230769201</v>
      </c>
      <c r="R1279" s="15">
        <f>'[1]TCE - ANEXO III - Preencher'!S1288</f>
        <v>98.38</v>
      </c>
      <c r="S1279" s="16">
        <f t="shared" si="117"/>
        <v>89.333942307692013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1199.01</v>
      </c>
      <c r="Y1279" s="15">
        <f>'[1]TCE - ANEXO III - Preencher'!Z1288</f>
        <v>0</v>
      </c>
      <c r="Z1279" s="16">
        <f t="shared" si="119"/>
        <v>1199.01</v>
      </c>
      <c r="AA1279" s="17" t="str">
        <f>IF('[1]TCE - ANEXO III - Preencher'!AB1288="","",'[1]TCE - ANEXO III - Preencher'!AB1288)</f>
        <v>PISO ENFERMAGEM</v>
      </c>
      <c r="AB1279" s="15">
        <f t="shared" si="114"/>
        <v>1612.9455513506448</v>
      </c>
    </row>
    <row r="1280" spans="1:28" x14ac:dyDescent="0.25">
      <c r="A1280" s="8">
        <f>IFERROR(VLOOKUP(B1280,'[1]DADOS (OCULTAR)'!$Q$3:$S$136,3,0),"")</f>
        <v>10739225002323</v>
      </c>
      <c r="B1280" s="9" t="str">
        <f>'[1]TCE - ANEXO III - Preencher'!C1289</f>
        <v>HOSPITAL DOM MALAN - CG Nº 027/2022</v>
      </c>
      <c r="C1280" s="10"/>
      <c r="D1280" s="11" t="str">
        <f>'[1]TCE - ANEXO III - Preencher'!E1289</f>
        <v>WALTER GLEIDSON FEITOSA DA SILVA</v>
      </c>
      <c r="E1280" s="9" t="str">
        <f>IF('[1]TCE - ANEXO III - Preencher'!F1289="4 - Assistência Odontológica","2 - Outros Profissionais da Saúde",'[1]TCE - ANEXO III - Preencher'!F1289)</f>
        <v>3 - Administrativo</v>
      </c>
      <c r="F1280" s="12" t="str">
        <f>'[1]TCE - ANEXO III - Preencher'!G1289</f>
        <v>5143-10</v>
      </c>
      <c r="G1280" s="13">
        <f>IF('[1]TCE - ANEXO III - Preencher'!H1289="","",'[1]TCE - ANEXO III - Preencher'!H1289)</f>
        <v>46143</v>
      </c>
      <c r="H1280" s="14">
        <f>'[1]TCE - ANEXO III - Preencher'!I1289</f>
        <v>0</v>
      </c>
      <c r="I1280" s="14">
        <f>'[1]TCE - ANEXO III - Preencher'!J1289</f>
        <v>228.3168</v>
      </c>
      <c r="J1280" s="14">
        <f>'[1]TCE - ANEXO III - Preencher'!K1289</f>
        <v>0</v>
      </c>
      <c r="K1280" s="15">
        <f>'[1]TCE - ANEXO III - Preencher'!L1289</f>
        <v>71.443564530289706</v>
      </c>
      <c r="L1280" s="15">
        <f>'[1]TCE - ANEXO III - Preencher'!M1289</f>
        <v>1.62</v>
      </c>
      <c r="M1280" s="15">
        <f t="shared" si="115"/>
        <v>69.823564530289701</v>
      </c>
      <c r="N1280" s="15">
        <f>'[1]TCE - ANEXO III - Preencher'!O1289</f>
        <v>1.7740445126630799</v>
      </c>
      <c r="O1280" s="15">
        <f>'[1]TCE - ANEXO III - Preencher'!P1289</f>
        <v>0</v>
      </c>
      <c r="P1280" s="16">
        <f t="shared" si="116"/>
        <v>1.7740445126630799</v>
      </c>
      <c r="Q1280" s="15">
        <f>'[1]TCE - ANEXO III - Preencher'!R1289</f>
        <v>187.71394230769201</v>
      </c>
      <c r="R1280" s="15">
        <f>'[1]TCE - ANEXO III - Preencher'!S1289</f>
        <v>97.26</v>
      </c>
      <c r="S1280" s="16">
        <f t="shared" si="117"/>
        <v>90.453942307692003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390.36835135064479</v>
      </c>
    </row>
    <row r="1281" spans="1:28" x14ac:dyDescent="0.25">
      <c r="A1281" s="8">
        <f>IFERROR(VLOOKUP(B1281,'[1]DADOS (OCULTAR)'!$Q$3:$S$136,3,0),"")</f>
        <v>10739225002323</v>
      </c>
      <c r="B1281" s="9" t="str">
        <f>'[1]TCE - ANEXO III - Preencher'!C1290</f>
        <v>HOSPITAL DOM MALAN - CG Nº 027/2022</v>
      </c>
      <c r="C1281" s="10"/>
      <c r="D1281" s="11" t="str">
        <f>'[1]TCE - ANEXO III - Preencher'!E1290</f>
        <v>WALTERLINS FEITOSA DUARTE</v>
      </c>
      <c r="E1281" s="9" t="str">
        <f>IF('[1]TCE - ANEXO III - Preencher'!F1290="4 - Assistência Odontológica","2 - Outros Profissionais da Saúde",'[1]TCE - ANEXO III - Preencher'!F1290)</f>
        <v>3 - Administrativo</v>
      </c>
      <c r="F1281" s="12" t="str">
        <f>'[1]TCE - ANEXO III - Preencher'!G1290</f>
        <v>5163-45</v>
      </c>
      <c r="G1281" s="13">
        <f>IF('[1]TCE - ANEXO III - Preencher'!H1290="","",'[1]TCE - ANEXO III - Preencher'!H1290)</f>
        <v>46143</v>
      </c>
      <c r="H1281" s="14">
        <f>'[1]TCE - ANEXO III - Preencher'!I1290</f>
        <v>0</v>
      </c>
      <c r="I1281" s="14">
        <f>'[1]TCE - ANEXO III - Preencher'!J1290</f>
        <v>236.93360000000001</v>
      </c>
      <c r="J1281" s="14">
        <f>'[1]TCE - ANEXO III - Preencher'!K1290</f>
        <v>0</v>
      </c>
      <c r="K1281" s="15">
        <f>'[1]TCE - ANEXO III - Preencher'!L1290</f>
        <v>71.443564530289706</v>
      </c>
      <c r="L1281" s="15">
        <f>'[1]TCE - ANEXO III - Preencher'!M1290</f>
        <v>0.16</v>
      </c>
      <c r="M1281" s="15">
        <f t="shared" si="115"/>
        <v>71.283564530289709</v>
      </c>
      <c r="N1281" s="15">
        <f>'[1]TCE - ANEXO III - Preencher'!O1290</f>
        <v>1.7740445126630799</v>
      </c>
      <c r="O1281" s="15">
        <f>'[1]TCE - ANEXO III - Preencher'!P1290</f>
        <v>0</v>
      </c>
      <c r="P1281" s="16">
        <f t="shared" si="116"/>
        <v>1.7740445126630799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309.99120904295279</v>
      </c>
    </row>
    <row r="1282" spans="1:28" x14ac:dyDescent="0.25">
      <c r="A1282" s="8">
        <f>IFERROR(VLOOKUP(B1282,'[1]DADOS (OCULTAR)'!$Q$3:$S$136,3,0),"")</f>
        <v>10739225002323</v>
      </c>
      <c r="B1282" s="9" t="str">
        <f>'[1]TCE - ANEXO III - Preencher'!C1291</f>
        <v>HOSPITAL DOM MALAN - CG Nº 027/2022</v>
      </c>
      <c r="C1282" s="10"/>
      <c r="D1282" s="11" t="str">
        <f>'[1]TCE - ANEXO III - Preencher'!E1291</f>
        <v>WAMBERG LACERDA FERREIRA LIMA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2235-05</v>
      </c>
      <c r="G1282" s="13">
        <f>IF('[1]TCE - ANEXO III - Preencher'!H1291="","",'[1]TCE - ANEXO III - Preencher'!H1291)</f>
        <v>46143</v>
      </c>
      <c r="H1282" s="14">
        <f>'[1]TCE - ANEXO III - Preencher'!I1291</f>
        <v>0</v>
      </c>
      <c r="I1282" s="14">
        <f>'[1]TCE - ANEXO III - Preencher'!J1291</f>
        <v>373.93919999999997</v>
      </c>
      <c r="J1282" s="14">
        <f>'[1]TCE - ANEXO III - Preencher'!K1291</f>
        <v>0</v>
      </c>
      <c r="K1282" s="15">
        <f>'[1]TCE - ANEXO III - Preencher'!L1291</f>
        <v>71.443564530289706</v>
      </c>
      <c r="L1282" s="15">
        <f>'[1]TCE - ANEXO III - Preencher'!M1291</f>
        <v>1.63</v>
      </c>
      <c r="M1282" s="15">
        <f t="shared" si="115"/>
        <v>69.81356453028971</v>
      </c>
      <c r="N1282" s="15">
        <f>'[1]TCE - ANEXO III - Preencher'!O1291</f>
        <v>1.7740445126630799</v>
      </c>
      <c r="O1282" s="15">
        <f>'[1]TCE - ANEXO III - Preencher'!P1291</f>
        <v>0</v>
      </c>
      <c r="P1282" s="16">
        <f t="shared" si="116"/>
        <v>1.7740445126630799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2038.58</v>
      </c>
      <c r="Y1282" s="15">
        <f>'[1]TCE - ANEXO III - Preencher'!Z1291</f>
        <v>0</v>
      </c>
      <c r="Z1282" s="16">
        <f t="shared" si="119"/>
        <v>2038.58</v>
      </c>
      <c r="AA1282" s="17" t="str">
        <f>IF('[1]TCE - ANEXO III - Preencher'!AB1291="","",'[1]TCE - ANEXO III - Preencher'!AB1291)</f>
        <v>PISO ENFERMAGEM</v>
      </c>
      <c r="AB1282" s="15">
        <f t="shared" si="114"/>
        <v>2484.1068090429526</v>
      </c>
    </row>
    <row r="1283" spans="1:28" x14ac:dyDescent="0.25">
      <c r="A1283" s="8">
        <f>IFERROR(VLOOKUP(B1283,'[1]DADOS (OCULTAR)'!$Q$3:$S$136,3,0),"")</f>
        <v>10739225002323</v>
      </c>
      <c r="B1283" s="9" t="str">
        <f>'[1]TCE - ANEXO III - Preencher'!C1292</f>
        <v>HOSPITAL DOM MALAN - CG Nº 027/2022</v>
      </c>
      <c r="C1283" s="10"/>
      <c r="D1283" s="11" t="str">
        <f>'[1]TCE - ANEXO III - Preencher'!E1292</f>
        <v>WANDERLUCIA FLAVIA MARQUES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2235-05</v>
      </c>
      <c r="G1283" s="13">
        <f>IF('[1]TCE - ANEXO III - Preencher'!H1292="","",'[1]TCE - ANEXO III - Preencher'!H1292)</f>
        <v>46143</v>
      </c>
      <c r="H1283" s="14">
        <f>'[1]TCE - ANEXO III - Preencher'!I1292</f>
        <v>0</v>
      </c>
      <c r="I1283" s="14">
        <f>'[1]TCE - ANEXO III - Preencher'!J1292</f>
        <v>438.72320000000002</v>
      </c>
      <c r="J1283" s="14">
        <f>'[1]TCE - ANEXO III - Preencher'!K1292</f>
        <v>0</v>
      </c>
      <c r="K1283" s="15">
        <f>'[1]TCE - ANEXO III - Preencher'!L1292</f>
        <v>71.443564530289706</v>
      </c>
      <c r="L1283" s="15">
        <f>'[1]TCE - ANEXO III - Preencher'!M1292</f>
        <v>2.12</v>
      </c>
      <c r="M1283" s="15">
        <f t="shared" si="115"/>
        <v>69.323564530289701</v>
      </c>
      <c r="N1283" s="15">
        <f>'[1]TCE - ANEXO III - Preencher'!O1292</f>
        <v>1.7740445126630799</v>
      </c>
      <c r="O1283" s="15">
        <f>'[1]TCE - ANEXO III - Preencher'!P1292</f>
        <v>0</v>
      </c>
      <c r="P1283" s="16">
        <f t="shared" si="116"/>
        <v>1.7740445126630799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2038.58</v>
      </c>
      <c r="Y1283" s="15">
        <f>'[1]TCE - ANEXO III - Preencher'!Z1292</f>
        <v>0</v>
      </c>
      <c r="Z1283" s="16">
        <f t="shared" si="119"/>
        <v>2038.58</v>
      </c>
      <c r="AA1283" s="17" t="str">
        <f>IF('[1]TCE - ANEXO III - Preencher'!AB1292="","",'[1]TCE - ANEXO III - Preencher'!AB1292)</f>
        <v>PISO ENFERMAGEM</v>
      </c>
      <c r="AB1283" s="15">
        <f t="shared" ref="AB1283:AB1346" si="120">H1283+I1283+J1283+M1283+P1283+S1283+V1283+Z1283</f>
        <v>2548.4008090429525</v>
      </c>
    </row>
    <row r="1284" spans="1:28" x14ac:dyDescent="0.25">
      <c r="A1284" s="8">
        <f>IFERROR(VLOOKUP(B1284,'[1]DADOS (OCULTAR)'!$Q$3:$S$136,3,0),"")</f>
        <v>10739225002323</v>
      </c>
      <c r="B1284" s="9" t="str">
        <f>'[1]TCE - ANEXO III - Preencher'!C1293</f>
        <v>HOSPITAL DOM MALAN - CG Nº 027/2022</v>
      </c>
      <c r="C1284" s="10"/>
      <c r="D1284" s="11" t="str">
        <f>'[1]TCE - ANEXO III - Preencher'!E1293</f>
        <v>WANDERLUCY COSTA DA SILVA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3222-05</v>
      </c>
      <c r="G1284" s="13">
        <f>IF('[1]TCE - ANEXO III - Preencher'!H1293="","",'[1]TCE - ANEXO III - Preencher'!H1293)</f>
        <v>46143</v>
      </c>
      <c r="H1284" s="14">
        <f>'[1]TCE - ANEXO III - Preencher'!I1293</f>
        <v>0</v>
      </c>
      <c r="I1284" s="14">
        <f>'[1]TCE - ANEXO III - Preencher'!J1293</f>
        <v>282.21840000000003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1.7740445126630799</v>
      </c>
      <c r="O1284" s="15">
        <f>'[1]TCE - ANEXO III - Preencher'!P1293</f>
        <v>0</v>
      </c>
      <c r="P1284" s="16">
        <f t="shared" ref="P1284:P1347" si="122">N1284-O1284</f>
        <v>1.7740445126630799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1563.94</v>
      </c>
      <c r="Y1284" s="15">
        <f>'[1]TCE - ANEXO III - Preencher'!Z1293</f>
        <v>0</v>
      </c>
      <c r="Z1284" s="16">
        <f t="shared" ref="Z1284:Z1347" si="125">X1284-Y1284</f>
        <v>1563.94</v>
      </c>
      <c r="AA1284" s="17" t="str">
        <f>IF('[1]TCE - ANEXO III - Preencher'!AB1293="","",'[1]TCE - ANEXO III - Preencher'!AB1293)</f>
        <v>PISO ENFERMAGEM</v>
      </c>
      <c r="AB1284" s="15">
        <f t="shared" si="120"/>
        <v>1847.9324445126631</v>
      </c>
    </row>
    <row r="1285" spans="1:28" x14ac:dyDescent="0.25">
      <c r="A1285" s="8">
        <f>IFERROR(VLOOKUP(B1285,'[1]DADOS (OCULTAR)'!$Q$3:$S$136,3,0),"")</f>
        <v>10739225002323</v>
      </c>
      <c r="B1285" s="9" t="str">
        <f>'[1]TCE - ANEXO III - Preencher'!C1294</f>
        <v>HOSPITAL DOM MALAN - CG Nº 027/2022</v>
      </c>
      <c r="C1285" s="10"/>
      <c r="D1285" s="11" t="str">
        <f>'[1]TCE - ANEXO III - Preencher'!E1294</f>
        <v>WASHINGTON LUIS GOMES DANTAS</v>
      </c>
      <c r="E1285" s="9" t="str">
        <f>IF('[1]TCE - ANEXO III - Preencher'!F1294="4 - Assistência Odontológica","2 - Outros Profissionais da Saúde",'[1]TCE - ANEXO III - Preencher'!F1294)</f>
        <v>1 - Médico</v>
      </c>
      <c r="F1285" s="12" t="str">
        <f>'[1]TCE - ANEXO III - Preencher'!G1294</f>
        <v>2251-03</v>
      </c>
      <c r="G1285" s="13">
        <f>IF('[1]TCE - ANEXO III - Preencher'!H1294="","",'[1]TCE - ANEXO III - Preencher'!H1294)</f>
        <v>46143</v>
      </c>
      <c r="H1285" s="14">
        <f>'[1]TCE - ANEXO III - Preencher'!I1294</f>
        <v>0</v>
      </c>
      <c r="I1285" s="14">
        <f>'[1]TCE - ANEXO III - Preencher'!J1294</f>
        <v>942.46399999999994</v>
      </c>
      <c r="J1285" s="14">
        <f>'[1]TCE - ANEXO III - Preencher'!K1294</f>
        <v>0</v>
      </c>
      <c r="K1285" s="15">
        <f>'[1]TCE - ANEXO III - Preencher'!L1294</f>
        <v>71.443564530289706</v>
      </c>
      <c r="L1285" s="15">
        <f>'[1]TCE - ANEXO III - Preencher'!M1294</f>
        <v>8.01</v>
      </c>
      <c r="M1285" s="15">
        <f t="shared" si="121"/>
        <v>63.433564530289708</v>
      </c>
      <c r="N1285" s="15">
        <f>'[1]TCE - ANEXO III - Preencher'!O1294</f>
        <v>1.7740445126630799</v>
      </c>
      <c r="O1285" s="15">
        <f>'[1]TCE - ANEXO III - Preencher'!P1294</f>
        <v>0</v>
      </c>
      <c r="P1285" s="16">
        <f t="shared" si="122"/>
        <v>1.7740445126630799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1007.6716090429527</v>
      </c>
    </row>
    <row r="1286" spans="1:28" x14ac:dyDescent="0.25">
      <c r="A1286" s="8">
        <f>IFERROR(VLOOKUP(B1286,'[1]DADOS (OCULTAR)'!$Q$3:$S$136,3,0),"")</f>
        <v>10739225002323</v>
      </c>
      <c r="B1286" s="9" t="str">
        <f>'[1]TCE - ANEXO III - Preencher'!C1295</f>
        <v>HOSPITAL DOM MALAN - CG Nº 027/2022</v>
      </c>
      <c r="C1286" s="10"/>
      <c r="D1286" s="11" t="str">
        <f>'[1]TCE - ANEXO III - Preencher'!E1295</f>
        <v>WEDISLAINE DE CASTRO MATIAS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2235-05</v>
      </c>
      <c r="G1286" s="13">
        <f>IF('[1]TCE - ANEXO III - Preencher'!H1295="","",'[1]TCE - ANEXO III - Preencher'!H1295)</f>
        <v>46143</v>
      </c>
      <c r="H1286" s="14">
        <f>'[1]TCE - ANEXO III - Preencher'!I1295</f>
        <v>0</v>
      </c>
      <c r="I1286" s="14">
        <f>'[1]TCE - ANEXO III - Preencher'!J1295</f>
        <v>396.07839999999999</v>
      </c>
      <c r="J1286" s="14">
        <f>'[1]TCE - ANEXO III - Preencher'!K1295</f>
        <v>0</v>
      </c>
      <c r="K1286" s="15">
        <f>'[1]TCE - ANEXO III - Preencher'!L1295</f>
        <v>71.443564530289706</v>
      </c>
      <c r="L1286" s="15">
        <f>'[1]TCE - ANEXO III - Preencher'!M1295</f>
        <v>2.12</v>
      </c>
      <c r="M1286" s="15">
        <f t="shared" si="121"/>
        <v>69.323564530289701</v>
      </c>
      <c r="N1286" s="15">
        <f>'[1]TCE - ANEXO III - Preencher'!O1295</f>
        <v>1.7740445126630799</v>
      </c>
      <c r="O1286" s="15">
        <f>'[1]TCE - ANEXO III - Preencher'!P1295</f>
        <v>0</v>
      </c>
      <c r="P1286" s="16">
        <f t="shared" si="122"/>
        <v>1.7740445126630799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2038.58</v>
      </c>
      <c r="Y1286" s="15">
        <f>'[1]TCE - ANEXO III - Preencher'!Z1295</f>
        <v>0</v>
      </c>
      <c r="Z1286" s="16">
        <f t="shared" si="125"/>
        <v>2038.58</v>
      </c>
      <c r="AA1286" s="17" t="str">
        <f>IF('[1]TCE - ANEXO III - Preencher'!AB1295="","",'[1]TCE - ANEXO III - Preencher'!AB1295)</f>
        <v>PISO ENFERMAGEM</v>
      </c>
      <c r="AB1286" s="15">
        <f t="shared" si="120"/>
        <v>2505.7560090429524</v>
      </c>
    </row>
    <row r="1287" spans="1:28" x14ac:dyDescent="0.25">
      <c r="A1287" s="8">
        <f>IFERROR(VLOOKUP(B1287,'[1]DADOS (OCULTAR)'!$Q$3:$S$136,3,0),"")</f>
        <v>10739225002323</v>
      </c>
      <c r="B1287" s="9" t="str">
        <f>'[1]TCE - ANEXO III - Preencher'!C1296</f>
        <v>HOSPITAL DOM MALAN - CG Nº 027/2022</v>
      </c>
      <c r="C1287" s="10"/>
      <c r="D1287" s="11" t="str">
        <f>'[1]TCE - ANEXO III - Preencher'!E1296</f>
        <v>WEDNA DOS SANTOS NUNES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3222-05</v>
      </c>
      <c r="G1287" s="13">
        <f>IF('[1]TCE - ANEXO III - Preencher'!H1296="","",'[1]TCE - ANEXO III - Preencher'!H1296)</f>
        <v>46143</v>
      </c>
      <c r="H1287" s="14">
        <f>'[1]TCE - ANEXO III - Preencher'!I1296</f>
        <v>0</v>
      </c>
      <c r="I1287" s="14">
        <f>'[1]TCE - ANEXO III - Preencher'!J1296</f>
        <v>329.34960000000001</v>
      </c>
      <c r="J1287" s="14">
        <f>'[1]TCE - ANEXO III - Preencher'!K1296</f>
        <v>0</v>
      </c>
      <c r="K1287" s="15">
        <f>'[1]TCE - ANEXO III - Preencher'!L1296</f>
        <v>71.443564530289706</v>
      </c>
      <c r="L1287" s="15">
        <f>'[1]TCE - ANEXO III - Preencher'!M1296</f>
        <v>0.16</v>
      </c>
      <c r="M1287" s="15">
        <f t="shared" si="121"/>
        <v>71.283564530289709</v>
      </c>
      <c r="N1287" s="15">
        <f>'[1]TCE - ANEXO III - Preencher'!O1296</f>
        <v>1.7740445126630799</v>
      </c>
      <c r="O1287" s="15">
        <f>'[1]TCE - ANEXO III - Preencher'!P1296</f>
        <v>0</v>
      </c>
      <c r="P1287" s="16">
        <f t="shared" si="122"/>
        <v>1.7740445126630799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1563.94</v>
      </c>
      <c r="Y1287" s="15">
        <f>'[1]TCE - ANEXO III - Preencher'!Z1296</f>
        <v>0</v>
      </c>
      <c r="Z1287" s="16">
        <f t="shared" si="125"/>
        <v>1563.94</v>
      </c>
      <c r="AA1287" s="17" t="str">
        <f>IF('[1]TCE - ANEXO III - Preencher'!AB1296="","",'[1]TCE - ANEXO III - Preencher'!AB1296)</f>
        <v>PISO ENFERMAGEM</v>
      </c>
      <c r="AB1287" s="15">
        <f t="shared" si="120"/>
        <v>1966.3472090429527</v>
      </c>
    </row>
    <row r="1288" spans="1:28" x14ac:dyDescent="0.25">
      <c r="A1288" s="8">
        <f>IFERROR(VLOOKUP(B1288,'[1]DADOS (OCULTAR)'!$Q$3:$S$136,3,0),"")</f>
        <v>10739225002323</v>
      </c>
      <c r="B1288" s="9" t="str">
        <f>'[1]TCE - ANEXO III - Preencher'!C1297</f>
        <v>HOSPITAL DOM MALAN - CG Nº 027/2022</v>
      </c>
      <c r="C1288" s="10"/>
      <c r="D1288" s="11" t="str">
        <f>'[1]TCE - ANEXO III - Preencher'!E1297</f>
        <v>WELLEM MORGANA DOS SANTOS SILVA</v>
      </c>
      <c r="E1288" s="9" t="str">
        <f>IF('[1]TCE - ANEXO III - Preencher'!F1297="4 - Assistência Odontológica","2 - Outros Profissionais da Saúde",'[1]TCE - ANEXO III - Preencher'!F1297)</f>
        <v>3 - Administrativo</v>
      </c>
      <c r="F1288" s="12" t="str">
        <f>'[1]TCE - ANEXO III - Preencher'!G1297</f>
        <v>4110-30</v>
      </c>
      <c r="G1288" s="13">
        <f>IF('[1]TCE - ANEXO III - Preencher'!H1297="","",'[1]TCE - ANEXO III - Preencher'!H1297)</f>
        <v>46143</v>
      </c>
      <c r="H1288" s="14">
        <f>'[1]TCE - ANEXO III - Preencher'!I1297</f>
        <v>0</v>
      </c>
      <c r="I1288" s="14">
        <f>'[1]TCE - ANEXO III - Preencher'!J1297</f>
        <v>358.72320000000002</v>
      </c>
      <c r="J1288" s="14">
        <f>'[1]TCE - ANEXO III - Preencher'!K1297</f>
        <v>0</v>
      </c>
      <c r="K1288" s="15">
        <f>'[1]TCE - ANEXO III - Preencher'!L1297</f>
        <v>71.443564530289706</v>
      </c>
      <c r="L1288" s="15">
        <f>'[1]TCE - ANEXO III - Preencher'!M1297</f>
        <v>2.12</v>
      </c>
      <c r="M1288" s="15">
        <f t="shared" si="121"/>
        <v>69.323564530289701</v>
      </c>
      <c r="N1288" s="15">
        <f>'[1]TCE - ANEXO III - Preencher'!O1297</f>
        <v>1.7740445126630799</v>
      </c>
      <c r="O1288" s="15">
        <f>'[1]TCE - ANEXO III - Preencher'!P1297</f>
        <v>0</v>
      </c>
      <c r="P1288" s="16">
        <f t="shared" si="122"/>
        <v>1.7740445126630799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2038.58</v>
      </c>
      <c r="Y1288" s="15">
        <f>'[1]TCE - ANEXO III - Preencher'!Z1297</f>
        <v>0</v>
      </c>
      <c r="Z1288" s="16">
        <f t="shared" si="125"/>
        <v>2038.58</v>
      </c>
      <c r="AA1288" s="17" t="str">
        <f>IF('[1]TCE - ANEXO III - Preencher'!AB1297="","",'[1]TCE - ANEXO III - Preencher'!AB1297)</f>
        <v>PISO ENFERMAGEM</v>
      </c>
      <c r="AB1288" s="15">
        <f t="shared" si="120"/>
        <v>2468.4008090429525</v>
      </c>
    </row>
    <row r="1289" spans="1:28" x14ac:dyDescent="0.25">
      <c r="A1289" s="8">
        <f>IFERROR(VLOOKUP(B1289,'[1]DADOS (OCULTAR)'!$Q$3:$S$136,3,0),"")</f>
        <v>10739225002323</v>
      </c>
      <c r="B1289" s="9" t="str">
        <f>'[1]TCE - ANEXO III - Preencher'!C1298</f>
        <v>HOSPITAL DOM MALAN - CG Nº 027/2022</v>
      </c>
      <c r="C1289" s="10"/>
      <c r="D1289" s="11" t="str">
        <f>'[1]TCE - ANEXO III - Preencher'!E1298</f>
        <v>WELMA BARRETO DA ROCHA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3222-05</v>
      </c>
      <c r="G1289" s="13">
        <f>IF('[1]TCE - ANEXO III - Preencher'!H1298="","",'[1]TCE - ANEXO III - Preencher'!H1298)</f>
        <v>46143</v>
      </c>
      <c r="H1289" s="14">
        <f>'[1]TCE - ANEXO III - Preencher'!I1298</f>
        <v>0</v>
      </c>
      <c r="I1289" s="14">
        <f>'[1]TCE - ANEXO III - Preencher'!J1298</f>
        <v>306.8664</v>
      </c>
      <c r="J1289" s="14">
        <f>'[1]TCE - ANEXO III - Preencher'!K1298</f>
        <v>0</v>
      </c>
      <c r="K1289" s="15">
        <f>'[1]TCE - ANEXO III - Preencher'!L1298</f>
        <v>71.443564530289706</v>
      </c>
      <c r="L1289" s="15">
        <f>'[1]TCE - ANEXO III - Preencher'!M1298</f>
        <v>1.37</v>
      </c>
      <c r="M1289" s="15">
        <f t="shared" si="121"/>
        <v>70.073564530289701</v>
      </c>
      <c r="N1289" s="15">
        <f>'[1]TCE - ANEXO III - Preencher'!O1298</f>
        <v>1.7740445126630799</v>
      </c>
      <c r="O1289" s="15">
        <f>'[1]TCE - ANEXO III - Preencher'!P1298</f>
        <v>0</v>
      </c>
      <c r="P1289" s="16">
        <f t="shared" si="122"/>
        <v>1.7740445126630799</v>
      </c>
      <c r="Q1289" s="15">
        <f>'[1]TCE - ANEXO III - Preencher'!R1298</f>
        <v>187.71394230769201</v>
      </c>
      <c r="R1289" s="15">
        <f>'[1]TCE - ANEXO III - Preencher'!S1298</f>
        <v>81.98</v>
      </c>
      <c r="S1289" s="16">
        <f t="shared" si="123"/>
        <v>105.733942307692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1563.94</v>
      </c>
      <c r="Y1289" s="15">
        <f>'[1]TCE - ANEXO III - Preencher'!Z1298</f>
        <v>0</v>
      </c>
      <c r="Z1289" s="16">
        <f t="shared" si="125"/>
        <v>1563.94</v>
      </c>
      <c r="AA1289" s="17" t="str">
        <f>IF('[1]TCE - ANEXO III - Preencher'!AB1298="","",'[1]TCE - ANEXO III - Preencher'!AB1298)</f>
        <v>PISO ENFERMAGEM</v>
      </c>
      <c r="AB1289" s="15">
        <f t="shared" si="120"/>
        <v>2048.3879513506449</v>
      </c>
    </row>
    <row r="1290" spans="1:28" x14ac:dyDescent="0.25">
      <c r="A1290" s="8">
        <f>IFERROR(VLOOKUP(B1290,'[1]DADOS (OCULTAR)'!$Q$3:$S$136,3,0),"")</f>
        <v>10739225002323</v>
      </c>
      <c r="B1290" s="9" t="str">
        <f>'[1]TCE - ANEXO III - Preencher'!C1299</f>
        <v>HOSPITAL DOM MALAN - CG Nº 027/2022</v>
      </c>
      <c r="C1290" s="10"/>
      <c r="D1290" s="11" t="str">
        <f>'[1]TCE - ANEXO III - Preencher'!E1299</f>
        <v>WESLEY GOMES DINIZ</v>
      </c>
      <c r="E1290" s="9" t="str">
        <f>IF('[1]TCE - ANEXO III - Preencher'!F1299="4 - Assistência Odontológica","2 - Outros Profissionais da Saúde",'[1]TCE - ANEXO III - Preencher'!F1299)</f>
        <v>3 - Administrativo</v>
      </c>
      <c r="F1290" s="12" t="str">
        <f>'[1]TCE - ANEXO III - Preencher'!G1299</f>
        <v>4110-10</v>
      </c>
      <c r="G1290" s="13">
        <f>IF('[1]TCE - ANEXO III - Preencher'!H1299="","",'[1]TCE - ANEXO III - Preencher'!H1299)</f>
        <v>46143</v>
      </c>
      <c r="H1290" s="14">
        <f>'[1]TCE - ANEXO III - Preencher'!I1299</f>
        <v>0</v>
      </c>
      <c r="I1290" s="14">
        <f>'[1]TCE - ANEXO III - Preencher'!J1299</f>
        <v>155.61600000000001</v>
      </c>
      <c r="J1290" s="14">
        <f>'[1]TCE - ANEXO III - Preencher'!K1299</f>
        <v>0</v>
      </c>
      <c r="K1290" s="15">
        <f>'[1]TCE - ANEXO III - Preencher'!L1299</f>
        <v>71.443564530289706</v>
      </c>
      <c r="L1290" s="15">
        <f>'[1]TCE - ANEXO III - Preencher'!M1299</f>
        <v>1.62</v>
      </c>
      <c r="M1290" s="15">
        <f t="shared" si="121"/>
        <v>69.823564530289701</v>
      </c>
      <c r="N1290" s="15">
        <f>'[1]TCE - ANEXO III - Preencher'!O1299</f>
        <v>1.7740445126630799</v>
      </c>
      <c r="O1290" s="15">
        <f>'[1]TCE - ANEXO III - Preencher'!P1299</f>
        <v>0</v>
      </c>
      <c r="P1290" s="16">
        <f t="shared" si="122"/>
        <v>1.7740445126630799</v>
      </c>
      <c r="Q1290" s="15">
        <f>'[1]TCE - ANEXO III - Preencher'!R1299</f>
        <v>187.71394230769201</v>
      </c>
      <c r="R1290" s="15">
        <f>'[1]TCE - ANEXO III - Preencher'!S1299</f>
        <v>97.26</v>
      </c>
      <c r="S1290" s="16">
        <f t="shared" si="123"/>
        <v>90.453942307692003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317.66755135064477</v>
      </c>
    </row>
    <row r="1291" spans="1:28" x14ac:dyDescent="0.25">
      <c r="A1291" s="8">
        <f>IFERROR(VLOOKUP(B1291,'[1]DADOS (OCULTAR)'!$Q$3:$S$136,3,0),"")</f>
        <v>10739225002323</v>
      </c>
      <c r="B1291" s="9" t="str">
        <f>'[1]TCE - ANEXO III - Preencher'!C1300</f>
        <v>HOSPITAL DOM MALAN - CG Nº 027/2022</v>
      </c>
      <c r="C1291" s="10"/>
      <c r="D1291" s="11" t="str">
        <f>'[1]TCE - ANEXO III - Preencher'!E1300</f>
        <v>WESLEY LUAN ARAUJO MATIAS DOS SANTOS</v>
      </c>
      <c r="E1291" s="9" t="str">
        <f>IF('[1]TCE - ANEXO III - Preencher'!F1300="4 - Assistência Odontológica","2 - Outros Profissionais da Saúde",'[1]TCE - ANEXO III - Preencher'!F1300)</f>
        <v>3 - Administrativo</v>
      </c>
      <c r="F1291" s="12" t="str">
        <f>'[1]TCE - ANEXO III - Preencher'!G1300</f>
        <v>4110-10</v>
      </c>
      <c r="G1291" s="13">
        <f>IF('[1]TCE - ANEXO III - Preencher'!H1300="","",'[1]TCE - ANEXO III - Preencher'!H1300)</f>
        <v>46143</v>
      </c>
      <c r="H1291" s="14">
        <f>'[1]TCE - ANEXO III - Preencher'!I1300</f>
        <v>0</v>
      </c>
      <c r="I1291" s="14">
        <f>'[1]TCE - ANEXO III - Preencher'!J1300</f>
        <v>191.4632</v>
      </c>
      <c r="J1291" s="14">
        <f>'[1]TCE - ANEXO III - Preencher'!K1300</f>
        <v>0</v>
      </c>
      <c r="K1291" s="15">
        <f>'[1]TCE - ANEXO III - Preencher'!L1300</f>
        <v>71.443564530289706</v>
      </c>
      <c r="L1291" s="15">
        <f>'[1]TCE - ANEXO III - Preencher'!M1300</f>
        <v>1.79</v>
      </c>
      <c r="M1291" s="15">
        <f t="shared" si="121"/>
        <v>69.6535645302897</v>
      </c>
      <c r="N1291" s="15">
        <f>'[1]TCE - ANEXO III - Preencher'!O1300</f>
        <v>1.7740445126630799</v>
      </c>
      <c r="O1291" s="15">
        <f>'[1]TCE - ANEXO III - Preencher'!P1300</f>
        <v>0</v>
      </c>
      <c r="P1291" s="16">
        <f t="shared" si="122"/>
        <v>1.7740445126630799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262.89080904295275</v>
      </c>
    </row>
    <row r="1292" spans="1:28" x14ac:dyDescent="0.25">
      <c r="A1292" s="8">
        <f>IFERROR(VLOOKUP(B1292,'[1]DADOS (OCULTAR)'!$Q$3:$S$136,3,0),"")</f>
        <v>10739225002323</v>
      </c>
      <c r="B1292" s="9" t="str">
        <f>'[1]TCE - ANEXO III - Preencher'!C1301</f>
        <v>HOSPITAL DOM MALAN - CG Nº 027/2022</v>
      </c>
      <c r="C1292" s="10"/>
      <c r="D1292" s="11" t="str">
        <f>'[1]TCE - ANEXO III - Preencher'!E1301</f>
        <v>WILANY MELO DE LIMA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2515-10</v>
      </c>
      <c r="G1292" s="13">
        <f>IF('[1]TCE - ANEXO III - Preencher'!H1301="","",'[1]TCE - ANEXO III - Preencher'!H1301)</f>
        <v>46143</v>
      </c>
      <c r="H1292" s="14">
        <f>'[1]TCE - ANEXO III - Preencher'!I1301</f>
        <v>0</v>
      </c>
      <c r="I1292" s="14">
        <f>'[1]TCE - ANEXO III - Preencher'!J1301</f>
        <v>335.2296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1.7740445126630799</v>
      </c>
      <c r="O1292" s="15">
        <f>'[1]TCE - ANEXO III - Preencher'!P1301</f>
        <v>0</v>
      </c>
      <c r="P1292" s="16">
        <f t="shared" si="122"/>
        <v>1.7740445126630799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337.00364451266307</v>
      </c>
    </row>
    <row r="1293" spans="1:28" x14ac:dyDescent="0.25">
      <c r="A1293" s="8">
        <f>IFERROR(VLOOKUP(B1293,'[1]DADOS (OCULTAR)'!$Q$3:$S$136,3,0),"")</f>
        <v>10739225002323</v>
      </c>
      <c r="B1293" s="9" t="str">
        <f>'[1]TCE - ANEXO III - Preencher'!C1302</f>
        <v>HOSPITAL DOM MALAN - CG Nº 027/2022</v>
      </c>
      <c r="C1293" s="10"/>
      <c r="D1293" s="11" t="str">
        <f>'[1]TCE - ANEXO III - Preencher'!E1302</f>
        <v>WILIVANIA DOS SANTOS SOARES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3222-05</v>
      </c>
      <c r="G1293" s="13">
        <f>IF('[1]TCE - ANEXO III - Preencher'!H1302="","",'[1]TCE - ANEXO III - Preencher'!H1302)</f>
        <v>46143</v>
      </c>
      <c r="H1293" s="14">
        <f>'[1]TCE - ANEXO III - Preencher'!I1302</f>
        <v>0</v>
      </c>
      <c r="I1293" s="14">
        <f>'[1]TCE - ANEXO III - Preencher'!J1302</f>
        <v>313.488</v>
      </c>
      <c r="J1293" s="14">
        <f>'[1]TCE - ANEXO III - Preencher'!K1302</f>
        <v>0</v>
      </c>
      <c r="K1293" s="15">
        <f>'[1]TCE - ANEXO III - Preencher'!L1302</f>
        <v>71.443564530289706</v>
      </c>
      <c r="L1293" s="15">
        <f>'[1]TCE - ANEXO III - Preencher'!M1302</f>
        <v>1.64</v>
      </c>
      <c r="M1293" s="15">
        <f t="shared" si="121"/>
        <v>69.803564530289705</v>
      </c>
      <c r="N1293" s="15">
        <f>'[1]TCE - ANEXO III - Preencher'!O1302</f>
        <v>1.7740445126630799</v>
      </c>
      <c r="O1293" s="15">
        <f>'[1]TCE - ANEXO III - Preencher'!P1302</f>
        <v>0</v>
      </c>
      <c r="P1293" s="16">
        <f t="shared" si="122"/>
        <v>1.7740445126630799</v>
      </c>
      <c r="Q1293" s="15">
        <f>'[1]TCE - ANEXO III - Preencher'!R1302</f>
        <v>187.71394230769201</v>
      </c>
      <c r="R1293" s="15">
        <f>'[1]TCE - ANEXO III - Preencher'!S1302</f>
        <v>98.38</v>
      </c>
      <c r="S1293" s="16">
        <f t="shared" si="123"/>
        <v>89.333942307692013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1563.94</v>
      </c>
      <c r="Y1293" s="15">
        <f>'[1]TCE - ANEXO III - Preencher'!Z1302</f>
        <v>0</v>
      </c>
      <c r="Z1293" s="16">
        <f t="shared" si="125"/>
        <v>1563.94</v>
      </c>
      <c r="AA1293" s="17" t="str">
        <f>IF('[1]TCE - ANEXO III - Preencher'!AB1302="","",'[1]TCE - ANEXO III - Preencher'!AB1302)</f>
        <v>PISO ENFERMAGEM</v>
      </c>
      <c r="AB1293" s="15">
        <f t="shared" si="120"/>
        <v>2038.3395513506448</v>
      </c>
    </row>
    <row r="1294" spans="1:28" x14ac:dyDescent="0.25">
      <c r="A1294" s="8">
        <f>IFERROR(VLOOKUP(B1294,'[1]DADOS (OCULTAR)'!$Q$3:$S$136,3,0),"")</f>
        <v>10739225002323</v>
      </c>
      <c r="B1294" s="9" t="str">
        <f>'[1]TCE - ANEXO III - Preencher'!C1303</f>
        <v>HOSPITAL DOM MALAN - CG Nº 027/2022</v>
      </c>
      <c r="C1294" s="10"/>
      <c r="D1294" s="11" t="str">
        <f>'[1]TCE - ANEXO III - Preencher'!E1303</f>
        <v>WISCLEIA SIQUEIRA DOS SANTOS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3222-05</v>
      </c>
      <c r="G1294" s="13">
        <f>IF('[1]TCE - ANEXO III - Preencher'!H1303="","",'[1]TCE - ANEXO III - Preencher'!H1303)</f>
        <v>46143</v>
      </c>
      <c r="H1294" s="14">
        <f>'[1]TCE - ANEXO III - Preencher'!I1303</f>
        <v>0</v>
      </c>
      <c r="I1294" s="14">
        <f>'[1]TCE - ANEXO III - Preencher'!J1303</f>
        <v>282.21840000000003</v>
      </c>
      <c r="J1294" s="14">
        <f>'[1]TCE - ANEXO III - Preencher'!K1303</f>
        <v>0</v>
      </c>
      <c r="K1294" s="15">
        <f>'[1]TCE - ANEXO III - Preencher'!L1303</f>
        <v>71.443564530289706</v>
      </c>
      <c r="L1294" s="15">
        <f>'[1]TCE - ANEXO III - Preencher'!M1303</f>
        <v>1.64</v>
      </c>
      <c r="M1294" s="15">
        <f t="shared" si="121"/>
        <v>69.803564530289705</v>
      </c>
      <c r="N1294" s="15">
        <f>'[1]TCE - ANEXO III - Preencher'!O1303</f>
        <v>1.7740445126630799</v>
      </c>
      <c r="O1294" s="15">
        <f>'[1]TCE - ANEXO III - Preencher'!P1303</f>
        <v>0</v>
      </c>
      <c r="P1294" s="16">
        <f t="shared" si="122"/>
        <v>1.7740445126630799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1563.94</v>
      </c>
      <c r="Y1294" s="15">
        <f>'[1]TCE - ANEXO III - Preencher'!Z1303</f>
        <v>0</v>
      </c>
      <c r="Z1294" s="16">
        <f t="shared" si="125"/>
        <v>1563.94</v>
      </c>
      <c r="AA1294" s="17" t="str">
        <f>IF('[1]TCE - ANEXO III - Preencher'!AB1303="","",'[1]TCE - ANEXO III - Preencher'!AB1303)</f>
        <v>PISO ENFERMAGEM</v>
      </c>
      <c r="AB1294" s="15">
        <f t="shared" si="120"/>
        <v>1917.7360090429529</v>
      </c>
    </row>
    <row r="1295" spans="1:28" x14ac:dyDescent="0.25">
      <c r="A1295" s="8">
        <f>IFERROR(VLOOKUP(B1295,'[1]DADOS (OCULTAR)'!$Q$3:$S$136,3,0),"")</f>
        <v>10739225002323</v>
      </c>
      <c r="B1295" s="9" t="str">
        <f>'[1]TCE - ANEXO III - Preencher'!C1304</f>
        <v>HOSPITAL DOM MALAN - CG Nº 027/2022</v>
      </c>
      <c r="C1295" s="10"/>
      <c r="D1295" s="11" t="str">
        <f>'[1]TCE - ANEXO III - Preencher'!E1304</f>
        <v>WYLTON PONTES SABINO DE ARAUJO</v>
      </c>
      <c r="E1295" s="9" t="str">
        <f>IF('[1]TCE - ANEXO III - Preencher'!F1304="4 - Assistência Odontológica","2 - Outros Profissionais da Saúde",'[1]TCE - ANEXO III - Preencher'!F1304)</f>
        <v>3 - Administrativo</v>
      </c>
      <c r="F1295" s="12" t="str">
        <f>'[1]TCE - ANEXO III - Preencher'!G1304</f>
        <v>2142-05</v>
      </c>
      <c r="G1295" s="13">
        <f>IF('[1]TCE - ANEXO III - Preencher'!H1304="","",'[1]TCE - ANEXO III - Preencher'!H1304)</f>
        <v>46143</v>
      </c>
      <c r="H1295" s="14">
        <f>'[1]TCE - ANEXO III - Preencher'!I1304</f>
        <v>0</v>
      </c>
      <c r="I1295" s="14">
        <f>'[1]TCE - ANEXO III - Preencher'!J1304</f>
        <v>639.96</v>
      </c>
      <c r="J1295" s="14">
        <f>'[1]TCE - ANEXO III - Preencher'!K1304</f>
        <v>0</v>
      </c>
      <c r="K1295" s="15">
        <f>'[1]TCE - ANEXO III - Preencher'!L1304</f>
        <v>71.443564530289706</v>
      </c>
      <c r="L1295" s="15">
        <f>'[1]TCE - ANEXO III - Preencher'!M1304</f>
        <v>7.68</v>
      </c>
      <c r="M1295" s="15">
        <f t="shared" si="121"/>
        <v>63.763564530289706</v>
      </c>
      <c r="N1295" s="15">
        <f>'[1]TCE - ANEXO III - Preencher'!O1304</f>
        <v>1.7740445126630799</v>
      </c>
      <c r="O1295" s="15">
        <f>'[1]TCE - ANEXO III - Preencher'!P1304</f>
        <v>0</v>
      </c>
      <c r="P1295" s="16">
        <f t="shared" si="122"/>
        <v>1.7740445126630799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705.49760904295283</v>
      </c>
    </row>
    <row r="1296" spans="1:28" x14ac:dyDescent="0.25">
      <c r="A1296" s="8">
        <f>IFERROR(VLOOKUP(B1296,'[1]DADOS (OCULTAR)'!$Q$3:$S$136,3,0),"")</f>
        <v>10739225002323</v>
      </c>
      <c r="B1296" s="9" t="str">
        <f>'[1]TCE - ANEXO III - Preencher'!C1305</f>
        <v>HOSPITAL DOM MALAN - CG Nº 027/2022</v>
      </c>
      <c r="C1296" s="10"/>
      <c r="D1296" s="11" t="str">
        <f>'[1]TCE - ANEXO III - Preencher'!E1305</f>
        <v>YANE KELLY FURTADO SANTOS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2235-05</v>
      </c>
      <c r="G1296" s="13">
        <f>IF('[1]TCE - ANEXO III - Preencher'!H1305="","",'[1]TCE - ANEXO III - Preencher'!H1305)</f>
        <v>46143</v>
      </c>
      <c r="H1296" s="14">
        <f>'[1]TCE - ANEXO III - Preencher'!I1305</f>
        <v>0</v>
      </c>
      <c r="I1296" s="14">
        <f>'[1]TCE - ANEXO III - Preencher'!J1305</f>
        <v>358.72320000000002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1.7740445126630799</v>
      </c>
      <c r="O1296" s="15">
        <f>'[1]TCE - ANEXO III - Preencher'!P1305</f>
        <v>0</v>
      </c>
      <c r="P1296" s="16">
        <f t="shared" si="122"/>
        <v>1.7740445126630799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2038.58</v>
      </c>
      <c r="Y1296" s="15">
        <f>'[1]TCE - ANEXO III - Preencher'!Z1305</f>
        <v>0</v>
      </c>
      <c r="Z1296" s="16">
        <f t="shared" si="125"/>
        <v>2038.58</v>
      </c>
      <c r="AA1296" s="17" t="str">
        <f>IF('[1]TCE - ANEXO III - Preencher'!AB1305="","",'[1]TCE - ANEXO III - Preencher'!AB1305)</f>
        <v>PISO ENFERMAGEM</v>
      </c>
      <c r="AB1296" s="15">
        <f t="shared" si="120"/>
        <v>2399.0772445126631</v>
      </c>
    </row>
    <row r="1297" spans="1:28" x14ac:dyDescent="0.25">
      <c r="A1297" s="8">
        <f>IFERROR(VLOOKUP(B1297,'[1]DADOS (OCULTAR)'!$Q$3:$S$136,3,0),"")</f>
        <v>10739225002323</v>
      </c>
      <c r="B1297" s="9" t="str">
        <f>'[1]TCE - ANEXO III - Preencher'!C1306</f>
        <v>HOSPITAL DOM MALAN - CG Nº 027/2022</v>
      </c>
      <c r="C1297" s="10"/>
      <c r="D1297" s="11" t="str">
        <f>'[1]TCE - ANEXO III - Preencher'!E1306</f>
        <v>YANE TINA MACEDO PINTO DE SANTANA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2235-05</v>
      </c>
      <c r="G1297" s="13">
        <f>IF('[1]TCE - ANEXO III - Preencher'!H1306="","",'[1]TCE - ANEXO III - Preencher'!H1306)</f>
        <v>46143</v>
      </c>
      <c r="H1297" s="14">
        <f>'[1]TCE - ANEXO III - Preencher'!I1306</f>
        <v>0</v>
      </c>
      <c r="I1297" s="14">
        <f>'[1]TCE - ANEXO III - Preencher'!J1306</f>
        <v>474.81919999999997</v>
      </c>
      <c r="J1297" s="14">
        <f>'[1]TCE - ANEXO III - Preencher'!K1306</f>
        <v>0</v>
      </c>
      <c r="K1297" s="15">
        <f>'[1]TCE - ANEXO III - Preencher'!L1306</f>
        <v>71.443564530289706</v>
      </c>
      <c r="L1297" s="15">
        <f>'[1]TCE - ANEXO III - Preencher'!M1306</f>
        <v>1.77</v>
      </c>
      <c r="M1297" s="15">
        <f t="shared" si="121"/>
        <v>69.67356453028971</v>
      </c>
      <c r="N1297" s="15">
        <f>'[1]TCE - ANEXO III - Preencher'!O1306</f>
        <v>1.7740445126630799</v>
      </c>
      <c r="O1297" s="15">
        <f>'[1]TCE - ANEXO III - Preencher'!P1306</f>
        <v>0</v>
      </c>
      <c r="P1297" s="16">
        <f t="shared" si="122"/>
        <v>1.7740445126630799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276.77999999999997</v>
      </c>
      <c r="U1297" s="15">
        <f>'[1]TCE - ANEXO III - Preencher'!V1306</f>
        <v>0</v>
      </c>
      <c r="V1297" s="16">
        <f t="shared" si="124"/>
        <v>276.77999999999997</v>
      </c>
      <c r="W1297" s="17" t="str">
        <f>IF('[1]TCE - ANEXO III - Preencher'!X1306="","",'[1]TCE - ANEXO III - Preencher'!X1306)</f>
        <v>AUXILIO CRECHE</v>
      </c>
      <c r="X1297" s="15">
        <f>'[1]TCE - ANEXO III - Preencher'!Y1306</f>
        <v>2038.58</v>
      </c>
      <c r="Y1297" s="15">
        <f>'[1]TCE - ANEXO III - Preencher'!Z1306</f>
        <v>0</v>
      </c>
      <c r="Z1297" s="16">
        <f t="shared" si="125"/>
        <v>2038.58</v>
      </c>
      <c r="AA1297" s="17" t="str">
        <f>IF('[1]TCE - ANEXO III - Preencher'!AB1306="","",'[1]TCE - ANEXO III - Preencher'!AB1306)</f>
        <v>PISO ENFERMAGEM</v>
      </c>
      <c r="AB1297" s="15">
        <f t="shared" si="120"/>
        <v>2861.6268090429526</v>
      </c>
    </row>
    <row r="1298" spans="1:28" x14ac:dyDescent="0.25">
      <c r="A1298" s="8">
        <f>IFERROR(VLOOKUP(B1298,'[1]DADOS (OCULTAR)'!$Q$3:$S$136,3,0),"")</f>
        <v>10739225002323</v>
      </c>
      <c r="B1298" s="9" t="str">
        <f>'[1]TCE - ANEXO III - Preencher'!C1307</f>
        <v>HOSPITAL DOM MALAN - CG Nº 027/2022</v>
      </c>
      <c r="C1298" s="10"/>
      <c r="D1298" s="11" t="str">
        <f>'[1]TCE - ANEXO III - Preencher'!E1307</f>
        <v>YANE VITHORIA DA CRUZ MARTINS</v>
      </c>
      <c r="E1298" s="9" t="str">
        <f>IF('[1]TCE - ANEXO III - Preencher'!F1307="4 - Assistência Odontológica","2 - Outros Profissionais da Saúde",'[1]TCE - ANEXO III - Preencher'!F1307)</f>
        <v>3 - Administrativo</v>
      </c>
      <c r="F1298" s="12" t="str">
        <f>'[1]TCE - ANEXO III - Preencher'!G1307</f>
        <v>4221-05</v>
      </c>
      <c r="G1298" s="13">
        <f>IF('[1]TCE - ANEXO III - Preencher'!H1307="","",'[1]TCE - ANEXO III - Preencher'!H1307)</f>
        <v>46143</v>
      </c>
      <c r="H1298" s="14">
        <f>'[1]TCE - ANEXO III - Preencher'!I1307</f>
        <v>0</v>
      </c>
      <c r="I1298" s="14">
        <f>'[1]TCE - ANEXO III - Preencher'!J1307</f>
        <v>155.61600000000001</v>
      </c>
      <c r="J1298" s="14">
        <f>'[1]TCE - ANEXO III - Preencher'!K1307</f>
        <v>0</v>
      </c>
      <c r="K1298" s="15">
        <f>'[1]TCE - ANEXO III - Preencher'!L1307</f>
        <v>71.443564530289706</v>
      </c>
      <c r="L1298" s="15">
        <f>'[1]TCE - ANEXO III - Preencher'!M1307</f>
        <v>1.62</v>
      </c>
      <c r="M1298" s="15">
        <f t="shared" si="121"/>
        <v>69.823564530289701</v>
      </c>
      <c r="N1298" s="15">
        <f>'[1]TCE - ANEXO III - Preencher'!O1307</f>
        <v>1.7740445126630799</v>
      </c>
      <c r="O1298" s="15">
        <f>'[1]TCE - ANEXO III - Preencher'!P1307</f>
        <v>0</v>
      </c>
      <c r="P1298" s="16">
        <f t="shared" si="122"/>
        <v>1.7740445126630799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227.21360904295278</v>
      </c>
    </row>
    <row r="1299" spans="1:28" x14ac:dyDescent="0.25">
      <c r="A1299" s="8">
        <f>IFERROR(VLOOKUP(B1299,'[1]DADOS (OCULTAR)'!$Q$3:$S$136,3,0),"")</f>
        <v>10739225002323</v>
      </c>
      <c r="B1299" s="9" t="str">
        <f>'[1]TCE - ANEXO III - Preencher'!C1308</f>
        <v>HOSPITAL DOM MALAN - CG Nº 027/2022</v>
      </c>
      <c r="C1299" s="10"/>
      <c r="D1299" s="11" t="str">
        <f>'[1]TCE - ANEXO III - Preencher'!E1308</f>
        <v>YASMIM DE OLIVEIRA FERREIRA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2235-05</v>
      </c>
      <c r="G1299" s="13">
        <f>IF('[1]TCE - ANEXO III - Preencher'!H1308="","",'[1]TCE - ANEXO III - Preencher'!H1308)</f>
        <v>46143</v>
      </c>
      <c r="H1299" s="14">
        <f>'[1]TCE - ANEXO III - Preencher'!I1308</f>
        <v>0</v>
      </c>
      <c r="I1299" s="14">
        <f>'[1]TCE - ANEXO III - Preencher'!J1308</f>
        <v>436.27600000000001</v>
      </c>
      <c r="J1299" s="14">
        <f>'[1]TCE - ANEXO III - Preencher'!K1308</f>
        <v>0</v>
      </c>
      <c r="K1299" s="15">
        <f>'[1]TCE - ANEXO III - Preencher'!L1308</f>
        <v>71.443564530289706</v>
      </c>
      <c r="L1299" s="15">
        <f>'[1]TCE - ANEXO III - Preencher'!M1308</f>
        <v>2.12</v>
      </c>
      <c r="M1299" s="15">
        <f t="shared" si="121"/>
        <v>69.323564530289701</v>
      </c>
      <c r="N1299" s="15">
        <f>'[1]TCE - ANEXO III - Preencher'!O1308</f>
        <v>1.7740445126630799</v>
      </c>
      <c r="O1299" s="15">
        <f>'[1]TCE - ANEXO III - Preencher'!P1308</f>
        <v>0</v>
      </c>
      <c r="P1299" s="16">
        <f t="shared" si="122"/>
        <v>1.7740445126630799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2038.58</v>
      </c>
      <c r="Y1299" s="15">
        <f>'[1]TCE - ANEXO III - Preencher'!Z1308</f>
        <v>0</v>
      </c>
      <c r="Z1299" s="16">
        <f t="shared" si="125"/>
        <v>2038.58</v>
      </c>
      <c r="AA1299" s="17" t="str">
        <f>IF('[1]TCE - ANEXO III - Preencher'!AB1308="","",'[1]TCE - ANEXO III - Preencher'!AB1308)</f>
        <v>PISO ENFERMAGEM</v>
      </c>
      <c r="AB1299" s="15">
        <f t="shared" si="120"/>
        <v>2545.9536090429528</v>
      </c>
    </row>
    <row r="1300" spans="1:28" x14ac:dyDescent="0.25">
      <c r="A1300" s="8">
        <f>IFERROR(VLOOKUP(B1300,'[1]DADOS (OCULTAR)'!$Q$3:$S$136,3,0),"")</f>
        <v>10739225002323</v>
      </c>
      <c r="B1300" s="9" t="str">
        <f>'[1]TCE - ANEXO III - Preencher'!C1309</f>
        <v>HOSPITAL DOM MALAN - CG Nº 027/2022</v>
      </c>
      <c r="C1300" s="10"/>
      <c r="D1300" s="11" t="str">
        <f>'[1]TCE - ANEXO III - Preencher'!E1309</f>
        <v>YNGRID COSTA DO NASCIMENTO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2235-05</v>
      </c>
      <c r="G1300" s="13">
        <f>IF('[1]TCE - ANEXO III - Preencher'!H1309="","",'[1]TCE - ANEXO III - Preencher'!H1309)</f>
        <v>46143</v>
      </c>
      <c r="H1300" s="14">
        <f>'[1]TCE - ANEXO III - Preencher'!I1309</f>
        <v>0</v>
      </c>
      <c r="I1300" s="14">
        <f>'[1]TCE - ANEXO III - Preencher'!J1309</f>
        <v>368.05680000000001</v>
      </c>
      <c r="J1300" s="14">
        <f>'[1]TCE - ANEXO III - Preencher'!K1309</f>
        <v>0</v>
      </c>
      <c r="K1300" s="15">
        <f>'[1]TCE - ANEXO III - Preencher'!L1309</f>
        <v>71.443564530289706</v>
      </c>
      <c r="L1300" s="15">
        <f>'[1]TCE - ANEXO III - Preencher'!M1309</f>
        <v>2.12</v>
      </c>
      <c r="M1300" s="15">
        <f t="shared" si="121"/>
        <v>69.323564530289701</v>
      </c>
      <c r="N1300" s="15">
        <f>'[1]TCE - ANEXO III - Preencher'!O1309</f>
        <v>1.7740445126630799</v>
      </c>
      <c r="O1300" s="15">
        <f>'[1]TCE - ANEXO III - Preencher'!P1309</f>
        <v>0</v>
      </c>
      <c r="P1300" s="16">
        <f t="shared" si="122"/>
        <v>1.7740445126630799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138.38999999999999</v>
      </c>
      <c r="U1300" s="15">
        <f>'[1]TCE - ANEXO III - Preencher'!V1309</f>
        <v>0</v>
      </c>
      <c r="V1300" s="16">
        <f t="shared" si="124"/>
        <v>138.38999999999999</v>
      </c>
      <c r="W1300" s="17" t="str">
        <f>IF('[1]TCE - ANEXO III - Preencher'!X1309="","",'[1]TCE - ANEXO III - Preencher'!X1309)</f>
        <v>AUXILIO CRECHE</v>
      </c>
      <c r="X1300" s="15">
        <f>'[1]TCE - ANEXO III - Preencher'!Y1309</f>
        <v>2038.58</v>
      </c>
      <c r="Y1300" s="15">
        <f>'[1]TCE - ANEXO III - Preencher'!Z1309</f>
        <v>0</v>
      </c>
      <c r="Z1300" s="16">
        <f t="shared" si="125"/>
        <v>2038.58</v>
      </c>
      <c r="AA1300" s="17" t="str">
        <f>IF('[1]TCE - ANEXO III - Preencher'!AB1309="","",'[1]TCE - ANEXO III - Preencher'!AB1309)</f>
        <v>PISO ENFERMAGEM</v>
      </c>
      <c r="AB1300" s="15">
        <f t="shared" si="120"/>
        <v>2616.1244090429527</v>
      </c>
    </row>
    <row r="1301" spans="1:28" x14ac:dyDescent="0.25">
      <c r="A1301" s="8">
        <f>IFERROR(VLOOKUP(B1301,'[1]DADOS (OCULTAR)'!$Q$3:$S$136,3,0),"")</f>
        <v>10739225002323</v>
      </c>
      <c r="B1301" s="9" t="str">
        <f>'[1]TCE - ANEXO III - Preencher'!C1310</f>
        <v>HOSPITAL DOM MALAN - CG Nº 027/2022</v>
      </c>
      <c r="C1301" s="10"/>
      <c r="D1301" s="11" t="str">
        <f>'[1]TCE - ANEXO III - Preencher'!E1310</f>
        <v>YRAILMA ALVES DUARTE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3222-05</v>
      </c>
      <c r="G1301" s="13">
        <f>IF('[1]TCE - ANEXO III - Preencher'!H1310="","",'[1]TCE - ANEXO III - Preencher'!H1310)</f>
        <v>46143</v>
      </c>
      <c r="H1301" s="14">
        <f>'[1]TCE - ANEXO III - Preencher'!I1310</f>
        <v>0</v>
      </c>
      <c r="I1301" s="14">
        <f>'[1]TCE - ANEXO III - Preencher'!J1310</f>
        <v>310.6816</v>
      </c>
      <c r="J1301" s="14">
        <f>'[1]TCE - ANEXO III - Preencher'!K1310</f>
        <v>0</v>
      </c>
      <c r="K1301" s="15">
        <f>'[1]TCE - ANEXO III - Preencher'!L1310</f>
        <v>71.443564530289706</v>
      </c>
      <c r="L1301" s="15">
        <f>'[1]TCE - ANEXO III - Preencher'!M1310</f>
        <v>1.37</v>
      </c>
      <c r="M1301" s="15">
        <f t="shared" si="121"/>
        <v>70.073564530289701</v>
      </c>
      <c r="N1301" s="15">
        <f>'[1]TCE - ANEXO III - Preencher'!O1310</f>
        <v>1.7740445126630799</v>
      </c>
      <c r="O1301" s="15">
        <f>'[1]TCE - ANEXO III - Preencher'!P1310</f>
        <v>0</v>
      </c>
      <c r="P1301" s="16">
        <f t="shared" si="122"/>
        <v>1.7740445126630799</v>
      </c>
      <c r="Q1301" s="15">
        <f>'[1]TCE - ANEXO III - Preencher'!R1310</f>
        <v>187.71394230769201</v>
      </c>
      <c r="R1301" s="15">
        <f>'[1]TCE - ANEXO III - Preencher'!S1310</f>
        <v>81.98</v>
      </c>
      <c r="S1301" s="16">
        <f t="shared" si="123"/>
        <v>105.733942307692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1563.94</v>
      </c>
      <c r="Y1301" s="15">
        <f>'[1]TCE - ANEXO III - Preencher'!Z1310</f>
        <v>0</v>
      </c>
      <c r="Z1301" s="16">
        <f t="shared" si="125"/>
        <v>1563.94</v>
      </c>
      <c r="AA1301" s="17" t="str">
        <f>IF('[1]TCE - ANEXO III - Preencher'!AB1310="","",'[1]TCE - ANEXO III - Preencher'!AB1310)</f>
        <v>PISO ENFERMAGEM</v>
      </c>
      <c r="AB1301" s="15">
        <f t="shared" si="120"/>
        <v>2052.2031513506449</v>
      </c>
    </row>
    <row r="1302" spans="1:28" x14ac:dyDescent="0.25">
      <c r="A1302" s="8">
        <f>IFERROR(VLOOKUP(B1302,'[1]DADOS (OCULTAR)'!$Q$3:$S$136,3,0),"")</f>
        <v>10739225002323</v>
      </c>
      <c r="B1302" s="9" t="str">
        <f>'[1]TCE - ANEXO III - Preencher'!C1311</f>
        <v>HOSPITAL DOM MALAN - CG Nº 027/2022</v>
      </c>
      <c r="C1302" s="10"/>
      <c r="D1302" s="11" t="str">
        <f>'[1]TCE - ANEXO III - Preencher'!E1311</f>
        <v>YSCARLETTY CRISTINA FELIX LOIOLA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3222-05</v>
      </c>
      <c r="G1302" s="13">
        <f>IF('[1]TCE - ANEXO III - Preencher'!H1311="","",'[1]TCE - ANEXO III - Preencher'!H1311)</f>
        <v>46143</v>
      </c>
      <c r="H1302" s="14">
        <f>'[1]TCE - ANEXO III - Preencher'!I1311</f>
        <v>0</v>
      </c>
      <c r="I1302" s="14">
        <f>'[1]TCE - ANEXO III - Preencher'!J1311</f>
        <v>317.45600000000002</v>
      </c>
      <c r="J1302" s="14">
        <f>'[1]TCE - ANEXO III - Preencher'!K1311</f>
        <v>0</v>
      </c>
      <c r="K1302" s="15">
        <f>'[1]TCE - ANEXO III - Preencher'!L1311</f>
        <v>71.443564530289706</v>
      </c>
      <c r="L1302" s="15">
        <f>'[1]TCE - ANEXO III - Preencher'!M1311</f>
        <v>1.64</v>
      </c>
      <c r="M1302" s="15">
        <f t="shared" si="121"/>
        <v>69.803564530289705</v>
      </c>
      <c r="N1302" s="15">
        <f>'[1]TCE - ANEXO III - Preencher'!O1311</f>
        <v>1.7740445126630799</v>
      </c>
      <c r="O1302" s="15">
        <f>'[1]TCE - ANEXO III - Preencher'!P1311</f>
        <v>0</v>
      </c>
      <c r="P1302" s="16">
        <f t="shared" si="122"/>
        <v>1.7740445126630799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1563.94</v>
      </c>
      <c r="Y1302" s="15">
        <f>'[1]TCE - ANEXO III - Preencher'!Z1311</f>
        <v>0</v>
      </c>
      <c r="Z1302" s="16">
        <f t="shared" si="125"/>
        <v>1563.94</v>
      </c>
      <c r="AA1302" s="17" t="str">
        <f>IF('[1]TCE - ANEXO III - Preencher'!AB1311="","",'[1]TCE - ANEXO III - Preencher'!AB1311)</f>
        <v>PISO ENFERMAGEM</v>
      </c>
      <c r="AB1302" s="15">
        <f t="shared" si="120"/>
        <v>1952.9736090429528</v>
      </c>
    </row>
    <row r="1303" spans="1:28" x14ac:dyDescent="0.25">
      <c r="A1303" s="8">
        <f>IFERROR(VLOOKUP(B1303,'[1]DADOS (OCULTAR)'!$Q$3:$S$136,3,0),"")</f>
        <v>10739225002323</v>
      </c>
      <c r="B1303" s="9" t="str">
        <f>'[1]TCE - ANEXO III - Preencher'!C1312</f>
        <v>HOSPITAL DOM MALAN - CG Nº 027/2022</v>
      </c>
      <c r="C1303" s="10"/>
      <c r="D1303" s="11" t="str">
        <f>'[1]TCE - ANEXO III - Preencher'!E1312</f>
        <v>YURI FRANCILANE CARVALHO DOS SANTOS LOURENCO</v>
      </c>
      <c r="E1303" s="9" t="str">
        <f>IF('[1]TCE - ANEXO III - Preencher'!F1312="4 - Assistência Odontológica","2 - Outros Profissionais da Saúde",'[1]TCE - ANEXO III - Preencher'!F1312)</f>
        <v>1 - Médico</v>
      </c>
      <c r="F1303" s="12" t="str">
        <f>'[1]TCE - ANEXO III - Preencher'!G1312</f>
        <v>2251-24</v>
      </c>
      <c r="G1303" s="13">
        <f>IF('[1]TCE - ANEXO III - Preencher'!H1312="","",'[1]TCE - ANEXO III - Preencher'!H1312)</f>
        <v>46143</v>
      </c>
      <c r="H1303" s="14">
        <f>'[1]TCE - ANEXO III - Preencher'!I1312</f>
        <v>0</v>
      </c>
      <c r="I1303" s="14">
        <f>'[1]TCE - ANEXO III - Preencher'!J1312</f>
        <v>554.68640000000005</v>
      </c>
      <c r="J1303" s="14">
        <f>'[1]TCE - ANEXO III - Preencher'!K1312</f>
        <v>0</v>
      </c>
      <c r="K1303" s="15">
        <f>'[1]TCE - ANEXO III - Preencher'!L1312</f>
        <v>71.443564530289706</v>
      </c>
      <c r="L1303" s="15">
        <f>'[1]TCE - ANEXO III - Preencher'!M1312</f>
        <v>4.8099999999999996</v>
      </c>
      <c r="M1303" s="15">
        <f t="shared" si="121"/>
        <v>66.633564530289703</v>
      </c>
      <c r="N1303" s="15">
        <f>'[1]TCE - ANEXO III - Preencher'!O1312</f>
        <v>1.7740445126630799</v>
      </c>
      <c r="O1303" s="15">
        <f>'[1]TCE - ANEXO III - Preencher'!P1312</f>
        <v>0</v>
      </c>
      <c r="P1303" s="16">
        <f t="shared" si="122"/>
        <v>1.7740445126630799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623.09400904295285</v>
      </c>
    </row>
    <row r="1304" spans="1:28" x14ac:dyDescent="0.25">
      <c r="A1304" s="8">
        <f>IFERROR(VLOOKUP(B1304,'[1]DADOS (OCULTAR)'!$Q$3:$S$136,3,0),"")</f>
        <v>10739225002323</v>
      </c>
      <c r="B1304" s="9" t="str">
        <f>'[1]TCE - ANEXO III - Preencher'!C1313</f>
        <v>HOSPITAL DOM MALAN - CG Nº 027/2022</v>
      </c>
      <c r="C1304" s="10"/>
      <c r="D1304" s="11" t="str">
        <f>'[1]TCE - ANEXO III - Preencher'!E1313</f>
        <v>ZEILSON DE CASTRO SANTOS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2236-05</v>
      </c>
      <c r="G1304" s="13">
        <f>IF('[1]TCE - ANEXO III - Preencher'!H1313="","",'[1]TCE - ANEXO III - Preencher'!H1313)</f>
        <v>46143</v>
      </c>
      <c r="H1304" s="14">
        <f>'[1]TCE - ANEXO III - Preencher'!I1313</f>
        <v>0</v>
      </c>
      <c r="I1304" s="14">
        <f>'[1]TCE - ANEXO III - Preencher'!J1313</f>
        <v>320.86560000000003</v>
      </c>
      <c r="J1304" s="14">
        <f>'[1]TCE - ANEXO III - Preencher'!K1313</f>
        <v>0</v>
      </c>
      <c r="K1304" s="15">
        <f>'[1]TCE - ANEXO III - Preencher'!L1313</f>
        <v>71.443564530289706</v>
      </c>
      <c r="L1304" s="15">
        <f>'[1]TCE - ANEXO III - Preencher'!M1313</f>
        <v>2.5499999999999998</v>
      </c>
      <c r="M1304" s="15">
        <f t="shared" si="121"/>
        <v>68.893564530289709</v>
      </c>
      <c r="N1304" s="15">
        <f>'[1]TCE - ANEXO III - Preencher'!O1313</f>
        <v>1.7740445126630799</v>
      </c>
      <c r="O1304" s="15">
        <f>'[1]TCE - ANEXO III - Preencher'!P1313</f>
        <v>0</v>
      </c>
      <c r="P1304" s="16">
        <f t="shared" si="122"/>
        <v>1.7740445126630799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391.53320904295282</v>
      </c>
    </row>
    <row r="1305" spans="1:28" x14ac:dyDescent="0.25">
      <c r="A1305" s="8">
        <f>IFERROR(VLOOKUP(B1305,'[1]DADOS (OCULTAR)'!$Q$3:$S$136,3,0),"")</f>
        <v>10739225002323</v>
      </c>
      <c r="B1305" s="9" t="str">
        <f>'[1]TCE - ANEXO III - Preencher'!C1314</f>
        <v>HOSPITAL DOM MALAN - CG Nº 027/2022</v>
      </c>
      <c r="C1305" s="10"/>
      <c r="D1305" s="11" t="str">
        <f>'[1]TCE - ANEXO III - Preencher'!E1314</f>
        <v>ZILMA MARIA NUNES SILVA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3222-05</v>
      </c>
      <c r="G1305" s="13">
        <f>IF('[1]TCE - ANEXO III - Preencher'!H1314="","",'[1]TCE - ANEXO III - Preencher'!H1314)</f>
        <v>46143</v>
      </c>
      <c r="H1305" s="14">
        <f>'[1]TCE - ANEXO III - Preencher'!I1314</f>
        <v>0</v>
      </c>
      <c r="I1305" s="14">
        <f>'[1]TCE - ANEXO III - Preencher'!J1314</f>
        <v>307.69599999999997</v>
      </c>
      <c r="J1305" s="14">
        <f>'[1]TCE - ANEXO III - Preencher'!K1314</f>
        <v>0</v>
      </c>
      <c r="K1305" s="15">
        <f>'[1]TCE - ANEXO III - Preencher'!L1314</f>
        <v>71.443564530289706</v>
      </c>
      <c r="L1305" s="15">
        <f>'[1]TCE - ANEXO III - Preencher'!M1314</f>
        <v>1.37</v>
      </c>
      <c r="M1305" s="15">
        <f t="shared" si="121"/>
        <v>70.073564530289701</v>
      </c>
      <c r="N1305" s="15">
        <f>'[1]TCE - ANEXO III - Preencher'!O1314</f>
        <v>1.7740445126630799</v>
      </c>
      <c r="O1305" s="15">
        <f>'[1]TCE - ANEXO III - Preencher'!P1314</f>
        <v>0</v>
      </c>
      <c r="P1305" s="16">
        <f t="shared" si="122"/>
        <v>1.7740445126630799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1563.94</v>
      </c>
      <c r="Y1305" s="15">
        <f>'[1]TCE - ANEXO III - Preencher'!Z1314</f>
        <v>0</v>
      </c>
      <c r="Z1305" s="16">
        <f t="shared" si="125"/>
        <v>1563.94</v>
      </c>
      <c r="AA1305" s="17" t="str">
        <f>IF('[1]TCE - ANEXO III - Preencher'!AB1314="","",'[1]TCE - ANEXO III - Preencher'!AB1314)</f>
        <v>PISO ENFERMAGEM</v>
      </c>
      <c r="AB1305" s="15">
        <f t="shared" si="120"/>
        <v>1943.4836090429528</v>
      </c>
    </row>
    <row r="1306" spans="1:28" x14ac:dyDescent="0.25">
      <c r="A1306" s="8">
        <f>IFERROR(VLOOKUP(B1306,'[1]DADOS (OCULTAR)'!$Q$3:$S$136,3,0),"")</f>
        <v>10739225002323</v>
      </c>
      <c r="B1306" s="9" t="str">
        <f>'[1]TCE - ANEXO III - Preencher'!C1315</f>
        <v>HOSPITAL DOM MALAN - CG Nº 027/2022</v>
      </c>
      <c r="C1306" s="10"/>
      <c r="D1306" s="11" t="str">
        <f>'[1]TCE - ANEXO III - Preencher'!E1315</f>
        <v>ANA PAULA DOS SANTOS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2235-05</v>
      </c>
      <c r="G1306" s="13">
        <f>IF('[1]TCE - ANEXO III - Preencher'!H1315="","",'[1]TCE - ANEXO III - Preencher'!H1315)</f>
        <v>46143</v>
      </c>
      <c r="H1306" s="14">
        <f>'[1]TCE - ANEXO III - Preencher'!I1315</f>
        <v>0</v>
      </c>
      <c r="I1306" s="14">
        <f>'[1]TCE - ANEXO III - Preencher'!J1315</f>
        <v>184.8312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2310.39</v>
      </c>
      <c r="Y1306" s="15">
        <f>'[1]TCE - ANEXO III - Preencher'!Z1315</f>
        <v>0</v>
      </c>
      <c r="Z1306" s="16">
        <f t="shared" si="125"/>
        <v>2310.39</v>
      </c>
      <c r="AA1306" s="17" t="str">
        <f>IF('[1]TCE - ANEXO III - Preencher'!AB1315="","",'[1]TCE - ANEXO III - Preencher'!AB1315)</f>
        <v>PISO ENFERMAGEM</v>
      </c>
      <c r="AB1306" s="15">
        <f t="shared" si="120"/>
        <v>2495.2212</v>
      </c>
    </row>
    <row r="1307" spans="1:28" x14ac:dyDescent="0.25">
      <c r="A1307" s="8">
        <f>IFERROR(VLOOKUP(B1307,'[1]DADOS (OCULTAR)'!$Q$3:$S$136,3,0),"")</f>
        <v>10739225002323</v>
      </c>
      <c r="B1307" s="9" t="str">
        <f>'[1]TCE - ANEXO III - Preencher'!C1316</f>
        <v>HOSPITAL DOM MALAN - CG Nº 027/2022</v>
      </c>
      <c r="C1307" s="10"/>
      <c r="D1307" s="11" t="str">
        <f>'[1]TCE - ANEXO III - Preencher'!E1316</f>
        <v>ERICA FERNANDA SALES DA SILVA RIBEIRO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2235-05</v>
      </c>
      <c r="G1307" s="13">
        <f>IF('[1]TCE - ANEXO III - Preencher'!H1316="","",'[1]TCE - ANEXO III - Preencher'!H1316)</f>
        <v>46143</v>
      </c>
      <c r="H1307" s="14">
        <f>'[1]TCE - ANEXO III - Preencher'!I1316</f>
        <v>0</v>
      </c>
      <c r="I1307" s="14">
        <f>'[1]TCE - ANEXO III - Preencher'!J1316</f>
        <v>86.978400000000008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1087.23</v>
      </c>
      <c r="Y1307" s="15">
        <f>'[1]TCE - ANEXO III - Preencher'!Z1316</f>
        <v>0</v>
      </c>
      <c r="Z1307" s="16">
        <f t="shared" si="125"/>
        <v>1087.23</v>
      </c>
      <c r="AA1307" s="17" t="str">
        <f>IF('[1]TCE - ANEXO III - Preencher'!AB1316="","",'[1]TCE - ANEXO III - Preencher'!AB1316)</f>
        <v>PISO ENFERMAGEM</v>
      </c>
      <c r="AB1307" s="15">
        <f t="shared" si="120"/>
        <v>1174.2084</v>
      </c>
    </row>
    <row r="1308" spans="1:28" x14ac:dyDescent="0.25">
      <c r="A1308" s="8">
        <f>IFERROR(VLOOKUP(B1308,'[1]DADOS (OCULTAR)'!$Q$3:$S$136,3,0),"")</f>
        <v>10739225002323</v>
      </c>
      <c r="B1308" s="9" t="str">
        <f>'[1]TCE - ANEXO III - Preencher'!C1317</f>
        <v>HOSPITAL DOM MALAN - CG Nº 027/2022</v>
      </c>
      <c r="C1308" s="10"/>
      <c r="D1308" s="11" t="str">
        <f>'[1]TCE - ANEXO III - Preencher'!E1317</f>
        <v>FABIOLA UINDAIARA OLIVEIRA BARRETO FONSECA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2235-05</v>
      </c>
      <c r="G1308" s="13">
        <f>IF('[1]TCE - ANEXO III - Preencher'!H1317="","",'[1]TCE - ANEXO III - Preencher'!H1317)</f>
        <v>46143</v>
      </c>
      <c r="H1308" s="14">
        <f>'[1]TCE - ANEXO III - Preencher'!I1317</f>
        <v>0</v>
      </c>
      <c r="I1308" s="14">
        <f>'[1]TCE - ANEXO III - Preencher'!J1317</f>
        <v>173.95840000000001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2174.48</v>
      </c>
      <c r="Y1308" s="15">
        <f>'[1]TCE - ANEXO III - Preencher'!Z1317</f>
        <v>0</v>
      </c>
      <c r="Z1308" s="16">
        <f t="shared" si="125"/>
        <v>2174.48</v>
      </c>
      <c r="AA1308" s="17" t="str">
        <f>IF('[1]TCE - ANEXO III - Preencher'!AB1317="","",'[1]TCE - ANEXO III - Preencher'!AB1317)</f>
        <v>PISO ENFERMAGEM</v>
      </c>
      <c r="AB1308" s="15">
        <f t="shared" si="120"/>
        <v>2348.4384</v>
      </c>
    </row>
    <row r="1309" spans="1:28" x14ac:dyDescent="0.25">
      <c r="A1309" s="8">
        <f>IFERROR(VLOOKUP(B1309,'[1]DADOS (OCULTAR)'!$Q$3:$S$136,3,0),"")</f>
        <v>10739225002323</v>
      </c>
      <c r="B1309" s="9" t="str">
        <f>'[1]TCE - ANEXO III - Preencher'!C1318</f>
        <v>HOSPITAL DOM MALAN - CG Nº 027/2022</v>
      </c>
      <c r="C1309" s="10"/>
      <c r="D1309" s="11" t="str">
        <f>'[1]TCE - ANEXO III - Preencher'!E1318</f>
        <v>HEYDIANE MOREIRA DE QUEIROZ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2235-05</v>
      </c>
      <c r="G1309" s="13">
        <f>IF('[1]TCE - ANEXO III - Preencher'!H1318="","",'[1]TCE - ANEXO III - Preencher'!H1318)</f>
        <v>46143</v>
      </c>
      <c r="H1309" s="14">
        <f>'[1]TCE - ANEXO III - Preencher'!I1318</f>
        <v>0</v>
      </c>
      <c r="I1309" s="14">
        <f>'[1]TCE - ANEXO III - Preencher'!J1318</f>
        <v>103.2872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1291.0899999999999</v>
      </c>
      <c r="Y1309" s="15">
        <f>'[1]TCE - ANEXO III - Preencher'!Z1318</f>
        <v>0</v>
      </c>
      <c r="Z1309" s="16">
        <f t="shared" si="125"/>
        <v>1291.0899999999999</v>
      </c>
      <c r="AA1309" s="17" t="str">
        <f>IF('[1]TCE - ANEXO III - Preencher'!AB1318="","",'[1]TCE - ANEXO III - Preencher'!AB1318)</f>
        <v>PISO ENFERMAGEM</v>
      </c>
      <c r="AB1309" s="15">
        <f t="shared" si="120"/>
        <v>1394.3771999999999</v>
      </c>
    </row>
    <row r="1310" spans="1:28" x14ac:dyDescent="0.25">
      <c r="A1310" s="8">
        <f>IFERROR(VLOOKUP(B1310,'[1]DADOS (OCULTAR)'!$Q$3:$S$136,3,0),"")</f>
        <v>10739225002323</v>
      </c>
      <c r="B1310" s="9" t="str">
        <f>'[1]TCE - ANEXO III - Preencher'!C1319</f>
        <v>HOSPITAL DOM MALAN - CG Nº 027/2022</v>
      </c>
      <c r="C1310" s="10"/>
      <c r="D1310" s="11" t="str">
        <f>'[1]TCE - ANEXO III - Preencher'!E1319</f>
        <v>LETICIA EVELLYN RIBEIRO FERREIRA MATTOS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2235-05</v>
      </c>
      <c r="G1310" s="13">
        <f>IF('[1]TCE - ANEXO III - Preencher'!H1319="","",'[1]TCE - ANEXO III - Preencher'!H1319)</f>
        <v>46143</v>
      </c>
      <c r="H1310" s="14">
        <f>'[1]TCE - ANEXO III - Preencher'!I1319</f>
        <v>0</v>
      </c>
      <c r="I1310" s="14">
        <f>'[1]TCE - ANEXO III - Preencher'!J1319</f>
        <v>157.64879999999999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1970.61</v>
      </c>
      <c r="Y1310" s="15">
        <f>'[1]TCE - ANEXO III - Preencher'!Z1319</f>
        <v>0</v>
      </c>
      <c r="Z1310" s="16">
        <f t="shared" si="125"/>
        <v>1970.61</v>
      </c>
      <c r="AA1310" s="17" t="str">
        <f>IF('[1]TCE - ANEXO III - Preencher'!AB1319="","",'[1]TCE - ANEXO III - Preencher'!AB1319)</f>
        <v>PISO ENFERMAGEM</v>
      </c>
      <c r="AB1310" s="15">
        <f t="shared" si="120"/>
        <v>2128.2588000000001</v>
      </c>
    </row>
    <row r="1311" spans="1:28" x14ac:dyDescent="0.25">
      <c r="A1311" s="8">
        <f>IFERROR(VLOOKUP(B1311,'[1]DADOS (OCULTAR)'!$Q$3:$S$136,3,0),"")</f>
        <v>10739225002323</v>
      </c>
      <c r="B1311" s="9" t="str">
        <f>'[1]TCE - ANEXO III - Preencher'!C1320</f>
        <v>HOSPITAL DOM MALAN - CG Nº 027/2022</v>
      </c>
      <c r="C1311" s="10"/>
      <c r="D1311" s="11" t="str">
        <f>'[1]TCE - ANEXO III - Preencher'!E1320</f>
        <v>LUCIANE FERREIRA DE SOUZA POSSIDIO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2235-05</v>
      </c>
      <c r="G1311" s="13">
        <f>IF('[1]TCE - ANEXO III - Preencher'!H1320="","",'[1]TCE - ANEXO III - Preencher'!H1320)</f>
        <v>46143</v>
      </c>
      <c r="H1311" s="14">
        <f>'[1]TCE - ANEXO III - Preencher'!I1320</f>
        <v>0</v>
      </c>
      <c r="I1311" s="14">
        <f>'[1]TCE - ANEXO III - Preencher'!J1320</f>
        <v>168.52240000000003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2106.5300000000002</v>
      </c>
      <c r="Y1311" s="15">
        <f>'[1]TCE - ANEXO III - Preencher'!Z1320</f>
        <v>0</v>
      </c>
      <c r="Z1311" s="16">
        <f t="shared" si="125"/>
        <v>2106.5300000000002</v>
      </c>
      <c r="AA1311" s="17" t="str">
        <f>IF('[1]TCE - ANEXO III - Preencher'!AB1320="","",'[1]TCE - ANEXO III - Preencher'!AB1320)</f>
        <v>PISO ENFERMAGEM</v>
      </c>
      <c r="AB1311" s="15">
        <f t="shared" si="120"/>
        <v>2275.0524</v>
      </c>
    </row>
    <row r="1312" spans="1:28" x14ac:dyDescent="0.25">
      <c r="A1312" s="8">
        <f>IFERROR(VLOOKUP(B1312,'[1]DADOS (OCULTAR)'!$Q$3:$S$136,3,0),"")</f>
        <v>10739225002323</v>
      </c>
      <c r="B1312" s="9" t="str">
        <f>'[1]TCE - ANEXO III - Preencher'!C1321</f>
        <v>HOSPITAL DOM MALAN - CG Nº 027/2022</v>
      </c>
      <c r="C1312" s="10"/>
      <c r="D1312" s="11" t="str">
        <f>'[1]TCE - ANEXO III - Preencher'!E1321</f>
        <v>MAIRA DOURADO LIMA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2235-05</v>
      </c>
      <c r="G1312" s="13">
        <f>IF('[1]TCE - ANEXO III - Preencher'!H1321="","",'[1]TCE - ANEXO III - Preencher'!H1321)</f>
        <v>46143</v>
      </c>
      <c r="H1312" s="14">
        <f>'[1]TCE - ANEXO III - Preencher'!I1321</f>
        <v>0</v>
      </c>
      <c r="I1312" s="14">
        <f>'[1]TCE - ANEXO III - Preencher'!J1321</f>
        <v>184.8312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2310.39</v>
      </c>
      <c r="Y1312" s="15">
        <f>'[1]TCE - ANEXO III - Preencher'!Z1321</f>
        <v>0</v>
      </c>
      <c r="Z1312" s="16">
        <f t="shared" si="125"/>
        <v>2310.39</v>
      </c>
      <c r="AA1312" s="17" t="str">
        <f>IF('[1]TCE - ANEXO III - Preencher'!AB1321="","",'[1]TCE - ANEXO III - Preencher'!AB1321)</f>
        <v>PISO ENFERMAGEM</v>
      </c>
      <c r="AB1312" s="15">
        <f t="shared" si="120"/>
        <v>2495.2212</v>
      </c>
    </row>
    <row r="1313" spans="1:28" x14ac:dyDescent="0.25">
      <c r="A1313" s="8">
        <f>IFERROR(VLOOKUP(B1313,'[1]DADOS (OCULTAR)'!$Q$3:$S$136,3,0),"")</f>
        <v>10739225002323</v>
      </c>
      <c r="B1313" s="9" t="str">
        <f>'[1]TCE - ANEXO III - Preencher'!C1322</f>
        <v>HOSPITAL DOM MALAN - CG Nº 027/2022</v>
      </c>
      <c r="C1313" s="10"/>
      <c r="D1313" s="11" t="str">
        <f>'[1]TCE - ANEXO III - Preencher'!E1322</f>
        <v>MAYARA BEZERRA SARAIVA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2235-05</v>
      </c>
      <c r="G1313" s="13">
        <f>IF('[1]TCE - ANEXO III - Preencher'!H1322="","",'[1]TCE - ANEXO III - Preencher'!H1322)</f>
        <v>46143</v>
      </c>
      <c r="H1313" s="14">
        <f>'[1]TCE - ANEXO III - Preencher'!I1322</f>
        <v>0</v>
      </c>
      <c r="I1313" s="14">
        <f>'[1]TCE - ANEXO III - Preencher'!J1322</f>
        <v>54.361600000000003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679.52</v>
      </c>
      <c r="Y1313" s="15">
        <f>'[1]TCE - ANEXO III - Preencher'!Z1322</f>
        <v>0</v>
      </c>
      <c r="Z1313" s="16">
        <f t="shared" si="125"/>
        <v>679.52</v>
      </c>
      <c r="AA1313" s="17" t="str">
        <f>IF('[1]TCE - ANEXO III - Preencher'!AB1322="","",'[1]TCE - ANEXO III - Preencher'!AB1322)</f>
        <v>PISO ENFERMAGEM</v>
      </c>
      <c r="AB1313" s="15">
        <f t="shared" si="120"/>
        <v>733.88159999999993</v>
      </c>
    </row>
    <row r="1314" spans="1:28" x14ac:dyDescent="0.25">
      <c r="A1314" s="8">
        <f>IFERROR(VLOOKUP(B1314,'[1]DADOS (OCULTAR)'!$Q$3:$S$136,3,0),"")</f>
        <v>10739225002323</v>
      </c>
      <c r="B1314" s="9" t="str">
        <f>'[1]TCE - ANEXO III - Preencher'!C1323</f>
        <v>HOSPITAL DOM MALAN - CG Nº 027/2022</v>
      </c>
      <c r="C1314" s="10"/>
      <c r="D1314" s="11" t="str">
        <f>'[1]TCE - ANEXO III - Preencher'!E1323</f>
        <v>MICAELY KAROLINE DA SILVA ALVES DODO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2235-05</v>
      </c>
      <c r="G1314" s="13">
        <f>IF('[1]TCE - ANEXO III - Preencher'!H1323="","",'[1]TCE - ANEXO III - Preencher'!H1323)</f>
        <v>46143</v>
      </c>
      <c r="H1314" s="14">
        <f>'[1]TCE - ANEXO III - Preencher'!I1323</f>
        <v>0</v>
      </c>
      <c r="I1314" s="14">
        <f>'[1]TCE - ANEXO III - Preencher'!J1323</f>
        <v>92.415200000000013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1155.19</v>
      </c>
      <c r="Y1314" s="15">
        <f>'[1]TCE - ANEXO III - Preencher'!Z1323</f>
        <v>0</v>
      </c>
      <c r="Z1314" s="16">
        <f t="shared" si="125"/>
        <v>1155.19</v>
      </c>
      <c r="AA1314" s="17" t="str">
        <f>IF('[1]TCE - ANEXO III - Preencher'!AB1323="","",'[1]TCE - ANEXO III - Preencher'!AB1323)</f>
        <v>PISO ENFERMAGEM</v>
      </c>
      <c r="AB1314" s="15">
        <f t="shared" si="120"/>
        <v>1247.6052</v>
      </c>
    </row>
    <row r="1315" spans="1:28" x14ac:dyDescent="0.25">
      <c r="A1315" s="8">
        <f>IFERROR(VLOOKUP(B1315,'[1]DADOS (OCULTAR)'!$Q$3:$S$136,3,0),"")</f>
        <v>10739225002323</v>
      </c>
      <c r="B1315" s="9" t="str">
        <f>'[1]TCE - ANEXO III - Preencher'!C1324</f>
        <v>HOSPITAL DOM MALAN - CG Nº 027/2022</v>
      </c>
      <c r="C1315" s="10"/>
      <c r="D1315" s="11" t="str">
        <f>'[1]TCE - ANEXO III - Preencher'!E1324</f>
        <v>NATALY VIVIANE MAIA GAMA DA CUNHA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2235-05</v>
      </c>
      <c r="G1315" s="13">
        <f>IF('[1]TCE - ANEXO III - Preencher'!H1324="","",'[1]TCE - ANEXO III - Preencher'!H1324)</f>
        <v>46143</v>
      </c>
      <c r="H1315" s="14">
        <f>'[1]TCE - ANEXO III - Preencher'!I1324</f>
        <v>0</v>
      </c>
      <c r="I1315" s="14">
        <f>'[1]TCE - ANEXO III - Preencher'!J1324</f>
        <v>108.72320000000001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1359.04</v>
      </c>
      <c r="Y1315" s="15">
        <f>'[1]TCE - ANEXO III - Preencher'!Z1324</f>
        <v>0</v>
      </c>
      <c r="Z1315" s="16">
        <f t="shared" si="125"/>
        <v>1359.04</v>
      </c>
      <c r="AA1315" s="17" t="str">
        <f>IF('[1]TCE - ANEXO III - Preencher'!AB1324="","",'[1]TCE - ANEXO III - Preencher'!AB1324)</f>
        <v>PISO ENFERMAGEM</v>
      </c>
      <c r="AB1315" s="15">
        <f t="shared" si="120"/>
        <v>1467.7631999999999</v>
      </c>
    </row>
    <row r="1316" spans="1:28" x14ac:dyDescent="0.25">
      <c r="A1316" s="8">
        <f>IFERROR(VLOOKUP(B1316,'[1]DADOS (OCULTAR)'!$Q$3:$S$136,3,0),"")</f>
        <v>10739225002323</v>
      </c>
      <c r="B1316" s="9" t="str">
        <f>'[1]TCE - ANEXO III - Preencher'!C1325</f>
        <v>HOSPITAL DOM MALAN - CG Nº 027/2022</v>
      </c>
      <c r="C1316" s="10"/>
      <c r="D1316" s="11" t="str">
        <f>'[1]TCE - ANEXO III - Preencher'!E1325</f>
        <v>NATHALIA CRISTINA SANTANA MELO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2235-05</v>
      </c>
      <c r="G1316" s="13">
        <f>IF('[1]TCE - ANEXO III - Preencher'!H1325="","",'[1]TCE - ANEXO III - Preencher'!H1325)</f>
        <v>46143</v>
      </c>
      <c r="H1316" s="14">
        <f>'[1]TCE - ANEXO III - Preencher'!I1325</f>
        <v>0</v>
      </c>
      <c r="I1316" s="14">
        <f>'[1]TCE - ANEXO III - Preencher'!J1325</f>
        <v>86.978400000000008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1087.23</v>
      </c>
      <c r="Y1316" s="15">
        <f>'[1]TCE - ANEXO III - Preencher'!Z1325</f>
        <v>0</v>
      </c>
      <c r="Z1316" s="16">
        <f t="shared" si="125"/>
        <v>1087.23</v>
      </c>
      <c r="AA1316" s="17" t="str">
        <f>IF('[1]TCE - ANEXO III - Preencher'!AB1325="","",'[1]TCE - ANEXO III - Preencher'!AB1325)</f>
        <v>PISO ENFERMAGEM</v>
      </c>
      <c r="AB1316" s="15">
        <f t="shared" si="120"/>
        <v>1174.2084</v>
      </c>
    </row>
    <row r="1317" spans="1:28" x14ac:dyDescent="0.25">
      <c r="A1317" s="8">
        <f>IFERROR(VLOOKUP(B1317,'[1]DADOS (OCULTAR)'!$Q$3:$S$136,3,0),"")</f>
        <v>10739225002323</v>
      </c>
      <c r="B1317" s="9" t="str">
        <f>'[1]TCE - ANEXO III - Preencher'!C1326</f>
        <v>HOSPITAL DOM MALAN - CG Nº 027/2022</v>
      </c>
      <c r="C1317" s="10"/>
      <c r="D1317" s="11" t="str">
        <f>'[1]TCE - ANEXO III - Preencher'!E1326</f>
        <v>THAYSE IANDRA DUARTE BARRETO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2235-05</v>
      </c>
      <c r="G1317" s="13">
        <f>IF('[1]TCE - ANEXO III - Preencher'!H1326="","",'[1]TCE - ANEXO III - Preencher'!H1326)</f>
        <v>46143</v>
      </c>
      <c r="H1317" s="14">
        <f>'[1]TCE - ANEXO III - Preencher'!I1326</f>
        <v>0</v>
      </c>
      <c r="I1317" s="14">
        <f>'[1]TCE - ANEXO III - Preencher'!J1326</f>
        <v>157.64879999999999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1970.61</v>
      </c>
      <c r="Y1317" s="15">
        <f>'[1]TCE - ANEXO III - Preencher'!Z1326</f>
        <v>0</v>
      </c>
      <c r="Z1317" s="16">
        <f t="shared" si="125"/>
        <v>1970.61</v>
      </c>
      <c r="AA1317" s="17" t="str">
        <f>IF('[1]TCE - ANEXO III - Preencher'!AB1326="","",'[1]TCE - ANEXO III - Preencher'!AB1326)</f>
        <v>PISO ENFERMAGEM</v>
      </c>
      <c r="AB1317" s="15">
        <f t="shared" si="120"/>
        <v>2128.2588000000001</v>
      </c>
    </row>
    <row r="1318" spans="1:28" x14ac:dyDescent="0.25">
      <c r="A1318" s="8">
        <f>IFERROR(VLOOKUP(B1318,'[1]DADOS (OCULTAR)'!$Q$3:$S$136,3,0),"")</f>
        <v>10739225002323</v>
      </c>
      <c r="B1318" s="9" t="str">
        <f>'[1]TCE - ANEXO III - Preencher'!C1327</f>
        <v>HOSPITAL DOM MALAN - CG Nº 027/2022</v>
      </c>
      <c r="C1318" s="10"/>
      <c r="D1318" s="11" t="str">
        <f>'[1]TCE - ANEXO III - Preencher'!E1327</f>
        <v>YANNA NOGUEIRA DA SILVA PRAZERES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2235-05</v>
      </c>
      <c r="G1318" s="13">
        <f>IF('[1]TCE - ANEXO III - Preencher'!H1327="","",'[1]TCE - ANEXO III - Preencher'!H1327)</f>
        <v>46143</v>
      </c>
      <c r="H1318" s="14">
        <f>'[1]TCE - ANEXO III - Preencher'!I1327</f>
        <v>0</v>
      </c>
      <c r="I1318" s="14">
        <f>'[1]TCE - ANEXO III - Preencher'!J1327</f>
        <v>5.4359999999999999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67.95</v>
      </c>
      <c r="Y1318" s="15">
        <f>'[1]TCE - ANEXO III - Preencher'!Z1327</f>
        <v>0</v>
      </c>
      <c r="Z1318" s="16">
        <f t="shared" si="125"/>
        <v>67.95</v>
      </c>
      <c r="AA1318" s="17" t="str">
        <f>IF('[1]TCE - ANEXO III - Preencher'!AB1327="","",'[1]TCE - ANEXO III - Preencher'!AB1327)</f>
        <v>PISO ENFERMAGEM</v>
      </c>
      <c r="AB1318" s="15">
        <f t="shared" si="120"/>
        <v>73.385999999999996</v>
      </c>
    </row>
    <row r="1319" spans="1:28" x14ac:dyDescent="0.25">
      <c r="A1319" s="8">
        <f>IFERROR(VLOOKUP(B1319,'[1]DADOS (OCULTAR)'!$Q$3:$S$136,3,0),"")</f>
        <v>10739225002323</v>
      </c>
      <c r="B1319" s="9" t="str">
        <f>'[1]TCE - ANEXO III - Preencher'!C1328</f>
        <v>HOSPITAL DOM MALAN - CG Nº 027/2022</v>
      </c>
      <c r="C1319" s="10"/>
      <c r="D1319" s="11" t="str">
        <f>'[1]TCE - ANEXO III - Preencher'!E1328</f>
        <v>ANA PATRICIA FERREIRA GAMA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2235-05</v>
      </c>
      <c r="G1319" s="13">
        <f>IF('[1]TCE - ANEXO III - Preencher'!H1328="","",'[1]TCE - ANEXO III - Preencher'!H1328)</f>
        <v>46143</v>
      </c>
      <c r="H1319" s="14">
        <f>'[1]TCE - ANEXO III - Preencher'!I1328</f>
        <v>0</v>
      </c>
      <c r="I1319" s="14">
        <f>'[1]TCE - ANEXO III - Preencher'!J1328</f>
        <v>32.616799999999998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407.71</v>
      </c>
      <c r="Y1319" s="15">
        <f>'[1]TCE - ANEXO III - Preencher'!Z1328</f>
        <v>0</v>
      </c>
      <c r="Z1319" s="16">
        <f t="shared" si="125"/>
        <v>407.71</v>
      </c>
      <c r="AA1319" s="17" t="str">
        <f>IF('[1]TCE - ANEXO III - Preencher'!AB1328="","",'[1]TCE - ANEXO III - Preencher'!AB1328)</f>
        <v>PISO ENFERMAGEM</v>
      </c>
      <c r="AB1319" s="15">
        <f t="shared" si="120"/>
        <v>440.32679999999999</v>
      </c>
    </row>
    <row r="1320" spans="1:28" x14ac:dyDescent="0.25">
      <c r="A1320" s="8">
        <f>IFERROR(VLOOKUP(B1320,'[1]DADOS (OCULTAR)'!$Q$3:$S$136,3,0),"")</f>
        <v>10739225002323</v>
      </c>
      <c r="B1320" s="9" t="str">
        <f>'[1]TCE - ANEXO III - Preencher'!C1329</f>
        <v>HOSPITAL DOM MALAN - CG Nº 027/2022</v>
      </c>
      <c r="C1320" s="10"/>
      <c r="D1320" s="11" t="str">
        <f>'[1]TCE - ANEXO III - Preencher'!E1329</f>
        <v>CAMILA FREITAS SANTOS TUPINA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2235-05</v>
      </c>
      <c r="G1320" s="13">
        <f>IF('[1]TCE - ANEXO III - Preencher'!H1329="","",'[1]TCE - ANEXO III - Preencher'!H1329)</f>
        <v>46143</v>
      </c>
      <c r="H1320" s="14">
        <f>'[1]TCE - ANEXO III - Preencher'!I1329</f>
        <v>0</v>
      </c>
      <c r="I1320" s="14">
        <f>'[1]TCE - ANEXO III - Preencher'!J1329</f>
        <v>163.0864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2038.58</v>
      </c>
      <c r="Y1320" s="15">
        <f>'[1]TCE - ANEXO III - Preencher'!Z1329</f>
        <v>0</v>
      </c>
      <c r="Z1320" s="16">
        <f t="shared" si="125"/>
        <v>2038.58</v>
      </c>
      <c r="AA1320" s="17" t="str">
        <f>IF('[1]TCE - ANEXO III - Preencher'!AB1329="","",'[1]TCE - ANEXO III - Preencher'!AB1329)</f>
        <v>PISO ENFERMAGEM</v>
      </c>
      <c r="AB1320" s="15">
        <f t="shared" si="120"/>
        <v>2201.6664000000001</v>
      </c>
    </row>
    <row r="1321" spans="1:28" x14ac:dyDescent="0.25">
      <c r="A1321" s="8">
        <f>IFERROR(VLOOKUP(B1321,'[1]DADOS (OCULTAR)'!$Q$3:$S$136,3,0),"")</f>
        <v>10739225002323</v>
      </c>
      <c r="B1321" s="9" t="str">
        <f>'[1]TCE - ANEXO III - Preencher'!C1330</f>
        <v>HOSPITAL DOM MALAN - CG Nº 027/2022</v>
      </c>
      <c r="C1321" s="10"/>
      <c r="D1321" s="11" t="str">
        <f>'[1]TCE - ANEXO III - Preencher'!E1330</f>
        <v>CARLOS RAFAEL DOS SANTOS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3222-05</v>
      </c>
      <c r="G1321" s="13">
        <f>IF('[1]TCE - ANEXO III - Preencher'!H1330="","",'[1]TCE - ANEXO III - Preencher'!H1330)</f>
        <v>46143</v>
      </c>
      <c r="H1321" s="14">
        <f>'[1]TCE - ANEXO III - Preencher'!I1330</f>
        <v>0</v>
      </c>
      <c r="I1321" s="14">
        <f>'[1]TCE - ANEXO III - Preencher'!J1330</f>
        <v>125.1152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1563.94</v>
      </c>
      <c r="Y1321" s="15">
        <f>'[1]TCE - ANEXO III - Preencher'!Z1330</f>
        <v>0</v>
      </c>
      <c r="Z1321" s="16">
        <f t="shared" si="125"/>
        <v>1563.94</v>
      </c>
      <c r="AA1321" s="17" t="str">
        <f>IF('[1]TCE - ANEXO III - Preencher'!AB1330="","",'[1]TCE - ANEXO III - Preencher'!AB1330)</f>
        <v>PISO ENFERMAGEM</v>
      </c>
      <c r="AB1321" s="15">
        <f t="shared" si="120"/>
        <v>1689.0552</v>
      </c>
    </row>
    <row r="1322" spans="1:28" x14ac:dyDescent="0.25">
      <c r="A1322" s="8">
        <f>IFERROR(VLOOKUP(B1322,'[1]DADOS (OCULTAR)'!$Q$3:$S$136,3,0),"")</f>
        <v>10739225002323</v>
      </c>
      <c r="B1322" s="9" t="str">
        <f>'[1]TCE - ANEXO III - Preencher'!C1331</f>
        <v>HOSPITAL DOM MALAN - CG Nº 027/2022</v>
      </c>
      <c r="C1322" s="10"/>
      <c r="D1322" s="11" t="str">
        <f>'[1]TCE - ANEXO III - Preencher'!E1331</f>
        <v>FRANCISCA JEANNY SOUSA ROCHA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2235-05</v>
      </c>
      <c r="G1322" s="13">
        <f>IF('[1]TCE - ANEXO III - Preencher'!H1331="","",'[1]TCE - ANEXO III - Preencher'!H1331)</f>
        <v>46143</v>
      </c>
      <c r="H1322" s="14">
        <f>'[1]TCE - ANEXO III - Preencher'!I1331</f>
        <v>0</v>
      </c>
      <c r="I1322" s="14">
        <f>'[1]TCE - ANEXO III - Preencher'!J1331</f>
        <v>5.4359999999999999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67.95</v>
      </c>
      <c r="Y1322" s="15">
        <f>'[1]TCE - ANEXO III - Preencher'!Z1331</f>
        <v>0</v>
      </c>
      <c r="Z1322" s="16">
        <f t="shared" si="125"/>
        <v>67.95</v>
      </c>
      <c r="AA1322" s="17" t="str">
        <f>IF('[1]TCE - ANEXO III - Preencher'!AB1331="","",'[1]TCE - ANEXO III - Preencher'!AB1331)</f>
        <v>PISO ENFERMAGEM</v>
      </c>
      <c r="AB1322" s="15">
        <f t="shared" si="120"/>
        <v>73.385999999999996</v>
      </c>
    </row>
    <row r="1323" spans="1:28" x14ac:dyDescent="0.25">
      <c r="A1323" s="8">
        <f>IFERROR(VLOOKUP(B1323,'[1]DADOS (OCULTAR)'!$Q$3:$S$136,3,0),"")</f>
        <v>10739225002323</v>
      </c>
      <c r="B1323" s="9" t="str">
        <f>'[1]TCE - ANEXO III - Preencher'!C1332</f>
        <v>HOSPITAL DOM MALAN - CG Nº 027/2022</v>
      </c>
      <c r="C1323" s="10"/>
      <c r="D1323" s="11" t="str">
        <f>'[1]TCE - ANEXO III - Preencher'!E1332</f>
        <v>GYOVANNA LIMA ALVES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2235-05</v>
      </c>
      <c r="G1323" s="13">
        <f>IF('[1]TCE - ANEXO III - Preencher'!H1332="","",'[1]TCE - ANEXO III - Preencher'!H1332)</f>
        <v>46143</v>
      </c>
      <c r="H1323" s="14">
        <f>'[1]TCE - ANEXO III - Preencher'!I1332</f>
        <v>0</v>
      </c>
      <c r="I1323" s="14">
        <f>'[1]TCE - ANEXO III - Preencher'!J1332</f>
        <v>163.0864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2038.58</v>
      </c>
      <c r="Y1323" s="15">
        <f>'[1]TCE - ANEXO III - Preencher'!Z1332</f>
        <v>0</v>
      </c>
      <c r="Z1323" s="16">
        <f t="shared" si="125"/>
        <v>2038.58</v>
      </c>
      <c r="AA1323" s="17" t="str">
        <f>IF('[1]TCE - ANEXO III - Preencher'!AB1332="","",'[1]TCE - ANEXO III - Preencher'!AB1332)</f>
        <v>PISO ENFERMAGEM</v>
      </c>
      <c r="AB1323" s="15">
        <f t="shared" si="120"/>
        <v>2201.6664000000001</v>
      </c>
    </row>
    <row r="1324" spans="1:28" x14ac:dyDescent="0.25">
      <c r="A1324" s="8">
        <f>IFERROR(VLOOKUP(B1324,'[1]DADOS (OCULTAR)'!$Q$3:$S$136,3,0),"")</f>
        <v>10739225002323</v>
      </c>
      <c r="B1324" s="9" t="str">
        <f>'[1]TCE - ANEXO III - Preencher'!C1333</f>
        <v>HOSPITAL DOM MALAN - CG Nº 027/2022</v>
      </c>
      <c r="C1324" s="10"/>
      <c r="D1324" s="11" t="str">
        <f>'[1]TCE - ANEXO III - Preencher'!E1333</f>
        <v xml:space="preserve">IRAILDE PEREIRA DO NASCIMENTO 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3222-05</v>
      </c>
      <c r="G1324" s="13">
        <f>IF('[1]TCE - ANEXO III - Preencher'!H1333="","",'[1]TCE - ANEXO III - Preencher'!H1333)</f>
        <v>46143</v>
      </c>
      <c r="H1324" s="14">
        <f>'[1]TCE - ANEXO III - Preencher'!I1333</f>
        <v>0</v>
      </c>
      <c r="I1324" s="14">
        <f>'[1]TCE - ANEXO III - Preencher'!J1333</f>
        <v>45.875200000000007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573.44000000000005</v>
      </c>
      <c r="Y1324" s="15">
        <f>'[1]TCE - ANEXO III - Preencher'!Z1333</f>
        <v>0</v>
      </c>
      <c r="Z1324" s="16">
        <f t="shared" si="125"/>
        <v>573.44000000000005</v>
      </c>
      <c r="AA1324" s="17" t="str">
        <f>IF('[1]TCE - ANEXO III - Preencher'!AB1333="","",'[1]TCE - ANEXO III - Preencher'!AB1333)</f>
        <v>PISO ENFERMAGEM</v>
      </c>
      <c r="AB1324" s="15">
        <f t="shared" si="120"/>
        <v>619.3152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2026-06-27T23:23:10Z</dcterms:created>
  <dcterms:modified xsi:type="dcterms:W3CDTF">2026-06-27T23:23:25Z</dcterms:modified>
</cp:coreProperties>
</file>