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5-2026\TCE\"/>
    </mc:Choice>
  </mc:AlternateContent>
  <xr:revisionPtr revIDLastSave="0" documentId="8_{5F1600E2-49ED-40CB-B791-5FB36D631D8A}" xr6:coauthVersionLast="47" xr6:coauthVersionMax="47" xr10:uidLastSave="{00000000-0000-0000-0000-000000000000}"/>
  <bookViews>
    <workbookView xWindow="-120" yWindow="-120" windowWidth="29040" windowHeight="15720" xr2:uid="{75A6D8E4-D843-411B-9610-8B9EA558012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<sst xmlns="http://schemas.openxmlformats.org/spreadsheetml/2006/main" count="19" uniqueCount="13">
  <si>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</si>
  <si>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</si>
  <si>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</si>
  <si>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</si>
  <si>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</si>
  <si>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</si>
  <si>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</si>
  <si>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ERMÍRIO COUTINHO - CG Nº 014/2022</t>
  </si>
  <si>
    <t>REND APLICACAO</t>
  </si>
  <si>
    <t>CAIXA FACIL RENDA 4562-6 CONTA MOVIMENTO</t>
  </si>
  <si>
    <t>CDB FLEX 4562-6 CONTA MOVIMENTO</t>
  </si>
  <si>
    <t>CAIXA FIC GIRO EMPRESAS 9414-0 CONTA PROVISAO</t>
  </si>
  <si>
    <t>CD B FLEX 9414-0 CONTA PROVISAO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</si>
</sst>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MAIO%202026.xlsx" TargetMode="External"/><Relationship Id="rId1" Type="http://schemas.openxmlformats.org/officeDocument/2006/relationships/externalLinkPath" Target="/FINANCEIRO/PCF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5790-91BA-46FA-B0AE-892B402B6449}">
  <sheetPr>
    <tabColor indexed="13"/>
  </sheetPr>
  <dimension ref="A1:H991"/>
  <sheetViews>
    <sheetView showGridLines="0" tabSelected="1" zoomScale="90" zoomScaleNormal="90" workbookViewId="0">
      <selection activeCell="G2" sqref="G2:G5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9767633000366</v>
      </c>
      <c r="B2" s="3" t="s">
        <v>7</v>
      </c>
      <c r="C2" s="4">
        <v>5114716000133</v>
      </c>
      <c r="D2" s="5" t="s">
        <v>8</v>
      </c>
      <c r="E2" s="5" t="s">
        <v>9</v>
      </c>
      <c r="F2" s="6">
        <v>46171</v>
      </c>
      <c r="G2" s="7">
        <v>15049.65</v>
      </c>
    </row>
    <row r="3" spans="1:8" ht="22.5" customHeight="1" x14ac:dyDescent="0.2">
      <c r="A3" s="2">
        <f>IFERROR(VLOOKUP(B3,'[1]DADOS (OCULTAR)'!$Q$3:$S$136,3,0),"")</f>
        <v>9767633000366</v>
      </c>
      <c r="B3" s="3" t="s">
        <v>7</v>
      </c>
      <c r="C3" s="4">
        <v>360305000104</v>
      </c>
      <c r="D3" s="5" t="s">
        <v>8</v>
      </c>
      <c r="E3" s="5" t="s">
        <v>10</v>
      </c>
      <c r="F3" s="6">
        <v>46171</v>
      </c>
      <c r="G3" s="7">
        <v>27480.98</v>
      </c>
    </row>
    <row r="4" spans="1:8" ht="22.5" customHeight="1" x14ac:dyDescent="0.2">
      <c r="A4" s="2">
        <f>IFERROR(VLOOKUP(B4,'[1]DADOS (OCULTAR)'!$Q$3:$S$136,3,0),"")</f>
        <v>9767633000366</v>
      </c>
      <c r="B4" s="3" t="s">
        <v>7</v>
      </c>
      <c r="C4" s="4">
        <v>16916063000122</v>
      </c>
      <c r="D4" s="5" t="s">
        <v>8</v>
      </c>
      <c r="E4" s="5" t="s">
        <v>11</v>
      </c>
      <c r="F4" s="6">
        <v>46171</v>
      </c>
      <c r="G4" s="7">
        <v>4843.99</v>
      </c>
    </row>
    <row r="5" spans="1:8" ht="22.5" customHeight="1" x14ac:dyDescent="0.2">
      <c r="A5" s="2">
        <f>IFERROR(VLOOKUP(B5,'[1]DADOS (OCULTAR)'!$Q$3:$S$136,3,0),"")</f>
        <v>9767633000366</v>
      </c>
      <c r="B5" s="3" t="s">
        <v>7</v>
      </c>
      <c r="C5" s="4">
        <v>360305000104</v>
      </c>
      <c r="D5" s="5" t="s">
        <v>8</v>
      </c>
      <c r="E5" s="5" t="s">
        <v>12</v>
      </c>
      <c r="F5" s="6">
        <v>46171</v>
      </c>
      <c r="G5" s="7">
        <v>18706.03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CE1BC95-F386-40D3-B973-AB032FE9964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2026-06-25T12:31:58Z</dcterms:created>
  <dcterms:modified xsi:type="dcterms:W3CDTF">2026-06-25T12:32:12Z</dcterms:modified>
</cp:coreProperties>
</file>