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F:\PCFS FINANCEIRO\2026\Processo 05-2026\TCE\"/>
    </mc:Choice>
  </mc:AlternateContent>
  <xr:revisionPtr revIDLastSave="0" documentId="8_{64DD54E6-C76D-4E2C-9A60-F339E4133D5C}" xr6:coauthVersionLast="47" xr6:coauthVersionMax="47" xr10:uidLastSave="{00000000-0000-0000-0000-000000000000}"/>
  <bookViews>
    <workbookView xWindow="-120" yWindow="-120" windowWidth="29040" windowHeight="15720" xr2:uid="{23274F71-1B14-4C53-9053-0BFF9B2B2F17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 s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 s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 s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 s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 s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 s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 s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 s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 s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 s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 s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 s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 s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 s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 s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 s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 s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 s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 s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 s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 s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 s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 s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 s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 s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 s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 s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 s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 s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 s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 s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 s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 s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 s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 s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 s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 s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 s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 s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 s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 s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 s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 s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 s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 s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 s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 s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 s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 s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 s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 s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 s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 s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 s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 s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 s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 s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 s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 s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 s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 s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 s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 s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 s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 s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 s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 s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 s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 s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 s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 s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 s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 s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 s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 s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 s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 s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 s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 s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 s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 s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 s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 s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 s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 s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 s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 s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 s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 s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 s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 s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 s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 s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 s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 s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 s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 s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 s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 s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 s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 s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 s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 s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 s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 s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 s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 s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 s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 s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 s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 s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 s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 s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 s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 s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 s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 s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 s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 s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 s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 s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 s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 s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 s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 s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 s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 s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 s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 s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 s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 s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 s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 s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 s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 s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 s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 s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 s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 s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 s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 s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 s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 s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 s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 s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 s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 s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 s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 s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 s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 s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 s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 s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 s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 s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 s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 s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 s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 s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 s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 s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 s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 s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 s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 s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 s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 s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 s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 s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 s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 s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 s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 s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 s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 s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 s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 s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 s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 s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 s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 s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 s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 s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 s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 s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 s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 s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 s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 s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 s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 s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 s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 s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 s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 s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 s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 s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 s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 s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 s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 s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 s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 s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 s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 s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 s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 s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 s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 s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 s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 s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 s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 s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 s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 s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 s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 s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 s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 s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 s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 s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 s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 s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 s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 s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 s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 s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 s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 s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 s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 s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 s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 s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 s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 s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 s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 s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 s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 s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 s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 s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 s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 s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 s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 s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 s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 s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 s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 s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 s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 s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 s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 s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 s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 s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 s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 s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 s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 s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 s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 s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 s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 s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 s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 s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 s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 s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 s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 s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 s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 s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 s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 s="1"/>
  <c r="L8345" i="1"/>
  <c r="J8345" i="1"/>
  <c r="I8345" i="1"/>
  <c r="H8345" i="1"/>
  <c r="G8345" i="1"/>
  <c r="F8345" i="1"/>
  <c r="K8345" i="1" s="1"/>
  <c r="E8345" i="1"/>
  <c r="D8345" i="1"/>
  <c r="C8345" i="1"/>
  <c r="B8345" i="1"/>
  <c r="A8345" i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 s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 s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 s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 s="1"/>
  <c r="L8337" i="1"/>
  <c r="J8337" i="1"/>
  <c r="I8337" i="1"/>
  <c r="H8337" i="1"/>
  <c r="G8337" i="1"/>
  <c r="F8337" i="1"/>
  <c r="K8337" i="1" s="1"/>
  <c r="E8337" i="1"/>
  <c r="D8337" i="1"/>
  <c r="C8337" i="1"/>
  <c r="B8337" i="1"/>
  <c r="A8337" i="1" s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J8335" i="1"/>
  <c r="I8335" i="1"/>
  <c r="H8335" i="1"/>
  <c r="G8335" i="1"/>
  <c r="F8335" i="1"/>
  <c r="K8335" i="1" s="1"/>
  <c r="E8335" i="1"/>
  <c r="D8335" i="1"/>
  <c r="C8335" i="1"/>
  <c r="B8335" i="1"/>
  <c r="A8335" i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 s="1"/>
  <c r="L8333" i="1"/>
  <c r="J8333" i="1"/>
  <c r="I8333" i="1"/>
  <c r="H8333" i="1"/>
  <c r="G8333" i="1"/>
  <c r="F8333" i="1"/>
  <c r="K8333" i="1" s="1"/>
  <c r="E8333" i="1"/>
  <c r="D8333" i="1"/>
  <c r="C8333" i="1"/>
  <c r="B8333" i="1"/>
  <c r="A8333" i="1" s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 s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 s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 s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 s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 s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 s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 s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 s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 s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/>
  <c r="L8311" i="1"/>
  <c r="J8311" i="1"/>
  <c r="I8311" i="1"/>
  <c r="H8311" i="1"/>
  <c r="G8311" i="1"/>
  <c r="F8311" i="1"/>
  <c r="K8311" i="1" s="1"/>
  <c r="E8311" i="1"/>
  <c r="D8311" i="1"/>
  <c r="C8311" i="1"/>
  <c r="B8311" i="1"/>
  <c r="A8311" i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 s="1"/>
  <c r="L8309" i="1"/>
  <c r="J8309" i="1"/>
  <c r="I8309" i="1"/>
  <c r="H8309" i="1"/>
  <c r="G8309" i="1"/>
  <c r="F8309" i="1"/>
  <c r="K8309" i="1" s="1"/>
  <c r="E8309" i="1"/>
  <c r="D8309" i="1"/>
  <c r="C8309" i="1"/>
  <c r="B8309" i="1"/>
  <c r="A8309" i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 s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 s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 s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 s="1"/>
  <c r="L8301" i="1"/>
  <c r="J8301" i="1"/>
  <c r="I8301" i="1"/>
  <c r="H8301" i="1"/>
  <c r="G8301" i="1"/>
  <c r="F8301" i="1"/>
  <c r="K8301" i="1" s="1"/>
  <c r="E8301" i="1"/>
  <c r="D8301" i="1"/>
  <c r="C8301" i="1"/>
  <c r="B8301" i="1"/>
  <c r="A8301" i="1" s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/>
  <c r="L8299" i="1"/>
  <c r="J8299" i="1"/>
  <c r="I8299" i="1"/>
  <c r="H8299" i="1"/>
  <c r="G8299" i="1"/>
  <c r="F8299" i="1"/>
  <c r="K8299" i="1" s="1"/>
  <c r="E8299" i="1"/>
  <c r="D8299" i="1"/>
  <c r="C8299" i="1"/>
  <c r="B8299" i="1"/>
  <c r="A8299" i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 s="1"/>
  <c r="L8297" i="1"/>
  <c r="J8297" i="1"/>
  <c r="I8297" i="1"/>
  <c r="H8297" i="1"/>
  <c r="G8297" i="1"/>
  <c r="F8297" i="1"/>
  <c r="K8297" i="1" s="1"/>
  <c r="E8297" i="1"/>
  <c r="D8297" i="1"/>
  <c r="C8297" i="1"/>
  <c r="B8297" i="1"/>
  <c r="A8297" i="1" s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 s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 s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 s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 s="1"/>
  <c r="L8287" i="1"/>
  <c r="J8287" i="1"/>
  <c r="I8287" i="1"/>
  <c r="H8287" i="1"/>
  <c r="G8287" i="1"/>
  <c r="F8287" i="1"/>
  <c r="K8287" i="1" s="1"/>
  <c r="E8287" i="1"/>
  <c r="D8287" i="1"/>
  <c r="C8287" i="1"/>
  <c r="B8287" i="1"/>
  <c r="A8287" i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 s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 s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 s="1"/>
  <c r="L8281" i="1"/>
  <c r="J8281" i="1"/>
  <c r="I8281" i="1"/>
  <c r="H8281" i="1"/>
  <c r="G8281" i="1"/>
  <c r="F8281" i="1"/>
  <c r="K8281" i="1" s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 s="1"/>
  <c r="L8279" i="1"/>
  <c r="J8279" i="1"/>
  <c r="I8279" i="1"/>
  <c r="H8279" i="1"/>
  <c r="G8279" i="1"/>
  <c r="F8279" i="1"/>
  <c r="K8279" i="1" s="1"/>
  <c r="E8279" i="1"/>
  <c r="D8279" i="1"/>
  <c r="C8279" i="1"/>
  <c r="B8279" i="1"/>
  <c r="A8279" i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 s="1"/>
  <c r="L8277" i="1"/>
  <c r="J8277" i="1"/>
  <c r="I8277" i="1"/>
  <c r="H8277" i="1"/>
  <c r="G8277" i="1"/>
  <c r="F8277" i="1"/>
  <c r="K8277" i="1" s="1"/>
  <c r="E8277" i="1"/>
  <c r="D8277" i="1"/>
  <c r="C8277" i="1"/>
  <c r="B8277" i="1"/>
  <c r="A8277" i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J8275" i="1"/>
  <c r="I8275" i="1"/>
  <c r="H8275" i="1"/>
  <c r="G8275" i="1"/>
  <c r="F8275" i="1"/>
  <c r="K8275" i="1" s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 s="1"/>
  <c r="L8273" i="1"/>
  <c r="J8273" i="1"/>
  <c r="I8273" i="1"/>
  <c r="H8273" i="1"/>
  <c r="G8273" i="1"/>
  <c r="F8273" i="1"/>
  <c r="K8273" i="1" s="1"/>
  <c r="E8273" i="1"/>
  <c r="D8273" i="1"/>
  <c r="C8273" i="1"/>
  <c r="B8273" i="1"/>
  <c r="A8273" i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 s="1"/>
  <c r="L8271" i="1"/>
  <c r="J8271" i="1"/>
  <c r="I8271" i="1"/>
  <c r="H8271" i="1"/>
  <c r="G8271" i="1"/>
  <c r="F8271" i="1"/>
  <c r="K8271" i="1" s="1"/>
  <c r="E8271" i="1"/>
  <c r="D8271" i="1"/>
  <c r="C8271" i="1"/>
  <c r="B8271" i="1"/>
  <c r="A8271" i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 s="1"/>
  <c r="L8269" i="1"/>
  <c r="J8269" i="1"/>
  <c r="I8269" i="1"/>
  <c r="H8269" i="1"/>
  <c r="G8269" i="1"/>
  <c r="F8269" i="1"/>
  <c r="K8269" i="1" s="1"/>
  <c r="E8269" i="1"/>
  <c r="D8269" i="1"/>
  <c r="C8269" i="1"/>
  <c r="B8269" i="1"/>
  <c r="A8269" i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 s="1"/>
  <c r="L8267" i="1"/>
  <c r="J8267" i="1"/>
  <c r="I8267" i="1"/>
  <c r="H8267" i="1"/>
  <c r="G8267" i="1"/>
  <c r="F8267" i="1"/>
  <c r="K8267" i="1" s="1"/>
  <c r="E8267" i="1"/>
  <c r="D8267" i="1"/>
  <c r="C8267" i="1"/>
  <c r="B8267" i="1"/>
  <c r="A8267" i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 s="1"/>
  <c r="L8265" i="1"/>
  <c r="J8265" i="1"/>
  <c r="I8265" i="1"/>
  <c r="H8265" i="1"/>
  <c r="G8265" i="1"/>
  <c r="F8265" i="1"/>
  <c r="K8265" i="1" s="1"/>
  <c r="E8265" i="1"/>
  <c r="D8265" i="1"/>
  <c r="C8265" i="1"/>
  <c r="B8265" i="1"/>
  <c r="A8265" i="1" s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J8263" i="1"/>
  <c r="I8263" i="1"/>
  <c r="H8263" i="1"/>
  <c r="G8263" i="1"/>
  <c r="F8263" i="1"/>
  <c r="K8263" i="1" s="1"/>
  <c r="E8263" i="1"/>
  <c r="D8263" i="1"/>
  <c r="C8263" i="1"/>
  <c r="B8263" i="1"/>
  <c r="A8263" i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 s="1"/>
  <c r="L8261" i="1"/>
  <c r="J8261" i="1"/>
  <c r="I8261" i="1"/>
  <c r="H8261" i="1"/>
  <c r="G8261" i="1"/>
  <c r="F8261" i="1"/>
  <c r="K8261" i="1" s="1"/>
  <c r="E8261" i="1"/>
  <c r="D8261" i="1"/>
  <c r="C8261" i="1"/>
  <c r="B8261" i="1"/>
  <c r="A8261" i="1" s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/>
  <c r="L8259" i="1"/>
  <c r="J8259" i="1"/>
  <c r="I8259" i="1"/>
  <c r="H8259" i="1"/>
  <c r="G8259" i="1"/>
  <c r="F8259" i="1"/>
  <c r="K8259" i="1" s="1"/>
  <c r="E8259" i="1"/>
  <c r="D8259" i="1"/>
  <c r="C8259" i="1"/>
  <c r="B8259" i="1"/>
  <c r="A8259" i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 s="1"/>
  <c r="L8257" i="1"/>
  <c r="J8257" i="1"/>
  <c r="I8257" i="1"/>
  <c r="H8257" i="1"/>
  <c r="G8257" i="1"/>
  <c r="F8257" i="1"/>
  <c r="K8257" i="1" s="1"/>
  <c r="E8257" i="1"/>
  <c r="D8257" i="1"/>
  <c r="C8257" i="1"/>
  <c r="B8257" i="1"/>
  <c r="A8257" i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 s="1"/>
  <c r="L8255" i="1"/>
  <c r="J8255" i="1"/>
  <c r="I8255" i="1"/>
  <c r="H8255" i="1"/>
  <c r="G8255" i="1"/>
  <c r="F8255" i="1"/>
  <c r="K8255" i="1" s="1"/>
  <c r="E8255" i="1"/>
  <c r="D8255" i="1"/>
  <c r="C8255" i="1"/>
  <c r="B8255" i="1"/>
  <c r="A8255" i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 s="1"/>
  <c r="L8253" i="1"/>
  <c r="J8253" i="1"/>
  <c r="I8253" i="1"/>
  <c r="H8253" i="1"/>
  <c r="G8253" i="1"/>
  <c r="F8253" i="1"/>
  <c r="K8253" i="1" s="1"/>
  <c r="E8253" i="1"/>
  <c r="D8253" i="1"/>
  <c r="C8253" i="1"/>
  <c r="B8253" i="1"/>
  <c r="A8253" i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 s="1"/>
  <c r="L8251" i="1"/>
  <c r="J8251" i="1"/>
  <c r="I8251" i="1"/>
  <c r="H8251" i="1"/>
  <c r="G8251" i="1"/>
  <c r="F8251" i="1"/>
  <c r="K8251" i="1" s="1"/>
  <c r="E8251" i="1"/>
  <c r="D8251" i="1"/>
  <c r="C8251" i="1"/>
  <c r="B8251" i="1"/>
  <c r="A8251" i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 s="1"/>
  <c r="L8249" i="1"/>
  <c r="J8249" i="1"/>
  <c r="I8249" i="1"/>
  <c r="H8249" i="1"/>
  <c r="G8249" i="1"/>
  <c r="F8249" i="1"/>
  <c r="K8249" i="1" s="1"/>
  <c r="E8249" i="1"/>
  <c r="D8249" i="1"/>
  <c r="C8249" i="1"/>
  <c r="B8249" i="1"/>
  <c r="A8249" i="1" s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/>
  <c r="L8247" i="1"/>
  <c r="J8247" i="1"/>
  <c r="I8247" i="1"/>
  <c r="H8247" i="1"/>
  <c r="G8247" i="1"/>
  <c r="F8247" i="1"/>
  <c r="K8247" i="1" s="1"/>
  <c r="E8247" i="1"/>
  <c r="D8247" i="1"/>
  <c r="C8247" i="1"/>
  <c r="B8247" i="1"/>
  <c r="A8247" i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 s="1"/>
  <c r="L8245" i="1"/>
  <c r="J8245" i="1"/>
  <c r="I8245" i="1"/>
  <c r="H8245" i="1"/>
  <c r="G8245" i="1"/>
  <c r="F8245" i="1"/>
  <c r="K8245" i="1" s="1"/>
  <c r="E8245" i="1"/>
  <c r="D8245" i="1"/>
  <c r="C8245" i="1"/>
  <c r="B8245" i="1"/>
  <c r="A8245" i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 s="1"/>
  <c r="L8243" i="1"/>
  <c r="J8243" i="1"/>
  <c r="I8243" i="1"/>
  <c r="H8243" i="1"/>
  <c r="G8243" i="1"/>
  <c r="F8243" i="1"/>
  <c r="K8243" i="1" s="1"/>
  <c r="E8243" i="1"/>
  <c r="D8243" i="1"/>
  <c r="C8243" i="1"/>
  <c r="B8243" i="1"/>
  <c r="A8243" i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 s="1"/>
  <c r="L8241" i="1"/>
  <c r="J8241" i="1"/>
  <c r="I8241" i="1"/>
  <c r="H8241" i="1"/>
  <c r="G8241" i="1"/>
  <c r="F8241" i="1"/>
  <c r="K8241" i="1" s="1"/>
  <c r="E8241" i="1"/>
  <c r="D8241" i="1"/>
  <c r="C8241" i="1"/>
  <c r="B8241" i="1"/>
  <c r="A8241" i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 s="1"/>
  <c r="L8239" i="1"/>
  <c r="J8239" i="1"/>
  <c r="I8239" i="1"/>
  <c r="H8239" i="1"/>
  <c r="G8239" i="1"/>
  <c r="F8239" i="1"/>
  <c r="K8239" i="1" s="1"/>
  <c r="E8239" i="1"/>
  <c r="D8239" i="1"/>
  <c r="C8239" i="1"/>
  <c r="B8239" i="1"/>
  <c r="A8239" i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 s="1"/>
  <c r="L8237" i="1"/>
  <c r="J8237" i="1"/>
  <c r="I8237" i="1"/>
  <c r="H8237" i="1"/>
  <c r="G8237" i="1"/>
  <c r="F8237" i="1"/>
  <c r="K8237" i="1" s="1"/>
  <c r="E8237" i="1"/>
  <c r="D8237" i="1"/>
  <c r="C8237" i="1"/>
  <c r="B8237" i="1"/>
  <c r="A8237" i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 s="1"/>
  <c r="L8235" i="1"/>
  <c r="J8235" i="1"/>
  <c r="I8235" i="1"/>
  <c r="H8235" i="1"/>
  <c r="G8235" i="1"/>
  <c r="F8235" i="1"/>
  <c r="K8235" i="1" s="1"/>
  <c r="E8235" i="1"/>
  <c r="D8235" i="1"/>
  <c r="C8235" i="1"/>
  <c r="B8235" i="1"/>
  <c r="A8235" i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 s="1"/>
  <c r="L8233" i="1"/>
  <c r="J8233" i="1"/>
  <c r="I8233" i="1"/>
  <c r="H8233" i="1"/>
  <c r="G8233" i="1"/>
  <c r="F8233" i="1"/>
  <c r="K8233" i="1" s="1"/>
  <c r="E8233" i="1"/>
  <c r="D8233" i="1"/>
  <c r="C8233" i="1"/>
  <c r="B8233" i="1"/>
  <c r="A8233" i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 s="1"/>
  <c r="L8231" i="1"/>
  <c r="J8231" i="1"/>
  <c r="I8231" i="1"/>
  <c r="H8231" i="1"/>
  <c r="G8231" i="1"/>
  <c r="F8231" i="1"/>
  <c r="K8231" i="1" s="1"/>
  <c r="E8231" i="1"/>
  <c r="D8231" i="1"/>
  <c r="C8231" i="1"/>
  <c r="B8231" i="1"/>
  <c r="A8231" i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 s="1"/>
  <c r="L8229" i="1"/>
  <c r="J8229" i="1"/>
  <c r="I8229" i="1"/>
  <c r="H8229" i="1"/>
  <c r="G8229" i="1"/>
  <c r="F8229" i="1"/>
  <c r="K8229" i="1" s="1"/>
  <c r="E8229" i="1"/>
  <c r="D8229" i="1"/>
  <c r="C8229" i="1"/>
  <c r="B8229" i="1"/>
  <c r="A8229" i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/>
  <c r="L8227" i="1"/>
  <c r="J8227" i="1"/>
  <c r="I8227" i="1"/>
  <c r="H8227" i="1"/>
  <c r="G8227" i="1"/>
  <c r="F8227" i="1"/>
  <c r="K8227" i="1" s="1"/>
  <c r="E8227" i="1"/>
  <c r="D8227" i="1"/>
  <c r="C8227" i="1"/>
  <c r="B8227" i="1"/>
  <c r="A8227" i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 s="1"/>
  <c r="L8225" i="1"/>
  <c r="J8225" i="1"/>
  <c r="I8225" i="1"/>
  <c r="H8225" i="1"/>
  <c r="G8225" i="1"/>
  <c r="F8225" i="1"/>
  <c r="K8225" i="1" s="1"/>
  <c r="E8225" i="1"/>
  <c r="D8225" i="1"/>
  <c r="C8225" i="1"/>
  <c r="B8225" i="1"/>
  <c r="A8225" i="1" s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/>
  <c r="L8223" i="1"/>
  <c r="J8223" i="1"/>
  <c r="I8223" i="1"/>
  <c r="H8223" i="1"/>
  <c r="G8223" i="1"/>
  <c r="F8223" i="1"/>
  <c r="K8223" i="1" s="1"/>
  <c r="E8223" i="1"/>
  <c r="D8223" i="1"/>
  <c r="C8223" i="1"/>
  <c r="B8223" i="1"/>
  <c r="A8223" i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 s="1"/>
  <c r="L8221" i="1"/>
  <c r="J8221" i="1"/>
  <c r="I8221" i="1"/>
  <c r="H8221" i="1"/>
  <c r="G8221" i="1"/>
  <c r="F8221" i="1"/>
  <c r="K8221" i="1" s="1"/>
  <c r="E8221" i="1"/>
  <c r="D8221" i="1"/>
  <c r="C8221" i="1"/>
  <c r="B8221" i="1"/>
  <c r="A8221" i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 s="1"/>
  <c r="L8219" i="1"/>
  <c r="J8219" i="1"/>
  <c r="I8219" i="1"/>
  <c r="H8219" i="1"/>
  <c r="G8219" i="1"/>
  <c r="F8219" i="1"/>
  <c r="K8219" i="1" s="1"/>
  <c r="E8219" i="1"/>
  <c r="D8219" i="1"/>
  <c r="C8219" i="1"/>
  <c r="B8219" i="1"/>
  <c r="A8219" i="1"/>
  <c r="L8218" i="1"/>
  <c r="J8218" i="1"/>
  <c r="I8218" i="1"/>
  <c r="H8218" i="1"/>
  <c r="G8218" i="1"/>
  <c r="F8218" i="1"/>
  <c r="K8218" i="1" s="1"/>
  <c r="E8218" i="1"/>
  <c r="D8218" i="1"/>
  <c r="C8218" i="1"/>
  <c r="B8218" i="1"/>
  <c r="A8218" i="1" s="1"/>
  <c r="L8217" i="1"/>
  <c r="J8217" i="1"/>
  <c r="I8217" i="1"/>
  <c r="H8217" i="1"/>
  <c r="G8217" i="1"/>
  <c r="F8217" i="1"/>
  <c r="K8217" i="1" s="1"/>
  <c r="E8217" i="1"/>
  <c r="D8217" i="1"/>
  <c r="C8217" i="1"/>
  <c r="B8217" i="1"/>
  <c r="A8217" i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 s="1"/>
  <c r="L8215" i="1"/>
  <c r="J8215" i="1"/>
  <c r="I8215" i="1"/>
  <c r="H8215" i="1"/>
  <c r="G8215" i="1"/>
  <c r="F8215" i="1"/>
  <c r="K8215" i="1" s="1"/>
  <c r="E8215" i="1"/>
  <c r="D8215" i="1"/>
  <c r="C8215" i="1"/>
  <c r="B8215" i="1"/>
  <c r="A8215" i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 s="1"/>
  <c r="L8213" i="1"/>
  <c r="J8213" i="1"/>
  <c r="I8213" i="1"/>
  <c r="H8213" i="1"/>
  <c r="G8213" i="1"/>
  <c r="F8213" i="1"/>
  <c r="K8213" i="1" s="1"/>
  <c r="E8213" i="1"/>
  <c r="D8213" i="1"/>
  <c r="C8213" i="1"/>
  <c r="B8213" i="1"/>
  <c r="A8213" i="1" s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/>
  <c r="L8211" i="1"/>
  <c r="J8211" i="1"/>
  <c r="I8211" i="1"/>
  <c r="H8211" i="1"/>
  <c r="G8211" i="1"/>
  <c r="F8211" i="1"/>
  <c r="K8211" i="1" s="1"/>
  <c r="E8211" i="1"/>
  <c r="D8211" i="1"/>
  <c r="C8211" i="1"/>
  <c r="B8211" i="1"/>
  <c r="A8211" i="1"/>
  <c r="L8210" i="1"/>
  <c r="J8210" i="1"/>
  <c r="I8210" i="1"/>
  <c r="H8210" i="1"/>
  <c r="G8210" i="1"/>
  <c r="F8210" i="1"/>
  <c r="K8210" i="1" s="1"/>
  <c r="E8210" i="1"/>
  <c r="D8210" i="1"/>
  <c r="C8210" i="1"/>
  <c r="B8210" i="1"/>
  <c r="A8210" i="1" s="1"/>
  <c r="L8209" i="1"/>
  <c r="J8209" i="1"/>
  <c r="I8209" i="1"/>
  <c r="H8209" i="1"/>
  <c r="G8209" i="1"/>
  <c r="F8209" i="1"/>
  <c r="K8209" i="1" s="1"/>
  <c r="E8209" i="1"/>
  <c r="D8209" i="1"/>
  <c r="C8209" i="1"/>
  <c r="B8209" i="1"/>
  <c r="A8209" i="1"/>
  <c r="L8208" i="1"/>
  <c r="J8208" i="1"/>
  <c r="I8208" i="1"/>
  <c r="H8208" i="1"/>
  <c r="G8208" i="1"/>
  <c r="F8208" i="1"/>
  <c r="K8208" i="1" s="1"/>
  <c r="E8208" i="1"/>
  <c r="D8208" i="1"/>
  <c r="C8208" i="1"/>
  <c r="B8208" i="1"/>
  <c r="A8208" i="1" s="1"/>
  <c r="L8207" i="1"/>
  <c r="J8207" i="1"/>
  <c r="I8207" i="1"/>
  <c r="H8207" i="1"/>
  <c r="G8207" i="1"/>
  <c r="F8207" i="1"/>
  <c r="K8207" i="1" s="1"/>
  <c r="E8207" i="1"/>
  <c r="D8207" i="1"/>
  <c r="C8207" i="1"/>
  <c r="B8207" i="1"/>
  <c r="A8207" i="1"/>
  <c r="L8206" i="1"/>
  <c r="J8206" i="1"/>
  <c r="I8206" i="1"/>
  <c r="H8206" i="1"/>
  <c r="G8206" i="1"/>
  <c r="F8206" i="1"/>
  <c r="K8206" i="1" s="1"/>
  <c r="E8206" i="1"/>
  <c r="D8206" i="1"/>
  <c r="C8206" i="1"/>
  <c r="B8206" i="1"/>
  <c r="A8206" i="1" s="1"/>
  <c r="L8205" i="1"/>
  <c r="J8205" i="1"/>
  <c r="I8205" i="1"/>
  <c r="H8205" i="1"/>
  <c r="G8205" i="1"/>
  <c r="F8205" i="1"/>
  <c r="K8205" i="1" s="1"/>
  <c r="E8205" i="1"/>
  <c r="D8205" i="1"/>
  <c r="C8205" i="1"/>
  <c r="B8205" i="1"/>
  <c r="A8205" i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 s="1"/>
  <c r="L8203" i="1"/>
  <c r="J8203" i="1"/>
  <c r="I8203" i="1"/>
  <c r="H8203" i="1"/>
  <c r="G8203" i="1"/>
  <c r="F8203" i="1"/>
  <c r="K8203" i="1" s="1"/>
  <c r="E8203" i="1"/>
  <c r="D8203" i="1"/>
  <c r="C8203" i="1"/>
  <c r="B8203" i="1"/>
  <c r="A8203" i="1"/>
  <c r="L8202" i="1"/>
  <c r="J8202" i="1"/>
  <c r="I8202" i="1"/>
  <c r="H8202" i="1"/>
  <c r="G8202" i="1"/>
  <c r="F8202" i="1"/>
  <c r="K8202" i="1" s="1"/>
  <c r="E8202" i="1"/>
  <c r="D8202" i="1"/>
  <c r="C8202" i="1"/>
  <c r="B8202" i="1"/>
  <c r="A8202" i="1" s="1"/>
  <c r="L8201" i="1"/>
  <c r="J8201" i="1"/>
  <c r="I8201" i="1"/>
  <c r="H8201" i="1"/>
  <c r="G8201" i="1"/>
  <c r="F8201" i="1"/>
  <c r="K8201" i="1" s="1"/>
  <c r="E8201" i="1"/>
  <c r="D8201" i="1"/>
  <c r="C8201" i="1"/>
  <c r="B8201" i="1"/>
  <c r="A8201" i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 s="1"/>
  <c r="L8199" i="1"/>
  <c r="J8199" i="1"/>
  <c r="I8199" i="1"/>
  <c r="H8199" i="1"/>
  <c r="G8199" i="1"/>
  <c r="F8199" i="1"/>
  <c r="K8199" i="1" s="1"/>
  <c r="E8199" i="1"/>
  <c r="D8199" i="1"/>
  <c r="C8199" i="1"/>
  <c r="B8199" i="1"/>
  <c r="A8199" i="1" s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/>
  <c r="L8197" i="1"/>
  <c r="J8197" i="1"/>
  <c r="I8197" i="1"/>
  <c r="H8197" i="1"/>
  <c r="G8197" i="1"/>
  <c r="F8197" i="1"/>
  <c r="K8197" i="1" s="1"/>
  <c r="E8197" i="1"/>
  <c r="D8197" i="1"/>
  <c r="C8197" i="1"/>
  <c r="B8197" i="1"/>
  <c r="A8197" i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 s="1"/>
  <c r="L8195" i="1"/>
  <c r="J8195" i="1"/>
  <c r="I8195" i="1"/>
  <c r="H8195" i="1"/>
  <c r="G8195" i="1"/>
  <c r="F8195" i="1"/>
  <c r="K8195" i="1" s="1"/>
  <c r="E8195" i="1"/>
  <c r="D8195" i="1"/>
  <c r="C8195" i="1"/>
  <c r="B8195" i="1"/>
  <c r="A8195" i="1" s="1"/>
  <c r="L8194" i="1"/>
  <c r="J8194" i="1"/>
  <c r="I8194" i="1"/>
  <c r="H8194" i="1"/>
  <c r="G8194" i="1"/>
  <c r="F8194" i="1"/>
  <c r="K8194" i="1" s="1"/>
  <c r="E8194" i="1"/>
  <c r="D8194" i="1"/>
  <c r="C8194" i="1"/>
  <c r="B8194" i="1"/>
  <c r="A8194" i="1" s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 s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 s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 s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 s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 s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 s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 s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 s="1"/>
  <c r="L8185" i="1"/>
  <c r="J8185" i="1"/>
  <c r="I8185" i="1"/>
  <c r="H8185" i="1"/>
  <c r="G8185" i="1"/>
  <c r="F8185" i="1"/>
  <c r="K8185" i="1" s="1"/>
  <c r="E8185" i="1"/>
  <c r="D8185" i="1"/>
  <c r="C8185" i="1"/>
  <c r="B8185" i="1"/>
  <c r="A8185" i="1" s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 s="1"/>
  <c r="L8183" i="1"/>
  <c r="J8183" i="1"/>
  <c r="I8183" i="1"/>
  <c r="H8183" i="1"/>
  <c r="G8183" i="1"/>
  <c r="F8183" i="1"/>
  <c r="K8183" i="1" s="1"/>
  <c r="E8183" i="1"/>
  <c r="D8183" i="1"/>
  <c r="C8183" i="1"/>
  <c r="B8183" i="1"/>
  <c r="A8183" i="1" s="1"/>
  <c r="L8182" i="1"/>
  <c r="J8182" i="1"/>
  <c r="I8182" i="1"/>
  <c r="H8182" i="1"/>
  <c r="G8182" i="1"/>
  <c r="F8182" i="1"/>
  <c r="K8182" i="1" s="1"/>
  <c r="E8182" i="1"/>
  <c r="D8182" i="1"/>
  <c r="C8182" i="1"/>
  <c r="B8182" i="1"/>
  <c r="A8182" i="1" s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 s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 s="1"/>
  <c r="L8179" i="1"/>
  <c r="J8179" i="1"/>
  <c r="I8179" i="1"/>
  <c r="H8179" i="1"/>
  <c r="G8179" i="1"/>
  <c r="F8179" i="1"/>
  <c r="K8179" i="1" s="1"/>
  <c r="E8179" i="1"/>
  <c r="D8179" i="1"/>
  <c r="C8179" i="1"/>
  <c r="B8179" i="1"/>
  <c r="A8179" i="1" s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 s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 s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 s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 s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 s="1"/>
  <c r="L8173" i="1"/>
  <c r="J8173" i="1"/>
  <c r="I8173" i="1"/>
  <c r="H8173" i="1"/>
  <c r="G8173" i="1"/>
  <c r="F8173" i="1"/>
  <c r="K8173" i="1" s="1"/>
  <c r="E8173" i="1"/>
  <c r="D8173" i="1"/>
  <c r="C8173" i="1"/>
  <c r="B8173" i="1"/>
  <c r="A8173" i="1" s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 s="1"/>
  <c r="L8171" i="1"/>
  <c r="J8171" i="1"/>
  <c r="I8171" i="1"/>
  <c r="H8171" i="1"/>
  <c r="G8171" i="1"/>
  <c r="F8171" i="1"/>
  <c r="K8171" i="1" s="1"/>
  <c r="E8171" i="1"/>
  <c r="D8171" i="1"/>
  <c r="C8171" i="1"/>
  <c r="B8171" i="1"/>
  <c r="A8171" i="1" s="1"/>
  <c r="L8170" i="1"/>
  <c r="J8170" i="1"/>
  <c r="I8170" i="1"/>
  <c r="H8170" i="1"/>
  <c r="G8170" i="1"/>
  <c r="F8170" i="1"/>
  <c r="K8170" i="1" s="1"/>
  <c r="E8170" i="1"/>
  <c r="D8170" i="1"/>
  <c r="C8170" i="1"/>
  <c r="B8170" i="1"/>
  <c r="A8170" i="1" s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 s="1"/>
  <c r="L8168" i="1"/>
  <c r="J8168" i="1"/>
  <c r="I8168" i="1"/>
  <c r="H8168" i="1"/>
  <c r="G8168" i="1"/>
  <c r="F8168" i="1"/>
  <c r="K8168" i="1" s="1"/>
  <c r="E8168" i="1"/>
  <c r="D8168" i="1"/>
  <c r="C8168" i="1"/>
  <c r="B8168" i="1"/>
  <c r="A8168" i="1" s="1"/>
  <c r="L8167" i="1"/>
  <c r="J8167" i="1"/>
  <c r="I8167" i="1"/>
  <c r="H8167" i="1"/>
  <c r="G8167" i="1"/>
  <c r="F8167" i="1"/>
  <c r="K8167" i="1" s="1"/>
  <c r="E8167" i="1"/>
  <c r="D8167" i="1"/>
  <c r="C8167" i="1"/>
  <c r="B8167" i="1"/>
  <c r="A8167" i="1" s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 s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 s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 s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 s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 s="1"/>
  <c r="L8161" i="1"/>
  <c r="J8161" i="1"/>
  <c r="I8161" i="1"/>
  <c r="H8161" i="1"/>
  <c r="G8161" i="1"/>
  <c r="F8161" i="1"/>
  <c r="K8161" i="1" s="1"/>
  <c r="E8161" i="1"/>
  <c r="D8161" i="1"/>
  <c r="C8161" i="1"/>
  <c r="B8161" i="1"/>
  <c r="A8161" i="1" s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 s="1"/>
  <c r="L8159" i="1"/>
  <c r="J8159" i="1"/>
  <c r="I8159" i="1"/>
  <c r="H8159" i="1"/>
  <c r="G8159" i="1"/>
  <c r="F8159" i="1"/>
  <c r="K8159" i="1" s="1"/>
  <c r="E8159" i="1"/>
  <c r="D8159" i="1"/>
  <c r="C8159" i="1"/>
  <c r="B8159" i="1"/>
  <c r="A8159" i="1" s="1"/>
  <c r="L8158" i="1"/>
  <c r="J8158" i="1"/>
  <c r="I8158" i="1"/>
  <c r="H8158" i="1"/>
  <c r="G8158" i="1"/>
  <c r="F8158" i="1"/>
  <c r="K8158" i="1" s="1"/>
  <c r="E8158" i="1"/>
  <c r="D8158" i="1"/>
  <c r="C8158" i="1"/>
  <c r="B8158" i="1"/>
  <c r="A8158" i="1" s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 s="1"/>
  <c r="L8156" i="1"/>
  <c r="J8156" i="1"/>
  <c r="I8156" i="1"/>
  <c r="H8156" i="1"/>
  <c r="G8156" i="1"/>
  <c r="F8156" i="1"/>
  <c r="K8156" i="1" s="1"/>
  <c r="E8156" i="1"/>
  <c r="D8156" i="1"/>
  <c r="C8156" i="1"/>
  <c r="B8156" i="1"/>
  <c r="A8156" i="1" s="1"/>
  <c r="L8155" i="1"/>
  <c r="J8155" i="1"/>
  <c r="I8155" i="1"/>
  <c r="H8155" i="1"/>
  <c r="G8155" i="1"/>
  <c r="F8155" i="1"/>
  <c r="K8155" i="1" s="1"/>
  <c r="E8155" i="1"/>
  <c r="D8155" i="1"/>
  <c r="C8155" i="1"/>
  <c r="B8155" i="1"/>
  <c r="A8155" i="1" s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 s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 s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 s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 s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 s="1"/>
  <c r="L8149" i="1"/>
  <c r="J8149" i="1"/>
  <c r="I8149" i="1"/>
  <c r="H8149" i="1"/>
  <c r="G8149" i="1"/>
  <c r="F8149" i="1"/>
  <c r="K8149" i="1" s="1"/>
  <c r="E8149" i="1"/>
  <c r="D8149" i="1"/>
  <c r="C8149" i="1"/>
  <c r="B8149" i="1"/>
  <c r="A8149" i="1" s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 s="1"/>
  <c r="L8147" i="1"/>
  <c r="J8147" i="1"/>
  <c r="I8147" i="1"/>
  <c r="H8147" i="1"/>
  <c r="G8147" i="1"/>
  <c r="F8147" i="1"/>
  <c r="K8147" i="1" s="1"/>
  <c r="E8147" i="1"/>
  <c r="D8147" i="1"/>
  <c r="C8147" i="1"/>
  <c r="B8147" i="1"/>
  <c r="A8147" i="1" s="1"/>
  <c r="L8146" i="1"/>
  <c r="J8146" i="1"/>
  <c r="I8146" i="1"/>
  <c r="H8146" i="1"/>
  <c r="G8146" i="1"/>
  <c r="F8146" i="1"/>
  <c r="K8146" i="1" s="1"/>
  <c r="E8146" i="1"/>
  <c r="D8146" i="1"/>
  <c r="C8146" i="1"/>
  <c r="B8146" i="1"/>
  <c r="A8146" i="1" s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 s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 s="1"/>
  <c r="L8143" i="1"/>
  <c r="J8143" i="1"/>
  <c r="I8143" i="1"/>
  <c r="H8143" i="1"/>
  <c r="G8143" i="1"/>
  <c r="F8143" i="1"/>
  <c r="K8143" i="1" s="1"/>
  <c r="E8143" i="1"/>
  <c r="D8143" i="1"/>
  <c r="C8143" i="1"/>
  <c r="B8143" i="1"/>
  <c r="A8143" i="1" s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 s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 s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 s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 s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 s="1"/>
  <c r="L8137" i="1"/>
  <c r="J8137" i="1"/>
  <c r="I8137" i="1"/>
  <c r="H8137" i="1"/>
  <c r="G8137" i="1"/>
  <c r="F8137" i="1"/>
  <c r="K8137" i="1" s="1"/>
  <c r="E8137" i="1"/>
  <c r="D8137" i="1"/>
  <c r="C8137" i="1"/>
  <c r="B8137" i="1"/>
  <c r="A8137" i="1" s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 s="1"/>
  <c r="L8135" i="1"/>
  <c r="J8135" i="1"/>
  <c r="I8135" i="1"/>
  <c r="H8135" i="1"/>
  <c r="G8135" i="1"/>
  <c r="F8135" i="1"/>
  <c r="K8135" i="1" s="1"/>
  <c r="E8135" i="1"/>
  <c r="D8135" i="1"/>
  <c r="C8135" i="1"/>
  <c r="B8135" i="1"/>
  <c r="A8135" i="1" s="1"/>
  <c r="L8134" i="1"/>
  <c r="J8134" i="1"/>
  <c r="I8134" i="1"/>
  <c r="H8134" i="1"/>
  <c r="G8134" i="1"/>
  <c r="F8134" i="1"/>
  <c r="K8134" i="1" s="1"/>
  <c r="E8134" i="1"/>
  <c r="D8134" i="1"/>
  <c r="C8134" i="1"/>
  <c r="B8134" i="1"/>
  <c r="A8134" i="1" s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 s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 s="1"/>
  <c r="L8131" i="1"/>
  <c r="J8131" i="1"/>
  <c r="I8131" i="1"/>
  <c r="H8131" i="1"/>
  <c r="G8131" i="1"/>
  <c r="F8131" i="1"/>
  <c r="K8131" i="1" s="1"/>
  <c r="E8131" i="1"/>
  <c r="D8131" i="1"/>
  <c r="C8131" i="1"/>
  <c r="B8131" i="1"/>
  <c r="A8131" i="1" s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 s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 s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 s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 s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 s="1"/>
  <c r="L8125" i="1"/>
  <c r="J8125" i="1"/>
  <c r="I8125" i="1"/>
  <c r="H8125" i="1"/>
  <c r="G8125" i="1"/>
  <c r="F8125" i="1"/>
  <c r="K8125" i="1" s="1"/>
  <c r="E8125" i="1"/>
  <c r="D8125" i="1"/>
  <c r="C8125" i="1"/>
  <c r="B8125" i="1"/>
  <c r="A8125" i="1" s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 s="1"/>
  <c r="L8123" i="1"/>
  <c r="J8123" i="1"/>
  <c r="I8123" i="1"/>
  <c r="H8123" i="1"/>
  <c r="G8123" i="1"/>
  <c r="F8123" i="1"/>
  <c r="K8123" i="1" s="1"/>
  <c r="E8123" i="1"/>
  <c r="D8123" i="1"/>
  <c r="C8123" i="1"/>
  <c r="B8123" i="1"/>
  <c r="A8123" i="1" s="1"/>
  <c r="L8122" i="1"/>
  <c r="J8122" i="1"/>
  <c r="I8122" i="1"/>
  <c r="H8122" i="1"/>
  <c r="G8122" i="1"/>
  <c r="F8122" i="1"/>
  <c r="K8122" i="1" s="1"/>
  <c r="E8122" i="1"/>
  <c r="D8122" i="1"/>
  <c r="C8122" i="1"/>
  <c r="B8122" i="1"/>
  <c r="A8122" i="1" s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 s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 s="1"/>
  <c r="L8119" i="1"/>
  <c r="J8119" i="1"/>
  <c r="I8119" i="1"/>
  <c r="H8119" i="1"/>
  <c r="G8119" i="1"/>
  <c r="F8119" i="1"/>
  <c r="K8119" i="1" s="1"/>
  <c r="E8119" i="1"/>
  <c r="D8119" i="1"/>
  <c r="C8119" i="1"/>
  <c r="B8119" i="1"/>
  <c r="A8119" i="1" s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 s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 s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 s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 s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 s="1"/>
  <c r="L8113" i="1"/>
  <c r="J8113" i="1"/>
  <c r="I8113" i="1"/>
  <c r="H8113" i="1"/>
  <c r="G8113" i="1"/>
  <c r="F8113" i="1"/>
  <c r="K8113" i="1" s="1"/>
  <c r="E8113" i="1"/>
  <c r="D8113" i="1"/>
  <c r="C8113" i="1"/>
  <c r="B8113" i="1"/>
  <c r="A8113" i="1" s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 s="1"/>
  <c r="L8111" i="1"/>
  <c r="J8111" i="1"/>
  <c r="I8111" i="1"/>
  <c r="H8111" i="1"/>
  <c r="G8111" i="1"/>
  <c r="F8111" i="1"/>
  <c r="K8111" i="1" s="1"/>
  <c r="E8111" i="1"/>
  <c r="D8111" i="1"/>
  <c r="C8111" i="1"/>
  <c r="B8111" i="1"/>
  <c r="A8111" i="1" s="1"/>
  <c r="L8110" i="1"/>
  <c r="J8110" i="1"/>
  <c r="I8110" i="1"/>
  <c r="H8110" i="1"/>
  <c r="G8110" i="1"/>
  <c r="F8110" i="1"/>
  <c r="K8110" i="1" s="1"/>
  <c r="E8110" i="1"/>
  <c r="D8110" i="1"/>
  <c r="C8110" i="1"/>
  <c r="B8110" i="1"/>
  <c r="A8110" i="1" s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 s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 s="1"/>
  <c r="L8107" i="1"/>
  <c r="J8107" i="1"/>
  <c r="I8107" i="1"/>
  <c r="H8107" i="1"/>
  <c r="G8107" i="1"/>
  <c r="F8107" i="1"/>
  <c r="K8107" i="1" s="1"/>
  <c r="E8107" i="1"/>
  <c r="D8107" i="1"/>
  <c r="C8107" i="1"/>
  <c r="B8107" i="1"/>
  <c r="A8107" i="1" s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 s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 s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 s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 s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 s="1"/>
  <c r="L8101" i="1"/>
  <c r="J8101" i="1"/>
  <c r="I8101" i="1"/>
  <c r="H8101" i="1"/>
  <c r="G8101" i="1"/>
  <c r="F8101" i="1"/>
  <c r="K8101" i="1" s="1"/>
  <c r="E8101" i="1"/>
  <c r="D8101" i="1"/>
  <c r="C8101" i="1"/>
  <c r="B8101" i="1"/>
  <c r="A8101" i="1" s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 s="1"/>
  <c r="L8099" i="1"/>
  <c r="J8099" i="1"/>
  <c r="I8099" i="1"/>
  <c r="H8099" i="1"/>
  <c r="G8099" i="1"/>
  <c r="F8099" i="1"/>
  <c r="K8099" i="1" s="1"/>
  <c r="E8099" i="1"/>
  <c r="D8099" i="1"/>
  <c r="C8099" i="1"/>
  <c r="B8099" i="1"/>
  <c r="A8099" i="1" s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 s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 s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 s="1"/>
  <c r="L8095" i="1"/>
  <c r="J8095" i="1"/>
  <c r="I8095" i="1"/>
  <c r="H8095" i="1"/>
  <c r="G8095" i="1"/>
  <c r="F8095" i="1"/>
  <c r="K8095" i="1" s="1"/>
  <c r="E8095" i="1"/>
  <c r="D8095" i="1"/>
  <c r="C8095" i="1"/>
  <c r="B8095" i="1"/>
  <c r="A8095" i="1" s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 s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 s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 s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 s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 s="1"/>
  <c r="L8089" i="1"/>
  <c r="J8089" i="1"/>
  <c r="I8089" i="1"/>
  <c r="H8089" i="1"/>
  <c r="G8089" i="1"/>
  <c r="F8089" i="1"/>
  <c r="K8089" i="1" s="1"/>
  <c r="E8089" i="1"/>
  <c r="D8089" i="1"/>
  <c r="C8089" i="1"/>
  <c r="B8089" i="1"/>
  <c r="A8089" i="1" s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 s="1"/>
  <c r="L8087" i="1"/>
  <c r="J8087" i="1"/>
  <c r="I8087" i="1"/>
  <c r="H8087" i="1"/>
  <c r="G8087" i="1"/>
  <c r="F8087" i="1"/>
  <c r="K8087" i="1" s="1"/>
  <c r="E8087" i="1"/>
  <c r="D8087" i="1"/>
  <c r="C8087" i="1"/>
  <c r="B8087" i="1"/>
  <c r="A8087" i="1" s="1"/>
  <c r="L8086" i="1"/>
  <c r="J8086" i="1"/>
  <c r="I8086" i="1"/>
  <c r="H8086" i="1"/>
  <c r="G8086" i="1"/>
  <c r="F8086" i="1"/>
  <c r="K8086" i="1" s="1"/>
  <c r="E8086" i="1"/>
  <c r="D8086" i="1"/>
  <c r="C8086" i="1"/>
  <c r="B8086" i="1"/>
  <c r="A8086" i="1" s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 s="1"/>
  <c r="L8084" i="1"/>
  <c r="J8084" i="1"/>
  <c r="I8084" i="1"/>
  <c r="H8084" i="1"/>
  <c r="G8084" i="1"/>
  <c r="F8084" i="1"/>
  <c r="K8084" i="1" s="1"/>
  <c r="E8084" i="1"/>
  <c r="D8084" i="1"/>
  <c r="C8084" i="1"/>
  <c r="B8084" i="1"/>
  <c r="A8084" i="1" s="1"/>
  <c r="L8083" i="1"/>
  <c r="J8083" i="1"/>
  <c r="I8083" i="1"/>
  <c r="H8083" i="1"/>
  <c r="G8083" i="1"/>
  <c r="F8083" i="1"/>
  <c r="K8083" i="1" s="1"/>
  <c r="E8083" i="1"/>
  <c r="D8083" i="1"/>
  <c r="C8083" i="1"/>
  <c r="B8083" i="1"/>
  <c r="A8083" i="1" s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 s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 s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 s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 s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 s="1"/>
  <c r="L8077" i="1"/>
  <c r="J8077" i="1"/>
  <c r="I8077" i="1"/>
  <c r="H8077" i="1"/>
  <c r="G8077" i="1"/>
  <c r="F8077" i="1"/>
  <c r="K8077" i="1" s="1"/>
  <c r="E8077" i="1"/>
  <c r="D8077" i="1"/>
  <c r="C8077" i="1"/>
  <c r="B8077" i="1"/>
  <c r="A8077" i="1" s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 s="1"/>
  <c r="L8075" i="1"/>
  <c r="J8075" i="1"/>
  <c r="I8075" i="1"/>
  <c r="H8075" i="1"/>
  <c r="G8075" i="1"/>
  <c r="F8075" i="1"/>
  <c r="K8075" i="1" s="1"/>
  <c r="E8075" i="1"/>
  <c r="D8075" i="1"/>
  <c r="C8075" i="1"/>
  <c r="B8075" i="1"/>
  <c r="A8075" i="1" s="1"/>
  <c r="L8074" i="1"/>
  <c r="J8074" i="1"/>
  <c r="I8074" i="1"/>
  <c r="H8074" i="1"/>
  <c r="G8074" i="1"/>
  <c r="F8074" i="1"/>
  <c r="K8074" i="1" s="1"/>
  <c r="E8074" i="1"/>
  <c r="D8074" i="1"/>
  <c r="C8074" i="1"/>
  <c r="B8074" i="1"/>
  <c r="A8074" i="1" s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 s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 s="1"/>
  <c r="L8071" i="1"/>
  <c r="J8071" i="1"/>
  <c r="I8071" i="1"/>
  <c r="H8071" i="1"/>
  <c r="G8071" i="1"/>
  <c r="F8071" i="1"/>
  <c r="K8071" i="1" s="1"/>
  <c r="E8071" i="1"/>
  <c r="D8071" i="1"/>
  <c r="C8071" i="1"/>
  <c r="B8071" i="1"/>
  <c r="A8071" i="1" s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 s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 s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 s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 s="1"/>
  <c r="L8066" i="1"/>
  <c r="J8066" i="1"/>
  <c r="I8066" i="1"/>
  <c r="H8066" i="1"/>
  <c r="G8066" i="1"/>
  <c r="F8066" i="1"/>
  <c r="K8066" i="1" s="1"/>
  <c r="E8066" i="1"/>
  <c r="D8066" i="1"/>
  <c r="C8066" i="1"/>
  <c r="B8066" i="1"/>
  <c r="A8066" i="1" s="1"/>
  <c r="L8065" i="1"/>
  <c r="J8065" i="1"/>
  <c r="I8065" i="1"/>
  <c r="H8065" i="1"/>
  <c r="G8065" i="1"/>
  <c r="F8065" i="1"/>
  <c r="K8065" i="1" s="1"/>
  <c r="E8065" i="1"/>
  <c r="D8065" i="1"/>
  <c r="C8065" i="1"/>
  <c r="B8065" i="1"/>
  <c r="A8065" i="1" s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 s="1"/>
  <c r="L8063" i="1"/>
  <c r="J8063" i="1"/>
  <c r="I8063" i="1"/>
  <c r="H8063" i="1"/>
  <c r="G8063" i="1"/>
  <c r="F8063" i="1"/>
  <c r="K8063" i="1" s="1"/>
  <c r="E8063" i="1"/>
  <c r="D8063" i="1"/>
  <c r="C8063" i="1"/>
  <c r="B8063" i="1"/>
  <c r="A8063" i="1" s="1"/>
  <c r="L8062" i="1"/>
  <c r="J8062" i="1"/>
  <c r="I8062" i="1"/>
  <c r="H8062" i="1"/>
  <c r="G8062" i="1"/>
  <c r="F8062" i="1"/>
  <c r="K8062" i="1" s="1"/>
  <c r="E8062" i="1"/>
  <c r="D8062" i="1"/>
  <c r="C8062" i="1"/>
  <c r="B8062" i="1"/>
  <c r="A8062" i="1" s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 s="1"/>
  <c r="L8060" i="1"/>
  <c r="J8060" i="1"/>
  <c r="I8060" i="1"/>
  <c r="H8060" i="1"/>
  <c r="G8060" i="1"/>
  <c r="F8060" i="1"/>
  <c r="K8060" i="1" s="1"/>
  <c r="E8060" i="1"/>
  <c r="D8060" i="1"/>
  <c r="C8060" i="1"/>
  <c r="B8060" i="1"/>
  <c r="A8060" i="1" s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 s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 s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 s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 s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 s="1"/>
  <c r="L8054" i="1"/>
  <c r="J8054" i="1"/>
  <c r="I8054" i="1"/>
  <c r="H8054" i="1"/>
  <c r="G8054" i="1"/>
  <c r="F8054" i="1"/>
  <c r="K8054" i="1" s="1"/>
  <c r="E8054" i="1"/>
  <c r="D8054" i="1"/>
  <c r="C8054" i="1"/>
  <c r="B8054" i="1"/>
  <c r="A8054" i="1" s="1"/>
  <c r="L8053" i="1"/>
  <c r="J8053" i="1"/>
  <c r="I8053" i="1"/>
  <c r="H8053" i="1"/>
  <c r="G8053" i="1"/>
  <c r="F8053" i="1"/>
  <c r="K8053" i="1" s="1"/>
  <c r="E8053" i="1"/>
  <c r="D8053" i="1"/>
  <c r="C8053" i="1"/>
  <c r="B8053" i="1"/>
  <c r="A8053" i="1" s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 s="1"/>
  <c r="L8051" i="1"/>
  <c r="J8051" i="1"/>
  <c r="I8051" i="1"/>
  <c r="H8051" i="1"/>
  <c r="G8051" i="1"/>
  <c r="F8051" i="1"/>
  <c r="K8051" i="1" s="1"/>
  <c r="E8051" i="1"/>
  <c r="D8051" i="1"/>
  <c r="C8051" i="1"/>
  <c r="B8051" i="1"/>
  <c r="A8051" i="1" s="1"/>
  <c r="L8050" i="1"/>
  <c r="J8050" i="1"/>
  <c r="I8050" i="1"/>
  <c r="H8050" i="1"/>
  <c r="G8050" i="1"/>
  <c r="F8050" i="1"/>
  <c r="K8050" i="1" s="1"/>
  <c r="E8050" i="1"/>
  <c r="D8050" i="1"/>
  <c r="C8050" i="1"/>
  <c r="B8050" i="1"/>
  <c r="A8050" i="1" s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 s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 s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 s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 s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 s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 s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 s="1"/>
  <c r="L8042" i="1"/>
  <c r="J8042" i="1"/>
  <c r="I8042" i="1"/>
  <c r="H8042" i="1"/>
  <c r="G8042" i="1"/>
  <c r="F8042" i="1"/>
  <c r="K8042" i="1" s="1"/>
  <c r="E8042" i="1"/>
  <c r="D8042" i="1"/>
  <c r="C8042" i="1"/>
  <c r="B8042" i="1"/>
  <c r="A8042" i="1" s="1"/>
  <c r="L8041" i="1"/>
  <c r="J8041" i="1"/>
  <c r="I8041" i="1"/>
  <c r="H8041" i="1"/>
  <c r="G8041" i="1"/>
  <c r="F8041" i="1"/>
  <c r="K8041" i="1" s="1"/>
  <c r="E8041" i="1"/>
  <c r="D8041" i="1"/>
  <c r="C8041" i="1"/>
  <c r="B8041" i="1"/>
  <c r="A8041" i="1" s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 s="1"/>
  <c r="L8039" i="1"/>
  <c r="J8039" i="1"/>
  <c r="I8039" i="1"/>
  <c r="H8039" i="1"/>
  <c r="G8039" i="1"/>
  <c r="F8039" i="1"/>
  <c r="K8039" i="1" s="1"/>
  <c r="E8039" i="1"/>
  <c r="D8039" i="1"/>
  <c r="C8039" i="1"/>
  <c r="B8039" i="1"/>
  <c r="A8039" i="1" s="1"/>
  <c r="L8038" i="1"/>
  <c r="J8038" i="1"/>
  <c r="I8038" i="1"/>
  <c r="H8038" i="1"/>
  <c r="G8038" i="1"/>
  <c r="F8038" i="1"/>
  <c r="K8038" i="1" s="1"/>
  <c r="E8038" i="1"/>
  <c r="D8038" i="1"/>
  <c r="C8038" i="1"/>
  <c r="B8038" i="1"/>
  <c r="A8038" i="1" s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 s="1"/>
  <c r="L8036" i="1"/>
  <c r="J8036" i="1"/>
  <c r="I8036" i="1"/>
  <c r="H8036" i="1"/>
  <c r="G8036" i="1"/>
  <c r="F8036" i="1"/>
  <c r="K8036" i="1" s="1"/>
  <c r="E8036" i="1"/>
  <c r="D8036" i="1"/>
  <c r="C8036" i="1"/>
  <c r="B8036" i="1"/>
  <c r="A8036" i="1" s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 s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 s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 s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 s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 s="1"/>
  <c r="L8030" i="1"/>
  <c r="J8030" i="1"/>
  <c r="I8030" i="1"/>
  <c r="H8030" i="1"/>
  <c r="G8030" i="1"/>
  <c r="F8030" i="1"/>
  <c r="K8030" i="1" s="1"/>
  <c r="E8030" i="1"/>
  <c r="D8030" i="1"/>
  <c r="C8030" i="1"/>
  <c r="B8030" i="1"/>
  <c r="A8030" i="1" s="1"/>
  <c r="L8029" i="1"/>
  <c r="J8029" i="1"/>
  <c r="I8029" i="1"/>
  <c r="H8029" i="1"/>
  <c r="G8029" i="1"/>
  <c r="F8029" i="1"/>
  <c r="K8029" i="1" s="1"/>
  <c r="E8029" i="1"/>
  <c r="D8029" i="1"/>
  <c r="C8029" i="1"/>
  <c r="B8029" i="1"/>
  <c r="A8029" i="1" s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 s="1"/>
  <c r="L8027" i="1"/>
  <c r="J8027" i="1"/>
  <c r="I8027" i="1"/>
  <c r="H8027" i="1"/>
  <c r="G8027" i="1"/>
  <c r="F8027" i="1"/>
  <c r="K8027" i="1" s="1"/>
  <c r="E8027" i="1"/>
  <c r="D8027" i="1"/>
  <c r="C8027" i="1"/>
  <c r="B8027" i="1"/>
  <c r="A8027" i="1" s="1"/>
  <c r="L8026" i="1"/>
  <c r="J8026" i="1"/>
  <c r="I8026" i="1"/>
  <c r="H8026" i="1"/>
  <c r="G8026" i="1"/>
  <c r="F8026" i="1"/>
  <c r="K8026" i="1" s="1"/>
  <c r="E8026" i="1"/>
  <c r="D8026" i="1"/>
  <c r="C8026" i="1"/>
  <c r="B8026" i="1"/>
  <c r="A8026" i="1" s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 s="1"/>
  <c r="L8024" i="1"/>
  <c r="J8024" i="1"/>
  <c r="I8024" i="1"/>
  <c r="H8024" i="1"/>
  <c r="G8024" i="1"/>
  <c r="F8024" i="1"/>
  <c r="K8024" i="1" s="1"/>
  <c r="E8024" i="1"/>
  <c r="D8024" i="1"/>
  <c r="C8024" i="1"/>
  <c r="B8024" i="1"/>
  <c r="A8024" i="1" s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 s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 s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 s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 s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 s="1"/>
  <c r="L8018" i="1"/>
  <c r="J8018" i="1"/>
  <c r="I8018" i="1"/>
  <c r="H8018" i="1"/>
  <c r="G8018" i="1"/>
  <c r="F8018" i="1"/>
  <c r="K8018" i="1" s="1"/>
  <c r="E8018" i="1"/>
  <c r="D8018" i="1"/>
  <c r="C8018" i="1"/>
  <c r="B8018" i="1"/>
  <c r="A8018" i="1" s="1"/>
  <c r="L8017" i="1"/>
  <c r="J8017" i="1"/>
  <c r="I8017" i="1"/>
  <c r="H8017" i="1"/>
  <c r="G8017" i="1"/>
  <c r="F8017" i="1"/>
  <c r="K8017" i="1" s="1"/>
  <c r="E8017" i="1"/>
  <c r="D8017" i="1"/>
  <c r="C8017" i="1"/>
  <c r="B8017" i="1"/>
  <c r="A8017" i="1" s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 s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 s="1"/>
  <c r="L8014" i="1"/>
  <c r="J8014" i="1"/>
  <c r="I8014" i="1"/>
  <c r="H8014" i="1"/>
  <c r="G8014" i="1"/>
  <c r="F8014" i="1"/>
  <c r="K8014" i="1" s="1"/>
  <c r="E8014" i="1"/>
  <c r="D8014" i="1"/>
  <c r="C8014" i="1"/>
  <c r="B8014" i="1"/>
  <c r="A8014" i="1" s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 s="1"/>
  <c r="L8012" i="1"/>
  <c r="J8012" i="1"/>
  <c r="I8012" i="1"/>
  <c r="H8012" i="1"/>
  <c r="G8012" i="1"/>
  <c r="F8012" i="1"/>
  <c r="K8012" i="1" s="1"/>
  <c r="E8012" i="1"/>
  <c r="D8012" i="1"/>
  <c r="C8012" i="1"/>
  <c r="B8012" i="1"/>
  <c r="A8012" i="1" s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 s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 s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 s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 s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 s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 s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 s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 s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 s="1"/>
  <c r="L8002" i="1"/>
  <c r="J8002" i="1"/>
  <c r="I8002" i="1"/>
  <c r="H8002" i="1"/>
  <c r="G8002" i="1"/>
  <c r="F8002" i="1"/>
  <c r="K8002" i="1" s="1"/>
  <c r="E8002" i="1"/>
  <c r="D8002" i="1"/>
  <c r="C8002" i="1"/>
  <c r="B8002" i="1"/>
  <c r="A8002" i="1" s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 s="1"/>
  <c r="L8000" i="1"/>
  <c r="J8000" i="1"/>
  <c r="I8000" i="1"/>
  <c r="H8000" i="1"/>
  <c r="G8000" i="1"/>
  <c r="F8000" i="1"/>
  <c r="K8000" i="1" s="1"/>
  <c r="E8000" i="1"/>
  <c r="D8000" i="1"/>
  <c r="C8000" i="1"/>
  <c r="B8000" i="1"/>
  <c r="A8000" i="1" s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 s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 s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 s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 s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 s="1"/>
  <c r="L7994" i="1"/>
  <c r="J7994" i="1"/>
  <c r="I7994" i="1"/>
  <c r="H7994" i="1"/>
  <c r="G7994" i="1"/>
  <c r="F7994" i="1"/>
  <c r="K7994" i="1" s="1"/>
  <c r="E7994" i="1"/>
  <c r="D7994" i="1"/>
  <c r="C7994" i="1"/>
  <c r="B7994" i="1"/>
  <c r="A7994" i="1" s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 s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 s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 s="1"/>
  <c r="L7990" i="1"/>
  <c r="J7990" i="1"/>
  <c r="I7990" i="1"/>
  <c r="H7990" i="1"/>
  <c r="G7990" i="1"/>
  <c r="F7990" i="1"/>
  <c r="K7990" i="1" s="1"/>
  <c r="E7990" i="1"/>
  <c r="D7990" i="1"/>
  <c r="C7990" i="1"/>
  <c r="B7990" i="1"/>
  <c r="A7990" i="1" s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 s="1"/>
  <c r="L7988" i="1"/>
  <c r="J7988" i="1"/>
  <c r="I7988" i="1"/>
  <c r="H7988" i="1"/>
  <c r="G7988" i="1"/>
  <c r="F7988" i="1"/>
  <c r="K7988" i="1" s="1"/>
  <c r="E7988" i="1"/>
  <c r="D7988" i="1"/>
  <c r="C7988" i="1"/>
  <c r="B7988" i="1"/>
  <c r="A7988" i="1" s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 s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 s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 s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 s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 s="1"/>
  <c r="L7982" i="1"/>
  <c r="J7982" i="1"/>
  <c r="I7982" i="1"/>
  <c r="H7982" i="1"/>
  <c r="G7982" i="1"/>
  <c r="F7982" i="1"/>
  <c r="K7982" i="1" s="1"/>
  <c r="E7982" i="1"/>
  <c r="D7982" i="1"/>
  <c r="C7982" i="1"/>
  <c r="B7982" i="1"/>
  <c r="A7982" i="1" s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 s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 s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 s="1"/>
  <c r="L7978" i="1"/>
  <c r="J7978" i="1"/>
  <c r="I7978" i="1"/>
  <c r="H7978" i="1"/>
  <c r="G7978" i="1"/>
  <c r="F7978" i="1"/>
  <c r="K7978" i="1" s="1"/>
  <c r="E7978" i="1"/>
  <c r="D7978" i="1"/>
  <c r="C7978" i="1"/>
  <c r="B7978" i="1"/>
  <c r="A7978" i="1" s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 s="1"/>
  <c r="L7976" i="1"/>
  <c r="J7976" i="1"/>
  <c r="I7976" i="1"/>
  <c r="H7976" i="1"/>
  <c r="G7976" i="1"/>
  <c r="F7976" i="1"/>
  <c r="K7976" i="1" s="1"/>
  <c r="E7976" i="1"/>
  <c r="D7976" i="1"/>
  <c r="C7976" i="1"/>
  <c r="B7976" i="1"/>
  <c r="A7976" i="1" s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 s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 s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 s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 s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 s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 s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 s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 s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 s="1"/>
  <c r="L7966" i="1"/>
  <c r="J7966" i="1"/>
  <c r="I7966" i="1"/>
  <c r="H7966" i="1"/>
  <c r="G7966" i="1"/>
  <c r="F7966" i="1"/>
  <c r="K7966" i="1" s="1"/>
  <c r="E7966" i="1"/>
  <c r="D7966" i="1"/>
  <c r="C7966" i="1"/>
  <c r="B7966" i="1"/>
  <c r="A7966" i="1" s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 s="1"/>
  <c r="L7964" i="1"/>
  <c r="J7964" i="1"/>
  <c r="I7964" i="1"/>
  <c r="H7964" i="1"/>
  <c r="G7964" i="1"/>
  <c r="F7964" i="1"/>
  <c r="K7964" i="1" s="1"/>
  <c r="E7964" i="1"/>
  <c r="D7964" i="1"/>
  <c r="C7964" i="1"/>
  <c r="B7964" i="1"/>
  <c r="A7964" i="1" s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 s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 s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 s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 s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 s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 s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 s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 s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 s="1"/>
  <c r="L7954" i="1"/>
  <c r="J7954" i="1"/>
  <c r="I7954" i="1"/>
  <c r="H7954" i="1"/>
  <c r="G7954" i="1"/>
  <c r="F7954" i="1"/>
  <c r="K7954" i="1" s="1"/>
  <c r="E7954" i="1"/>
  <c r="D7954" i="1"/>
  <c r="C7954" i="1"/>
  <c r="B7954" i="1"/>
  <c r="A7954" i="1" s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 s="1"/>
  <c r="L7952" i="1"/>
  <c r="J7952" i="1"/>
  <c r="I7952" i="1"/>
  <c r="H7952" i="1"/>
  <c r="G7952" i="1"/>
  <c r="F7952" i="1"/>
  <c r="K7952" i="1" s="1"/>
  <c r="E7952" i="1"/>
  <c r="D7952" i="1"/>
  <c r="C7952" i="1"/>
  <c r="B7952" i="1"/>
  <c r="A7952" i="1" s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 s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 s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 s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 s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 s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 s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 s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 s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 s="1"/>
  <c r="L7942" i="1"/>
  <c r="J7942" i="1"/>
  <c r="I7942" i="1"/>
  <c r="H7942" i="1"/>
  <c r="G7942" i="1"/>
  <c r="F7942" i="1"/>
  <c r="K7942" i="1" s="1"/>
  <c r="E7942" i="1"/>
  <c r="D7942" i="1"/>
  <c r="C7942" i="1"/>
  <c r="B7942" i="1"/>
  <c r="A7942" i="1" s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 s="1"/>
  <c r="L7940" i="1"/>
  <c r="J7940" i="1"/>
  <c r="I7940" i="1"/>
  <c r="H7940" i="1"/>
  <c r="G7940" i="1"/>
  <c r="F7940" i="1"/>
  <c r="K7940" i="1" s="1"/>
  <c r="E7940" i="1"/>
  <c r="D7940" i="1"/>
  <c r="C7940" i="1"/>
  <c r="B7940" i="1"/>
  <c r="A7940" i="1" s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 s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 s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 s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 s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 s="1"/>
  <c r="L7934" i="1"/>
  <c r="J7934" i="1"/>
  <c r="I7934" i="1"/>
  <c r="H7934" i="1"/>
  <c r="G7934" i="1"/>
  <c r="F7934" i="1"/>
  <c r="K7934" i="1" s="1"/>
  <c r="E7934" i="1"/>
  <c r="D7934" i="1"/>
  <c r="C7934" i="1"/>
  <c r="B7934" i="1"/>
  <c r="A7934" i="1" s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 s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 s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 s="1"/>
  <c r="L7930" i="1"/>
  <c r="J7930" i="1"/>
  <c r="I7930" i="1"/>
  <c r="H7930" i="1"/>
  <c r="G7930" i="1"/>
  <c r="F7930" i="1"/>
  <c r="K7930" i="1" s="1"/>
  <c r="E7930" i="1"/>
  <c r="D7930" i="1"/>
  <c r="C7930" i="1"/>
  <c r="B7930" i="1"/>
  <c r="A7930" i="1" s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 s="1"/>
  <c r="L7928" i="1"/>
  <c r="J7928" i="1"/>
  <c r="I7928" i="1"/>
  <c r="H7928" i="1"/>
  <c r="G7928" i="1"/>
  <c r="F7928" i="1"/>
  <c r="K7928" i="1" s="1"/>
  <c r="E7928" i="1"/>
  <c r="D7928" i="1"/>
  <c r="C7928" i="1"/>
  <c r="B7928" i="1"/>
  <c r="A7928" i="1" s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 s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 s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 s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 s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 s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 s="1"/>
  <c r="L7921" i="1"/>
  <c r="J7921" i="1"/>
  <c r="I7921" i="1"/>
  <c r="H7921" i="1"/>
  <c r="G7921" i="1"/>
  <c r="F7921" i="1"/>
  <c r="K7921" i="1" s="1"/>
  <c r="E7921" i="1"/>
  <c r="D7921" i="1"/>
  <c r="C7921" i="1"/>
  <c r="B7921" i="1"/>
  <c r="A7921" i="1" s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 s="1"/>
  <c r="L7919" i="1"/>
  <c r="J7919" i="1"/>
  <c r="I7919" i="1"/>
  <c r="H7919" i="1"/>
  <c r="G7919" i="1"/>
  <c r="F7919" i="1"/>
  <c r="K7919" i="1" s="1"/>
  <c r="E7919" i="1"/>
  <c r="D7919" i="1"/>
  <c r="C7919" i="1"/>
  <c r="B7919" i="1"/>
  <c r="A7919" i="1" s="1"/>
  <c r="L7918" i="1"/>
  <c r="J7918" i="1"/>
  <c r="I7918" i="1"/>
  <c r="H7918" i="1"/>
  <c r="G7918" i="1"/>
  <c r="F7918" i="1"/>
  <c r="K7918" i="1" s="1"/>
  <c r="E7918" i="1"/>
  <c r="D7918" i="1"/>
  <c r="C7918" i="1"/>
  <c r="B7918" i="1"/>
  <c r="A7918" i="1" s="1"/>
  <c r="L7917" i="1"/>
  <c r="J7917" i="1"/>
  <c r="I7917" i="1"/>
  <c r="H7917" i="1"/>
  <c r="G7917" i="1"/>
  <c r="F7917" i="1"/>
  <c r="K7917" i="1" s="1"/>
  <c r="E7917" i="1"/>
  <c r="D7917" i="1"/>
  <c r="C7917" i="1"/>
  <c r="B7917" i="1"/>
  <c r="A7917" i="1" s="1"/>
  <c r="L7916" i="1"/>
  <c r="J7916" i="1"/>
  <c r="I7916" i="1"/>
  <c r="H7916" i="1"/>
  <c r="G7916" i="1"/>
  <c r="F7916" i="1"/>
  <c r="K7916" i="1" s="1"/>
  <c r="E7916" i="1"/>
  <c r="D7916" i="1"/>
  <c r="C7916" i="1"/>
  <c r="B7916" i="1"/>
  <c r="A7916" i="1" s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 s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 s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 s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 s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 s="1"/>
  <c r="L7910" i="1"/>
  <c r="J7910" i="1"/>
  <c r="I7910" i="1"/>
  <c r="H7910" i="1"/>
  <c r="G7910" i="1"/>
  <c r="F7910" i="1"/>
  <c r="K7910" i="1" s="1"/>
  <c r="E7910" i="1"/>
  <c r="D7910" i="1"/>
  <c r="C7910" i="1"/>
  <c r="B7910" i="1"/>
  <c r="A7910" i="1" s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 s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 s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 s="1"/>
  <c r="L7906" i="1"/>
  <c r="J7906" i="1"/>
  <c r="I7906" i="1"/>
  <c r="H7906" i="1"/>
  <c r="G7906" i="1"/>
  <c r="F7906" i="1"/>
  <c r="K7906" i="1" s="1"/>
  <c r="E7906" i="1"/>
  <c r="D7906" i="1"/>
  <c r="C7906" i="1"/>
  <c r="B7906" i="1"/>
  <c r="A7906" i="1" s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 s="1"/>
  <c r="L7904" i="1"/>
  <c r="J7904" i="1"/>
  <c r="I7904" i="1"/>
  <c r="H7904" i="1"/>
  <c r="G7904" i="1"/>
  <c r="F7904" i="1"/>
  <c r="K7904" i="1" s="1"/>
  <c r="E7904" i="1"/>
  <c r="D7904" i="1"/>
  <c r="C7904" i="1"/>
  <c r="B7904" i="1"/>
  <c r="A7904" i="1" s="1"/>
  <c r="L7903" i="1"/>
  <c r="J7903" i="1"/>
  <c r="I7903" i="1"/>
  <c r="H7903" i="1"/>
  <c r="G7903" i="1"/>
  <c r="F7903" i="1"/>
  <c r="K7903" i="1" s="1"/>
  <c r="E7903" i="1"/>
  <c r="D7903" i="1"/>
  <c r="C7903" i="1"/>
  <c r="B7903" i="1"/>
  <c r="A7903" i="1" s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 s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 s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 s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 s="1"/>
  <c r="L7898" i="1"/>
  <c r="J7898" i="1"/>
  <c r="I7898" i="1"/>
  <c r="H7898" i="1"/>
  <c r="G7898" i="1"/>
  <c r="F7898" i="1"/>
  <c r="K7898" i="1" s="1"/>
  <c r="E7898" i="1"/>
  <c r="D7898" i="1"/>
  <c r="C7898" i="1"/>
  <c r="B7898" i="1"/>
  <c r="A7898" i="1" s="1"/>
  <c r="L7897" i="1"/>
  <c r="J7897" i="1"/>
  <c r="I7897" i="1"/>
  <c r="H7897" i="1"/>
  <c r="G7897" i="1"/>
  <c r="F7897" i="1"/>
  <c r="K7897" i="1" s="1"/>
  <c r="E7897" i="1"/>
  <c r="D7897" i="1"/>
  <c r="C7897" i="1"/>
  <c r="B7897" i="1"/>
  <c r="A7897" i="1" s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 s="1"/>
  <c r="L7895" i="1"/>
  <c r="J7895" i="1"/>
  <c r="I7895" i="1"/>
  <c r="H7895" i="1"/>
  <c r="G7895" i="1"/>
  <c r="F7895" i="1"/>
  <c r="K7895" i="1" s="1"/>
  <c r="E7895" i="1"/>
  <c r="D7895" i="1"/>
  <c r="C7895" i="1"/>
  <c r="B7895" i="1"/>
  <c r="A7895" i="1" s="1"/>
  <c r="L7894" i="1"/>
  <c r="J7894" i="1"/>
  <c r="I7894" i="1"/>
  <c r="H7894" i="1"/>
  <c r="G7894" i="1"/>
  <c r="F7894" i="1"/>
  <c r="K7894" i="1" s="1"/>
  <c r="E7894" i="1"/>
  <c r="D7894" i="1"/>
  <c r="C7894" i="1"/>
  <c r="B7894" i="1"/>
  <c r="A7894" i="1" s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 s="1"/>
  <c r="L7892" i="1"/>
  <c r="J7892" i="1"/>
  <c r="I7892" i="1"/>
  <c r="H7892" i="1"/>
  <c r="G7892" i="1"/>
  <c r="F7892" i="1"/>
  <c r="K7892" i="1" s="1"/>
  <c r="E7892" i="1"/>
  <c r="D7892" i="1"/>
  <c r="C7892" i="1"/>
  <c r="B7892" i="1"/>
  <c r="A7892" i="1" s="1"/>
  <c r="L7891" i="1"/>
  <c r="J7891" i="1"/>
  <c r="I7891" i="1"/>
  <c r="H7891" i="1"/>
  <c r="G7891" i="1"/>
  <c r="F7891" i="1"/>
  <c r="K7891" i="1" s="1"/>
  <c r="E7891" i="1"/>
  <c r="D7891" i="1"/>
  <c r="C7891" i="1"/>
  <c r="B7891" i="1"/>
  <c r="A7891" i="1" s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 s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 s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 s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 s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 s="1"/>
  <c r="L7885" i="1"/>
  <c r="J7885" i="1"/>
  <c r="I7885" i="1"/>
  <c r="H7885" i="1"/>
  <c r="G7885" i="1"/>
  <c r="F7885" i="1"/>
  <c r="K7885" i="1" s="1"/>
  <c r="E7885" i="1"/>
  <c r="D7885" i="1"/>
  <c r="C7885" i="1"/>
  <c r="B7885" i="1"/>
  <c r="A7885" i="1" s="1"/>
  <c r="L7884" i="1"/>
  <c r="J7884" i="1"/>
  <c r="I7884" i="1"/>
  <c r="H7884" i="1"/>
  <c r="G7884" i="1"/>
  <c r="F7884" i="1"/>
  <c r="K7884" i="1" s="1"/>
  <c r="E7884" i="1"/>
  <c r="D7884" i="1"/>
  <c r="C7884" i="1"/>
  <c r="B7884" i="1"/>
  <c r="A7884" i="1" s="1"/>
  <c r="L7883" i="1"/>
  <c r="J7883" i="1"/>
  <c r="I7883" i="1"/>
  <c r="H7883" i="1"/>
  <c r="G7883" i="1"/>
  <c r="F7883" i="1"/>
  <c r="K7883" i="1" s="1"/>
  <c r="E7883" i="1"/>
  <c r="D7883" i="1"/>
  <c r="C7883" i="1"/>
  <c r="B7883" i="1"/>
  <c r="A7883" i="1" s="1"/>
  <c r="L7882" i="1"/>
  <c r="J7882" i="1"/>
  <c r="I7882" i="1"/>
  <c r="H7882" i="1"/>
  <c r="G7882" i="1"/>
  <c r="F7882" i="1"/>
  <c r="K7882" i="1" s="1"/>
  <c r="E7882" i="1"/>
  <c r="D7882" i="1"/>
  <c r="C7882" i="1"/>
  <c r="B7882" i="1"/>
  <c r="A7882" i="1" s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 s="1"/>
  <c r="L7880" i="1"/>
  <c r="J7880" i="1"/>
  <c r="I7880" i="1"/>
  <c r="H7880" i="1"/>
  <c r="G7880" i="1"/>
  <c r="F7880" i="1"/>
  <c r="K7880" i="1" s="1"/>
  <c r="E7880" i="1"/>
  <c r="D7880" i="1"/>
  <c r="C7880" i="1"/>
  <c r="B7880" i="1"/>
  <c r="A7880" i="1" s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 s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 s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 s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 s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 s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 s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/>
  <c r="L7872" i="1"/>
  <c r="J7872" i="1"/>
  <c r="I7872" i="1"/>
  <c r="H7872" i="1"/>
  <c r="G7872" i="1"/>
  <c r="F7872" i="1"/>
  <c r="K7872" i="1" s="1"/>
  <c r="E7872" i="1"/>
  <c r="D7872" i="1"/>
  <c r="C7872" i="1"/>
  <c r="B7872" i="1"/>
  <c r="A7872" i="1"/>
  <c r="L7871" i="1"/>
  <c r="J7871" i="1"/>
  <c r="I7871" i="1"/>
  <c r="H7871" i="1"/>
  <c r="G7871" i="1"/>
  <c r="F7871" i="1"/>
  <c r="K7871" i="1" s="1"/>
  <c r="E7871" i="1"/>
  <c r="D7871" i="1"/>
  <c r="C7871" i="1"/>
  <c r="B7871" i="1"/>
  <c r="A7871" i="1"/>
  <c r="L7870" i="1"/>
  <c r="J7870" i="1"/>
  <c r="I7870" i="1"/>
  <c r="H7870" i="1"/>
  <c r="G7870" i="1"/>
  <c r="F7870" i="1"/>
  <c r="K7870" i="1" s="1"/>
  <c r="E7870" i="1"/>
  <c r="D7870" i="1"/>
  <c r="C7870" i="1"/>
  <c r="B7870" i="1"/>
  <c r="A7870" i="1"/>
  <c r="L7869" i="1"/>
  <c r="J7869" i="1"/>
  <c r="I7869" i="1"/>
  <c r="H7869" i="1"/>
  <c r="G7869" i="1"/>
  <c r="F7869" i="1"/>
  <c r="K7869" i="1" s="1"/>
  <c r="E7869" i="1"/>
  <c r="D7869" i="1"/>
  <c r="C7869" i="1"/>
  <c r="B7869" i="1"/>
  <c r="A7869" i="1"/>
  <c r="L7868" i="1"/>
  <c r="J7868" i="1"/>
  <c r="I7868" i="1"/>
  <c r="H7868" i="1"/>
  <c r="G7868" i="1"/>
  <c r="F7868" i="1"/>
  <c r="K7868" i="1" s="1"/>
  <c r="E7868" i="1"/>
  <c r="D7868" i="1"/>
  <c r="C7868" i="1"/>
  <c r="B7868" i="1"/>
  <c r="A7868" i="1"/>
  <c r="L7867" i="1"/>
  <c r="J7867" i="1"/>
  <c r="I7867" i="1"/>
  <c r="H7867" i="1"/>
  <c r="G7867" i="1"/>
  <c r="F7867" i="1"/>
  <c r="K7867" i="1" s="1"/>
  <c r="E7867" i="1"/>
  <c r="D7867" i="1"/>
  <c r="C7867" i="1"/>
  <c r="B7867" i="1"/>
  <c r="A7867" i="1"/>
  <c r="L7866" i="1"/>
  <c r="J7866" i="1"/>
  <c r="I7866" i="1"/>
  <c r="H7866" i="1"/>
  <c r="G7866" i="1"/>
  <c r="F7866" i="1"/>
  <c r="K7866" i="1" s="1"/>
  <c r="E7866" i="1"/>
  <c r="D7866" i="1"/>
  <c r="C7866" i="1"/>
  <c r="B7866" i="1"/>
  <c r="A7866" i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/>
  <c r="L7864" i="1"/>
  <c r="J7864" i="1"/>
  <c r="I7864" i="1"/>
  <c r="H7864" i="1"/>
  <c r="G7864" i="1"/>
  <c r="F7864" i="1"/>
  <c r="K7864" i="1" s="1"/>
  <c r="E7864" i="1"/>
  <c r="D7864" i="1"/>
  <c r="C7864" i="1"/>
  <c r="B7864" i="1"/>
  <c r="A7864" i="1"/>
  <c r="L7863" i="1"/>
  <c r="J7863" i="1"/>
  <c r="I7863" i="1"/>
  <c r="H7863" i="1"/>
  <c r="G7863" i="1"/>
  <c r="F7863" i="1"/>
  <c r="K7863" i="1" s="1"/>
  <c r="E7863" i="1"/>
  <c r="D7863" i="1"/>
  <c r="C7863" i="1"/>
  <c r="B7863" i="1"/>
  <c r="A7863" i="1"/>
  <c r="L7862" i="1"/>
  <c r="J7862" i="1"/>
  <c r="I7862" i="1"/>
  <c r="H7862" i="1"/>
  <c r="G7862" i="1"/>
  <c r="F7862" i="1"/>
  <c r="K7862" i="1" s="1"/>
  <c r="E7862" i="1"/>
  <c r="D7862" i="1"/>
  <c r="C7862" i="1"/>
  <c r="B7862" i="1"/>
  <c r="A7862" i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/>
  <c r="L7860" i="1"/>
  <c r="J7860" i="1"/>
  <c r="I7860" i="1"/>
  <c r="H7860" i="1"/>
  <c r="G7860" i="1"/>
  <c r="F7860" i="1"/>
  <c r="K7860" i="1" s="1"/>
  <c r="E7860" i="1"/>
  <c r="D7860" i="1"/>
  <c r="C7860" i="1"/>
  <c r="B7860" i="1"/>
  <c r="A7860" i="1"/>
  <c r="L7859" i="1"/>
  <c r="J7859" i="1"/>
  <c r="I7859" i="1"/>
  <c r="H7859" i="1"/>
  <c r="G7859" i="1"/>
  <c r="F7859" i="1"/>
  <c r="K7859" i="1" s="1"/>
  <c r="E7859" i="1"/>
  <c r="D7859" i="1"/>
  <c r="C7859" i="1"/>
  <c r="B7859" i="1"/>
  <c r="A7859" i="1"/>
  <c r="L7858" i="1"/>
  <c r="J7858" i="1"/>
  <c r="I7858" i="1"/>
  <c r="H7858" i="1"/>
  <c r="G7858" i="1"/>
  <c r="F7858" i="1"/>
  <c r="K7858" i="1" s="1"/>
  <c r="E7858" i="1"/>
  <c r="D7858" i="1"/>
  <c r="C7858" i="1"/>
  <c r="B7858" i="1"/>
  <c r="A7858" i="1"/>
  <c r="L7857" i="1"/>
  <c r="J7857" i="1"/>
  <c r="I7857" i="1"/>
  <c r="H7857" i="1"/>
  <c r="G7857" i="1"/>
  <c r="F7857" i="1"/>
  <c r="K7857" i="1" s="1"/>
  <c r="E7857" i="1"/>
  <c r="D7857" i="1"/>
  <c r="C7857" i="1"/>
  <c r="B7857" i="1"/>
  <c r="A7857" i="1"/>
  <c r="L7856" i="1"/>
  <c r="J7856" i="1"/>
  <c r="I7856" i="1"/>
  <c r="H7856" i="1"/>
  <c r="G7856" i="1"/>
  <c r="F7856" i="1"/>
  <c r="K7856" i="1" s="1"/>
  <c r="E7856" i="1"/>
  <c r="D7856" i="1"/>
  <c r="C7856" i="1"/>
  <c r="B7856" i="1"/>
  <c r="A7856" i="1"/>
  <c r="L7855" i="1"/>
  <c r="J7855" i="1"/>
  <c r="I7855" i="1"/>
  <c r="H7855" i="1"/>
  <c r="G7855" i="1"/>
  <c r="F7855" i="1"/>
  <c r="K7855" i="1" s="1"/>
  <c r="E7855" i="1"/>
  <c r="D7855" i="1"/>
  <c r="C7855" i="1"/>
  <c r="B7855" i="1"/>
  <c r="A7855" i="1"/>
  <c r="L7854" i="1"/>
  <c r="J7854" i="1"/>
  <c r="I7854" i="1"/>
  <c r="H7854" i="1"/>
  <c r="G7854" i="1"/>
  <c r="F7854" i="1"/>
  <c r="K7854" i="1" s="1"/>
  <c r="E7854" i="1"/>
  <c r="D7854" i="1"/>
  <c r="C7854" i="1"/>
  <c r="B7854" i="1"/>
  <c r="A7854" i="1"/>
  <c r="L7853" i="1"/>
  <c r="J7853" i="1"/>
  <c r="I7853" i="1"/>
  <c r="H7853" i="1"/>
  <c r="G7853" i="1"/>
  <c r="F7853" i="1"/>
  <c r="K7853" i="1" s="1"/>
  <c r="E7853" i="1"/>
  <c r="D7853" i="1"/>
  <c r="C7853" i="1"/>
  <c r="B7853" i="1"/>
  <c r="A7853" i="1"/>
  <c r="L7852" i="1"/>
  <c r="J7852" i="1"/>
  <c r="I7852" i="1"/>
  <c r="H7852" i="1"/>
  <c r="G7852" i="1"/>
  <c r="F7852" i="1"/>
  <c r="K7852" i="1" s="1"/>
  <c r="E7852" i="1"/>
  <c r="D7852" i="1"/>
  <c r="C7852" i="1"/>
  <c r="B7852" i="1"/>
  <c r="A7852" i="1"/>
  <c r="L7851" i="1"/>
  <c r="J7851" i="1"/>
  <c r="I7851" i="1"/>
  <c r="H7851" i="1"/>
  <c r="G7851" i="1"/>
  <c r="F7851" i="1"/>
  <c r="K7851" i="1" s="1"/>
  <c r="E7851" i="1"/>
  <c r="D7851" i="1"/>
  <c r="C7851" i="1"/>
  <c r="B7851" i="1"/>
  <c r="A7851" i="1"/>
  <c r="L7850" i="1"/>
  <c r="J7850" i="1"/>
  <c r="I7850" i="1"/>
  <c r="H7850" i="1"/>
  <c r="G7850" i="1"/>
  <c r="F7850" i="1"/>
  <c r="K7850" i="1" s="1"/>
  <c r="E7850" i="1"/>
  <c r="D7850" i="1"/>
  <c r="C7850" i="1"/>
  <c r="B7850" i="1"/>
  <c r="A7850" i="1"/>
  <c r="L7849" i="1"/>
  <c r="J7849" i="1"/>
  <c r="I7849" i="1"/>
  <c r="H7849" i="1"/>
  <c r="G7849" i="1"/>
  <c r="F7849" i="1"/>
  <c r="K7849" i="1" s="1"/>
  <c r="E7849" i="1"/>
  <c r="D7849" i="1"/>
  <c r="C7849" i="1"/>
  <c r="B7849" i="1"/>
  <c r="A7849" i="1"/>
  <c r="L7848" i="1"/>
  <c r="J7848" i="1"/>
  <c r="I7848" i="1"/>
  <c r="H7848" i="1"/>
  <c r="G7848" i="1"/>
  <c r="F7848" i="1"/>
  <c r="K7848" i="1" s="1"/>
  <c r="E7848" i="1"/>
  <c r="D7848" i="1"/>
  <c r="C7848" i="1"/>
  <c r="B7848" i="1"/>
  <c r="A7848" i="1"/>
  <c r="L7847" i="1"/>
  <c r="J7847" i="1"/>
  <c r="I7847" i="1"/>
  <c r="H7847" i="1"/>
  <c r="G7847" i="1"/>
  <c r="F7847" i="1"/>
  <c r="K7847" i="1" s="1"/>
  <c r="E7847" i="1"/>
  <c r="D7847" i="1"/>
  <c r="C7847" i="1"/>
  <c r="B7847" i="1"/>
  <c r="A7847" i="1"/>
  <c r="L7846" i="1"/>
  <c r="J7846" i="1"/>
  <c r="I7846" i="1"/>
  <c r="H7846" i="1"/>
  <c r="G7846" i="1"/>
  <c r="F7846" i="1"/>
  <c r="K7846" i="1" s="1"/>
  <c r="E7846" i="1"/>
  <c r="D7846" i="1"/>
  <c r="C7846" i="1"/>
  <c r="B7846" i="1"/>
  <c r="A7846" i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/>
  <c r="L7844" i="1"/>
  <c r="J7844" i="1"/>
  <c r="I7844" i="1"/>
  <c r="H7844" i="1"/>
  <c r="G7844" i="1"/>
  <c r="F7844" i="1"/>
  <c r="K7844" i="1" s="1"/>
  <c r="E7844" i="1"/>
  <c r="D7844" i="1"/>
  <c r="C7844" i="1"/>
  <c r="B7844" i="1"/>
  <c r="A7844" i="1"/>
  <c r="L7843" i="1"/>
  <c r="J7843" i="1"/>
  <c r="I7843" i="1"/>
  <c r="H7843" i="1"/>
  <c r="G7843" i="1"/>
  <c r="F7843" i="1"/>
  <c r="K7843" i="1" s="1"/>
  <c r="E7843" i="1"/>
  <c r="D7843" i="1"/>
  <c r="C7843" i="1"/>
  <c r="B7843" i="1"/>
  <c r="A7843" i="1"/>
  <c r="L7842" i="1"/>
  <c r="J7842" i="1"/>
  <c r="I7842" i="1"/>
  <c r="H7842" i="1"/>
  <c r="G7842" i="1"/>
  <c r="F7842" i="1"/>
  <c r="K7842" i="1" s="1"/>
  <c r="E7842" i="1"/>
  <c r="D7842" i="1"/>
  <c r="C7842" i="1"/>
  <c r="B7842" i="1"/>
  <c r="A7842" i="1"/>
  <c r="L7841" i="1"/>
  <c r="J7841" i="1"/>
  <c r="I7841" i="1"/>
  <c r="H7841" i="1"/>
  <c r="G7841" i="1"/>
  <c r="F7841" i="1"/>
  <c r="K7841" i="1" s="1"/>
  <c r="E7841" i="1"/>
  <c r="D7841" i="1"/>
  <c r="C7841" i="1"/>
  <c r="B7841" i="1"/>
  <c r="A7841" i="1"/>
  <c r="L7840" i="1"/>
  <c r="J7840" i="1"/>
  <c r="I7840" i="1"/>
  <c r="H7840" i="1"/>
  <c r="G7840" i="1"/>
  <c r="F7840" i="1"/>
  <c r="K7840" i="1" s="1"/>
  <c r="E7840" i="1"/>
  <c r="D7840" i="1"/>
  <c r="C7840" i="1"/>
  <c r="B7840" i="1"/>
  <c r="A7840" i="1"/>
  <c r="L7839" i="1"/>
  <c r="J7839" i="1"/>
  <c r="I7839" i="1"/>
  <c r="H7839" i="1"/>
  <c r="G7839" i="1"/>
  <c r="F7839" i="1"/>
  <c r="K7839" i="1" s="1"/>
  <c r="E7839" i="1"/>
  <c r="D7839" i="1"/>
  <c r="C7839" i="1"/>
  <c r="B7839" i="1"/>
  <c r="A7839" i="1"/>
  <c r="L7838" i="1"/>
  <c r="J7838" i="1"/>
  <c r="I7838" i="1"/>
  <c r="H7838" i="1"/>
  <c r="G7838" i="1"/>
  <c r="F7838" i="1"/>
  <c r="K7838" i="1" s="1"/>
  <c r="E7838" i="1"/>
  <c r="D7838" i="1"/>
  <c r="C7838" i="1"/>
  <c r="B7838" i="1"/>
  <c r="A7838" i="1"/>
  <c r="L7837" i="1"/>
  <c r="J7837" i="1"/>
  <c r="I7837" i="1"/>
  <c r="H7837" i="1"/>
  <c r="G7837" i="1"/>
  <c r="F7837" i="1"/>
  <c r="K7837" i="1" s="1"/>
  <c r="E7837" i="1"/>
  <c r="D7837" i="1"/>
  <c r="C7837" i="1"/>
  <c r="B7837" i="1"/>
  <c r="A7837" i="1"/>
  <c r="L7836" i="1"/>
  <c r="J7836" i="1"/>
  <c r="I7836" i="1"/>
  <c r="H7836" i="1"/>
  <c r="G7836" i="1"/>
  <c r="F7836" i="1"/>
  <c r="K7836" i="1" s="1"/>
  <c r="E7836" i="1"/>
  <c r="D7836" i="1"/>
  <c r="C7836" i="1"/>
  <c r="B7836" i="1"/>
  <c r="A7836" i="1"/>
  <c r="L7835" i="1"/>
  <c r="J7835" i="1"/>
  <c r="I7835" i="1"/>
  <c r="H7835" i="1"/>
  <c r="G7835" i="1"/>
  <c r="F7835" i="1"/>
  <c r="K7835" i="1" s="1"/>
  <c r="E7835" i="1"/>
  <c r="D7835" i="1"/>
  <c r="C7835" i="1"/>
  <c r="B7835" i="1"/>
  <c r="A7835" i="1"/>
  <c r="L7834" i="1"/>
  <c r="J7834" i="1"/>
  <c r="I7834" i="1"/>
  <c r="H7834" i="1"/>
  <c r="G7834" i="1"/>
  <c r="F7834" i="1"/>
  <c r="K7834" i="1" s="1"/>
  <c r="E7834" i="1"/>
  <c r="D7834" i="1"/>
  <c r="C7834" i="1"/>
  <c r="B7834" i="1"/>
  <c r="A7834" i="1"/>
  <c r="L7833" i="1"/>
  <c r="J7833" i="1"/>
  <c r="I7833" i="1"/>
  <c r="H7833" i="1"/>
  <c r="G7833" i="1"/>
  <c r="F7833" i="1"/>
  <c r="K7833" i="1" s="1"/>
  <c r="E7833" i="1"/>
  <c r="D7833" i="1"/>
  <c r="C7833" i="1"/>
  <c r="B7833" i="1"/>
  <c r="A7833" i="1"/>
  <c r="L7832" i="1"/>
  <c r="J7832" i="1"/>
  <c r="I7832" i="1"/>
  <c r="H7832" i="1"/>
  <c r="G7832" i="1"/>
  <c r="F7832" i="1"/>
  <c r="K7832" i="1" s="1"/>
  <c r="E7832" i="1"/>
  <c r="D7832" i="1"/>
  <c r="C7832" i="1"/>
  <c r="B7832" i="1"/>
  <c r="A7832" i="1"/>
  <c r="L7831" i="1"/>
  <c r="J7831" i="1"/>
  <c r="I7831" i="1"/>
  <c r="H7831" i="1"/>
  <c r="G7831" i="1"/>
  <c r="F7831" i="1"/>
  <c r="K7831" i="1" s="1"/>
  <c r="E7831" i="1"/>
  <c r="D7831" i="1"/>
  <c r="C7831" i="1"/>
  <c r="B7831" i="1"/>
  <c r="A7831" i="1"/>
  <c r="L7830" i="1"/>
  <c r="J7830" i="1"/>
  <c r="I7830" i="1"/>
  <c r="H7830" i="1"/>
  <c r="G7830" i="1"/>
  <c r="F7830" i="1"/>
  <c r="K7830" i="1" s="1"/>
  <c r="E7830" i="1"/>
  <c r="D7830" i="1"/>
  <c r="C7830" i="1"/>
  <c r="B7830" i="1"/>
  <c r="A7830" i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/>
  <c r="L7828" i="1"/>
  <c r="J7828" i="1"/>
  <c r="I7828" i="1"/>
  <c r="H7828" i="1"/>
  <c r="G7828" i="1"/>
  <c r="F7828" i="1"/>
  <c r="K7828" i="1" s="1"/>
  <c r="E7828" i="1"/>
  <c r="D7828" i="1"/>
  <c r="C7828" i="1"/>
  <c r="B7828" i="1"/>
  <c r="A7828" i="1"/>
  <c r="L7827" i="1"/>
  <c r="J7827" i="1"/>
  <c r="I7827" i="1"/>
  <c r="H7827" i="1"/>
  <c r="G7827" i="1"/>
  <c r="F7827" i="1"/>
  <c r="K7827" i="1" s="1"/>
  <c r="E7827" i="1"/>
  <c r="D7827" i="1"/>
  <c r="C7827" i="1"/>
  <c r="B7827" i="1"/>
  <c r="A7827" i="1"/>
  <c r="L7826" i="1"/>
  <c r="J7826" i="1"/>
  <c r="I7826" i="1"/>
  <c r="H7826" i="1"/>
  <c r="G7826" i="1"/>
  <c r="F7826" i="1"/>
  <c r="K7826" i="1" s="1"/>
  <c r="E7826" i="1"/>
  <c r="D7826" i="1"/>
  <c r="C7826" i="1"/>
  <c r="B7826" i="1"/>
  <c r="A7826" i="1"/>
  <c r="L7825" i="1"/>
  <c r="J7825" i="1"/>
  <c r="I7825" i="1"/>
  <c r="H7825" i="1"/>
  <c r="G7825" i="1"/>
  <c r="F7825" i="1"/>
  <c r="K7825" i="1" s="1"/>
  <c r="E7825" i="1"/>
  <c r="D7825" i="1"/>
  <c r="C7825" i="1"/>
  <c r="B7825" i="1"/>
  <c r="A7825" i="1"/>
  <c r="L7824" i="1"/>
  <c r="J7824" i="1"/>
  <c r="I7824" i="1"/>
  <c r="H7824" i="1"/>
  <c r="G7824" i="1"/>
  <c r="F7824" i="1"/>
  <c r="K7824" i="1" s="1"/>
  <c r="E7824" i="1"/>
  <c r="D7824" i="1"/>
  <c r="C7824" i="1"/>
  <c r="B7824" i="1"/>
  <c r="A7824" i="1"/>
  <c r="L7823" i="1"/>
  <c r="J7823" i="1"/>
  <c r="I7823" i="1"/>
  <c r="H7823" i="1"/>
  <c r="G7823" i="1"/>
  <c r="F7823" i="1"/>
  <c r="K7823" i="1" s="1"/>
  <c r="E7823" i="1"/>
  <c r="D7823" i="1"/>
  <c r="C7823" i="1"/>
  <c r="B7823" i="1"/>
  <c r="A7823" i="1"/>
  <c r="L7822" i="1"/>
  <c r="J7822" i="1"/>
  <c r="I7822" i="1"/>
  <c r="H7822" i="1"/>
  <c r="G7822" i="1"/>
  <c r="F7822" i="1"/>
  <c r="K7822" i="1" s="1"/>
  <c r="E7822" i="1"/>
  <c r="D7822" i="1"/>
  <c r="C7822" i="1"/>
  <c r="B7822" i="1"/>
  <c r="A7822" i="1"/>
  <c r="L7821" i="1"/>
  <c r="J7821" i="1"/>
  <c r="I7821" i="1"/>
  <c r="H7821" i="1"/>
  <c r="G7821" i="1"/>
  <c r="F7821" i="1"/>
  <c r="K7821" i="1" s="1"/>
  <c r="E7821" i="1"/>
  <c r="D7821" i="1"/>
  <c r="C7821" i="1"/>
  <c r="B7821" i="1"/>
  <c r="A7821" i="1"/>
  <c r="L7820" i="1"/>
  <c r="J7820" i="1"/>
  <c r="I7820" i="1"/>
  <c r="H7820" i="1"/>
  <c r="G7820" i="1"/>
  <c r="F7820" i="1"/>
  <c r="K7820" i="1" s="1"/>
  <c r="E7820" i="1"/>
  <c r="D7820" i="1"/>
  <c r="C7820" i="1"/>
  <c r="B7820" i="1"/>
  <c r="A7820" i="1"/>
  <c r="L7819" i="1"/>
  <c r="J7819" i="1"/>
  <c r="I7819" i="1"/>
  <c r="H7819" i="1"/>
  <c r="G7819" i="1"/>
  <c r="F7819" i="1"/>
  <c r="K7819" i="1" s="1"/>
  <c r="E7819" i="1"/>
  <c r="D7819" i="1"/>
  <c r="C7819" i="1"/>
  <c r="B7819" i="1"/>
  <c r="A7819" i="1"/>
  <c r="L7818" i="1"/>
  <c r="J7818" i="1"/>
  <c r="I7818" i="1"/>
  <c r="H7818" i="1"/>
  <c r="G7818" i="1"/>
  <c r="F7818" i="1"/>
  <c r="K7818" i="1" s="1"/>
  <c r="E7818" i="1"/>
  <c r="D7818" i="1"/>
  <c r="C7818" i="1"/>
  <c r="B7818" i="1"/>
  <c r="A7818" i="1"/>
  <c r="L7817" i="1"/>
  <c r="J7817" i="1"/>
  <c r="I7817" i="1"/>
  <c r="H7817" i="1"/>
  <c r="G7817" i="1"/>
  <c r="F7817" i="1"/>
  <c r="K7817" i="1" s="1"/>
  <c r="E7817" i="1"/>
  <c r="D7817" i="1"/>
  <c r="C7817" i="1"/>
  <c r="B7817" i="1"/>
  <c r="A7817" i="1"/>
  <c r="L7816" i="1"/>
  <c r="J7816" i="1"/>
  <c r="I7816" i="1"/>
  <c r="H7816" i="1"/>
  <c r="G7816" i="1"/>
  <c r="F7816" i="1"/>
  <c r="K7816" i="1" s="1"/>
  <c r="E7816" i="1"/>
  <c r="D7816" i="1"/>
  <c r="C7816" i="1"/>
  <c r="B7816" i="1"/>
  <c r="A7816" i="1"/>
  <c r="L7815" i="1"/>
  <c r="J7815" i="1"/>
  <c r="I7815" i="1"/>
  <c r="H7815" i="1"/>
  <c r="G7815" i="1"/>
  <c r="F7815" i="1"/>
  <c r="K7815" i="1" s="1"/>
  <c r="E7815" i="1"/>
  <c r="D7815" i="1"/>
  <c r="C7815" i="1"/>
  <c r="B7815" i="1"/>
  <c r="A7815" i="1"/>
  <c r="L7814" i="1"/>
  <c r="J7814" i="1"/>
  <c r="I7814" i="1"/>
  <c r="H7814" i="1"/>
  <c r="G7814" i="1"/>
  <c r="F7814" i="1"/>
  <c r="K7814" i="1" s="1"/>
  <c r="E7814" i="1"/>
  <c r="D7814" i="1"/>
  <c r="C7814" i="1"/>
  <c r="B7814" i="1"/>
  <c r="A7814" i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/>
  <c r="L7812" i="1"/>
  <c r="J7812" i="1"/>
  <c r="I7812" i="1"/>
  <c r="H7812" i="1"/>
  <c r="G7812" i="1"/>
  <c r="F7812" i="1"/>
  <c r="K7812" i="1" s="1"/>
  <c r="E7812" i="1"/>
  <c r="D7812" i="1"/>
  <c r="C7812" i="1"/>
  <c r="B7812" i="1"/>
  <c r="A7812" i="1"/>
  <c r="L7811" i="1"/>
  <c r="J7811" i="1"/>
  <c r="I7811" i="1"/>
  <c r="H7811" i="1"/>
  <c r="G7811" i="1"/>
  <c r="F7811" i="1"/>
  <c r="K7811" i="1" s="1"/>
  <c r="E7811" i="1"/>
  <c r="D7811" i="1"/>
  <c r="C7811" i="1"/>
  <c r="B7811" i="1"/>
  <c r="A7811" i="1"/>
  <c r="L7810" i="1"/>
  <c r="J7810" i="1"/>
  <c r="I7810" i="1"/>
  <c r="H7810" i="1"/>
  <c r="G7810" i="1"/>
  <c r="F7810" i="1"/>
  <c r="K7810" i="1" s="1"/>
  <c r="E7810" i="1"/>
  <c r="D7810" i="1"/>
  <c r="C7810" i="1"/>
  <c r="B7810" i="1"/>
  <c r="A7810" i="1"/>
  <c r="L7809" i="1"/>
  <c r="J7809" i="1"/>
  <c r="I7809" i="1"/>
  <c r="H7809" i="1"/>
  <c r="G7809" i="1"/>
  <c r="F7809" i="1"/>
  <c r="K7809" i="1" s="1"/>
  <c r="E7809" i="1"/>
  <c r="D7809" i="1"/>
  <c r="C7809" i="1"/>
  <c r="B7809" i="1"/>
  <c r="A7809" i="1"/>
  <c r="L7808" i="1"/>
  <c r="J7808" i="1"/>
  <c r="I7808" i="1"/>
  <c r="H7808" i="1"/>
  <c r="G7808" i="1"/>
  <c r="F7808" i="1"/>
  <c r="K7808" i="1" s="1"/>
  <c r="E7808" i="1"/>
  <c r="D7808" i="1"/>
  <c r="C7808" i="1"/>
  <c r="B7808" i="1"/>
  <c r="A7808" i="1"/>
  <c r="L7807" i="1"/>
  <c r="J7807" i="1"/>
  <c r="I7807" i="1"/>
  <c r="H7807" i="1"/>
  <c r="G7807" i="1"/>
  <c r="F7807" i="1"/>
  <c r="K7807" i="1" s="1"/>
  <c r="E7807" i="1"/>
  <c r="D7807" i="1"/>
  <c r="C7807" i="1"/>
  <c r="B7807" i="1"/>
  <c r="A7807" i="1"/>
  <c r="L7806" i="1"/>
  <c r="J7806" i="1"/>
  <c r="I7806" i="1"/>
  <c r="H7806" i="1"/>
  <c r="G7806" i="1"/>
  <c r="F7806" i="1"/>
  <c r="K7806" i="1" s="1"/>
  <c r="E7806" i="1"/>
  <c r="D7806" i="1"/>
  <c r="C7806" i="1"/>
  <c r="B7806" i="1"/>
  <c r="A7806" i="1"/>
  <c r="L7805" i="1"/>
  <c r="J7805" i="1"/>
  <c r="I7805" i="1"/>
  <c r="H7805" i="1"/>
  <c r="G7805" i="1"/>
  <c r="F7805" i="1"/>
  <c r="K7805" i="1" s="1"/>
  <c r="E7805" i="1"/>
  <c r="D7805" i="1"/>
  <c r="C7805" i="1"/>
  <c r="B7805" i="1"/>
  <c r="A7805" i="1"/>
  <c r="L7804" i="1"/>
  <c r="J7804" i="1"/>
  <c r="I7804" i="1"/>
  <c r="H7804" i="1"/>
  <c r="G7804" i="1"/>
  <c r="F7804" i="1"/>
  <c r="K7804" i="1" s="1"/>
  <c r="E7804" i="1"/>
  <c r="D7804" i="1"/>
  <c r="C7804" i="1"/>
  <c r="B7804" i="1"/>
  <c r="A7804" i="1"/>
  <c r="L7803" i="1"/>
  <c r="J7803" i="1"/>
  <c r="I7803" i="1"/>
  <c r="H7803" i="1"/>
  <c r="G7803" i="1"/>
  <c r="F7803" i="1"/>
  <c r="K7803" i="1" s="1"/>
  <c r="E7803" i="1"/>
  <c r="D7803" i="1"/>
  <c r="C7803" i="1"/>
  <c r="B7803" i="1"/>
  <c r="A7803" i="1"/>
  <c r="L7802" i="1"/>
  <c r="J7802" i="1"/>
  <c r="I7802" i="1"/>
  <c r="H7802" i="1"/>
  <c r="G7802" i="1"/>
  <c r="F7802" i="1"/>
  <c r="K7802" i="1" s="1"/>
  <c r="E7802" i="1"/>
  <c r="D7802" i="1"/>
  <c r="C7802" i="1"/>
  <c r="B7802" i="1"/>
  <c r="A7802" i="1"/>
  <c r="L7801" i="1"/>
  <c r="J7801" i="1"/>
  <c r="I7801" i="1"/>
  <c r="H7801" i="1"/>
  <c r="G7801" i="1"/>
  <c r="F7801" i="1"/>
  <c r="K7801" i="1" s="1"/>
  <c r="E7801" i="1"/>
  <c r="D7801" i="1"/>
  <c r="C7801" i="1"/>
  <c r="B7801" i="1"/>
  <c r="A7801" i="1"/>
  <c r="L7800" i="1"/>
  <c r="J7800" i="1"/>
  <c r="I7800" i="1"/>
  <c r="H7800" i="1"/>
  <c r="G7800" i="1"/>
  <c r="F7800" i="1"/>
  <c r="K7800" i="1" s="1"/>
  <c r="E7800" i="1"/>
  <c r="D7800" i="1"/>
  <c r="C7800" i="1"/>
  <c r="B7800" i="1"/>
  <c r="A7800" i="1"/>
  <c r="L7799" i="1"/>
  <c r="J7799" i="1"/>
  <c r="I7799" i="1"/>
  <c r="H7799" i="1"/>
  <c r="G7799" i="1"/>
  <c r="F7799" i="1"/>
  <c r="K7799" i="1" s="1"/>
  <c r="E7799" i="1"/>
  <c r="D7799" i="1"/>
  <c r="C7799" i="1"/>
  <c r="B7799" i="1"/>
  <c r="A7799" i="1"/>
  <c r="L7798" i="1"/>
  <c r="J7798" i="1"/>
  <c r="I7798" i="1"/>
  <c r="H7798" i="1"/>
  <c r="G7798" i="1"/>
  <c r="F7798" i="1"/>
  <c r="K7798" i="1" s="1"/>
  <c r="E7798" i="1"/>
  <c r="D7798" i="1"/>
  <c r="C7798" i="1"/>
  <c r="B7798" i="1"/>
  <c r="A7798" i="1"/>
  <c r="L7797" i="1"/>
  <c r="J7797" i="1"/>
  <c r="I7797" i="1"/>
  <c r="H7797" i="1"/>
  <c r="G7797" i="1"/>
  <c r="F7797" i="1"/>
  <c r="K7797" i="1" s="1"/>
  <c r="E7797" i="1"/>
  <c r="D7797" i="1"/>
  <c r="C7797" i="1"/>
  <c r="B7797" i="1"/>
  <c r="A7797" i="1"/>
  <c r="L7796" i="1"/>
  <c r="J7796" i="1"/>
  <c r="I7796" i="1"/>
  <c r="H7796" i="1"/>
  <c r="G7796" i="1"/>
  <c r="F7796" i="1"/>
  <c r="K7796" i="1" s="1"/>
  <c r="E7796" i="1"/>
  <c r="D7796" i="1"/>
  <c r="C7796" i="1"/>
  <c r="B7796" i="1"/>
  <c r="A7796" i="1"/>
  <c r="L7795" i="1"/>
  <c r="J7795" i="1"/>
  <c r="I7795" i="1"/>
  <c r="H7795" i="1"/>
  <c r="G7795" i="1"/>
  <c r="F7795" i="1"/>
  <c r="K7795" i="1" s="1"/>
  <c r="E7795" i="1"/>
  <c r="D7795" i="1"/>
  <c r="C7795" i="1"/>
  <c r="B7795" i="1"/>
  <c r="A7795" i="1"/>
  <c r="L7794" i="1"/>
  <c r="J7794" i="1"/>
  <c r="I7794" i="1"/>
  <c r="H7794" i="1"/>
  <c r="G7794" i="1"/>
  <c r="F7794" i="1"/>
  <c r="K7794" i="1" s="1"/>
  <c r="E7794" i="1"/>
  <c r="D7794" i="1"/>
  <c r="C7794" i="1"/>
  <c r="B7794" i="1"/>
  <c r="A7794" i="1"/>
  <c r="L7793" i="1"/>
  <c r="J7793" i="1"/>
  <c r="I7793" i="1"/>
  <c r="H7793" i="1"/>
  <c r="G7793" i="1"/>
  <c r="F7793" i="1"/>
  <c r="K7793" i="1" s="1"/>
  <c r="E7793" i="1"/>
  <c r="D7793" i="1"/>
  <c r="C7793" i="1"/>
  <c r="B7793" i="1"/>
  <c r="A7793" i="1"/>
  <c r="L7792" i="1"/>
  <c r="J7792" i="1"/>
  <c r="I7792" i="1"/>
  <c r="H7792" i="1"/>
  <c r="G7792" i="1"/>
  <c r="F7792" i="1"/>
  <c r="K7792" i="1" s="1"/>
  <c r="E7792" i="1"/>
  <c r="D7792" i="1"/>
  <c r="C7792" i="1"/>
  <c r="B7792" i="1"/>
  <c r="A7792" i="1"/>
  <c r="L7791" i="1"/>
  <c r="J7791" i="1"/>
  <c r="I7791" i="1"/>
  <c r="H7791" i="1"/>
  <c r="G7791" i="1"/>
  <c r="F7791" i="1"/>
  <c r="K7791" i="1" s="1"/>
  <c r="E7791" i="1"/>
  <c r="D7791" i="1"/>
  <c r="C7791" i="1"/>
  <c r="B7791" i="1"/>
  <c r="A7791" i="1"/>
  <c r="L7790" i="1"/>
  <c r="J7790" i="1"/>
  <c r="I7790" i="1"/>
  <c r="H7790" i="1"/>
  <c r="G7790" i="1"/>
  <c r="F7790" i="1"/>
  <c r="K7790" i="1" s="1"/>
  <c r="E7790" i="1"/>
  <c r="D7790" i="1"/>
  <c r="C7790" i="1"/>
  <c r="B7790" i="1"/>
  <c r="A7790" i="1"/>
  <c r="L7789" i="1"/>
  <c r="J7789" i="1"/>
  <c r="I7789" i="1"/>
  <c r="H7789" i="1"/>
  <c r="G7789" i="1"/>
  <c r="F7789" i="1"/>
  <c r="K7789" i="1" s="1"/>
  <c r="E7789" i="1"/>
  <c r="D7789" i="1"/>
  <c r="C7789" i="1"/>
  <c r="B7789" i="1"/>
  <c r="A7789" i="1"/>
  <c r="L7788" i="1"/>
  <c r="J7788" i="1"/>
  <c r="I7788" i="1"/>
  <c r="H7788" i="1"/>
  <c r="G7788" i="1"/>
  <c r="F7788" i="1"/>
  <c r="K7788" i="1" s="1"/>
  <c r="E7788" i="1"/>
  <c r="D7788" i="1"/>
  <c r="C7788" i="1"/>
  <c r="B7788" i="1"/>
  <c r="A7788" i="1"/>
  <c r="L7787" i="1"/>
  <c r="J7787" i="1"/>
  <c r="I7787" i="1"/>
  <c r="H7787" i="1"/>
  <c r="G7787" i="1"/>
  <c r="F7787" i="1"/>
  <c r="K7787" i="1" s="1"/>
  <c r="E7787" i="1"/>
  <c r="D7787" i="1"/>
  <c r="C7787" i="1"/>
  <c r="B7787" i="1"/>
  <c r="A7787" i="1"/>
  <c r="L7786" i="1"/>
  <c r="J7786" i="1"/>
  <c r="I7786" i="1"/>
  <c r="H7786" i="1"/>
  <c r="G7786" i="1"/>
  <c r="F7786" i="1"/>
  <c r="K7786" i="1" s="1"/>
  <c r="E7786" i="1"/>
  <c r="D7786" i="1"/>
  <c r="C7786" i="1"/>
  <c r="B7786" i="1"/>
  <c r="A7786" i="1"/>
  <c r="L7785" i="1"/>
  <c r="J7785" i="1"/>
  <c r="I7785" i="1"/>
  <c r="H7785" i="1"/>
  <c r="G7785" i="1"/>
  <c r="F7785" i="1"/>
  <c r="K7785" i="1" s="1"/>
  <c r="E7785" i="1"/>
  <c r="D7785" i="1"/>
  <c r="C7785" i="1"/>
  <c r="B7785" i="1"/>
  <c r="A7785" i="1"/>
  <c r="L7784" i="1"/>
  <c r="J7784" i="1"/>
  <c r="I7784" i="1"/>
  <c r="H7784" i="1"/>
  <c r="G7784" i="1"/>
  <c r="F7784" i="1"/>
  <c r="K7784" i="1" s="1"/>
  <c r="E7784" i="1"/>
  <c r="D7784" i="1"/>
  <c r="C7784" i="1"/>
  <c r="B7784" i="1"/>
  <c r="A7784" i="1"/>
  <c r="L7783" i="1"/>
  <c r="J7783" i="1"/>
  <c r="I7783" i="1"/>
  <c r="H7783" i="1"/>
  <c r="G7783" i="1"/>
  <c r="F7783" i="1"/>
  <c r="K7783" i="1" s="1"/>
  <c r="E7783" i="1"/>
  <c r="D7783" i="1"/>
  <c r="C7783" i="1"/>
  <c r="B7783" i="1"/>
  <c r="A7783" i="1"/>
  <c r="L7782" i="1"/>
  <c r="J7782" i="1"/>
  <c r="I7782" i="1"/>
  <c r="H7782" i="1"/>
  <c r="G7782" i="1"/>
  <c r="F7782" i="1"/>
  <c r="K7782" i="1" s="1"/>
  <c r="E7782" i="1"/>
  <c r="D7782" i="1"/>
  <c r="C7782" i="1"/>
  <c r="B7782" i="1"/>
  <c r="A7782" i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/>
  <c r="L7779" i="1"/>
  <c r="J7779" i="1"/>
  <c r="I7779" i="1"/>
  <c r="H7779" i="1"/>
  <c r="G7779" i="1"/>
  <c r="F7779" i="1"/>
  <c r="K7779" i="1" s="1"/>
  <c r="E7779" i="1"/>
  <c r="D7779" i="1"/>
  <c r="C7779" i="1"/>
  <c r="B7779" i="1"/>
  <c r="A7779" i="1"/>
  <c r="L7778" i="1"/>
  <c r="J7778" i="1"/>
  <c r="I7778" i="1"/>
  <c r="H7778" i="1"/>
  <c r="G7778" i="1"/>
  <c r="F7778" i="1"/>
  <c r="K7778" i="1" s="1"/>
  <c r="E7778" i="1"/>
  <c r="D7778" i="1"/>
  <c r="C7778" i="1"/>
  <c r="B7778" i="1"/>
  <c r="A7778" i="1"/>
  <c r="L7777" i="1"/>
  <c r="J7777" i="1"/>
  <c r="I7777" i="1"/>
  <c r="H7777" i="1"/>
  <c r="G7777" i="1"/>
  <c r="F7777" i="1"/>
  <c r="K7777" i="1" s="1"/>
  <c r="E7777" i="1"/>
  <c r="D7777" i="1"/>
  <c r="C7777" i="1"/>
  <c r="B7777" i="1"/>
  <c r="A7777" i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/>
  <c r="L7775" i="1"/>
  <c r="J7775" i="1"/>
  <c r="I7775" i="1"/>
  <c r="H7775" i="1"/>
  <c r="G7775" i="1"/>
  <c r="F7775" i="1"/>
  <c r="K7775" i="1" s="1"/>
  <c r="E7775" i="1"/>
  <c r="D7775" i="1"/>
  <c r="C7775" i="1"/>
  <c r="B7775" i="1"/>
  <c r="A7775" i="1"/>
  <c r="L7774" i="1"/>
  <c r="J7774" i="1"/>
  <c r="I7774" i="1"/>
  <c r="H7774" i="1"/>
  <c r="G7774" i="1"/>
  <c r="F7774" i="1"/>
  <c r="K7774" i="1" s="1"/>
  <c r="E7774" i="1"/>
  <c r="D7774" i="1"/>
  <c r="C7774" i="1"/>
  <c r="B7774" i="1"/>
  <c r="A7774" i="1"/>
  <c r="L7773" i="1"/>
  <c r="J7773" i="1"/>
  <c r="I7773" i="1"/>
  <c r="H7773" i="1"/>
  <c r="G7773" i="1"/>
  <c r="F7773" i="1"/>
  <c r="K7773" i="1" s="1"/>
  <c r="E7773" i="1"/>
  <c r="D7773" i="1"/>
  <c r="C7773" i="1"/>
  <c r="B7773" i="1"/>
  <c r="A7773" i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/>
  <c r="L7771" i="1"/>
  <c r="J7771" i="1"/>
  <c r="I7771" i="1"/>
  <c r="H7771" i="1"/>
  <c r="G7771" i="1"/>
  <c r="F7771" i="1"/>
  <c r="K7771" i="1" s="1"/>
  <c r="E7771" i="1"/>
  <c r="D7771" i="1"/>
  <c r="C7771" i="1"/>
  <c r="B7771" i="1"/>
  <c r="A7771" i="1"/>
  <c r="L7770" i="1"/>
  <c r="J7770" i="1"/>
  <c r="I7770" i="1"/>
  <c r="H7770" i="1"/>
  <c r="G7770" i="1"/>
  <c r="F7770" i="1"/>
  <c r="K7770" i="1" s="1"/>
  <c r="E7770" i="1"/>
  <c r="D7770" i="1"/>
  <c r="C7770" i="1"/>
  <c r="B7770" i="1"/>
  <c r="A7770" i="1"/>
  <c r="L7769" i="1"/>
  <c r="J7769" i="1"/>
  <c r="I7769" i="1"/>
  <c r="H7769" i="1"/>
  <c r="G7769" i="1"/>
  <c r="F7769" i="1"/>
  <c r="K7769" i="1" s="1"/>
  <c r="E7769" i="1"/>
  <c r="D7769" i="1"/>
  <c r="C7769" i="1"/>
  <c r="B7769" i="1"/>
  <c r="A7769" i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/>
  <c r="L7767" i="1"/>
  <c r="J7767" i="1"/>
  <c r="I7767" i="1"/>
  <c r="H7767" i="1"/>
  <c r="G7767" i="1"/>
  <c r="F7767" i="1"/>
  <c r="K7767" i="1" s="1"/>
  <c r="E7767" i="1"/>
  <c r="D7767" i="1"/>
  <c r="C7767" i="1"/>
  <c r="B7767" i="1"/>
  <c r="A7767" i="1"/>
  <c r="L7766" i="1"/>
  <c r="J7766" i="1"/>
  <c r="I7766" i="1"/>
  <c r="H7766" i="1"/>
  <c r="G7766" i="1"/>
  <c r="F7766" i="1"/>
  <c r="K7766" i="1" s="1"/>
  <c r="E7766" i="1"/>
  <c r="D7766" i="1"/>
  <c r="C7766" i="1"/>
  <c r="B7766" i="1"/>
  <c r="A7766" i="1"/>
  <c r="L7765" i="1"/>
  <c r="J7765" i="1"/>
  <c r="I7765" i="1"/>
  <c r="H7765" i="1"/>
  <c r="G7765" i="1"/>
  <c r="F7765" i="1"/>
  <c r="K7765" i="1" s="1"/>
  <c r="E7765" i="1"/>
  <c r="D7765" i="1"/>
  <c r="C7765" i="1"/>
  <c r="B7765" i="1"/>
  <c r="A7765" i="1"/>
  <c r="L7764" i="1"/>
  <c r="J7764" i="1"/>
  <c r="I7764" i="1"/>
  <c r="H7764" i="1"/>
  <c r="G7764" i="1"/>
  <c r="F7764" i="1"/>
  <c r="K7764" i="1" s="1"/>
  <c r="E7764" i="1"/>
  <c r="D7764" i="1"/>
  <c r="C7764" i="1"/>
  <c r="B7764" i="1"/>
  <c r="A7764" i="1"/>
  <c r="L7763" i="1"/>
  <c r="J7763" i="1"/>
  <c r="I7763" i="1"/>
  <c r="H7763" i="1"/>
  <c r="G7763" i="1"/>
  <c r="F7763" i="1"/>
  <c r="K7763" i="1" s="1"/>
  <c r="E7763" i="1"/>
  <c r="D7763" i="1"/>
  <c r="C7763" i="1"/>
  <c r="B7763" i="1"/>
  <c r="A7763" i="1"/>
  <c r="L7762" i="1"/>
  <c r="J7762" i="1"/>
  <c r="I7762" i="1"/>
  <c r="H7762" i="1"/>
  <c r="G7762" i="1"/>
  <c r="F7762" i="1"/>
  <c r="K7762" i="1" s="1"/>
  <c r="E7762" i="1"/>
  <c r="D7762" i="1"/>
  <c r="C7762" i="1"/>
  <c r="B7762" i="1"/>
  <c r="A7762" i="1"/>
  <c r="L7761" i="1"/>
  <c r="J7761" i="1"/>
  <c r="I7761" i="1"/>
  <c r="H7761" i="1"/>
  <c r="G7761" i="1"/>
  <c r="F7761" i="1"/>
  <c r="K7761" i="1" s="1"/>
  <c r="E7761" i="1"/>
  <c r="D7761" i="1"/>
  <c r="C7761" i="1"/>
  <c r="B7761" i="1"/>
  <c r="A7761" i="1"/>
  <c r="L7760" i="1"/>
  <c r="J7760" i="1"/>
  <c r="I7760" i="1"/>
  <c r="H7760" i="1"/>
  <c r="G7760" i="1"/>
  <c r="F7760" i="1"/>
  <c r="K7760" i="1" s="1"/>
  <c r="E7760" i="1"/>
  <c r="D7760" i="1"/>
  <c r="C7760" i="1"/>
  <c r="B7760" i="1"/>
  <c r="A7760" i="1"/>
  <c r="L7759" i="1"/>
  <c r="J7759" i="1"/>
  <c r="I7759" i="1"/>
  <c r="H7759" i="1"/>
  <c r="G7759" i="1"/>
  <c r="F7759" i="1"/>
  <c r="K7759" i="1" s="1"/>
  <c r="E7759" i="1"/>
  <c r="D7759" i="1"/>
  <c r="C7759" i="1"/>
  <c r="B7759" i="1"/>
  <c r="A7759" i="1"/>
  <c r="L7758" i="1"/>
  <c r="J7758" i="1"/>
  <c r="I7758" i="1"/>
  <c r="H7758" i="1"/>
  <c r="G7758" i="1"/>
  <c r="F7758" i="1"/>
  <c r="K7758" i="1" s="1"/>
  <c r="E7758" i="1"/>
  <c r="D7758" i="1"/>
  <c r="C7758" i="1"/>
  <c r="B7758" i="1"/>
  <c r="A7758" i="1"/>
  <c r="L7757" i="1"/>
  <c r="J7757" i="1"/>
  <c r="I7757" i="1"/>
  <c r="H7757" i="1"/>
  <c r="G7757" i="1"/>
  <c r="F7757" i="1"/>
  <c r="K7757" i="1" s="1"/>
  <c r="E7757" i="1"/>
  <c r="D7757" i="1"/>
  <c r="C7757" i="1"/>
  <c r="B7757" i="1"/>
  <c r="A7757" i="1"/>
  <c r="L7756" i="1"/>
  <c r="J7756" i="1"/>
  <c r="I7756" i="1"/>
  <c r="H7756" i="1"/>
  <c r="G7756" i="1"/>
  <c r="F7756" i="1"/>
  <c r="K7756" i="1" s="1"/>
  <c r="E7756" i="1"/>
  <c r="D7756" i="1"/>
  <c r="C7756" i="1"/>
  <c r="B7756" i="1"/>
  <c r="A7756" i="1"/>
  <c r="L7755" i="1"/>
  <c r="J7755" i="1"/>
  <c r="I7755" i="1"/>
  <c r="H7755" i="1"/>
  <c r="G7755" i="1"/>
  <c r="F7755" i="1"/>
  <c r="K7755" i="1" s="1"/>
  <c r="E7755" i="1"/>
  <c r="D7755" i="1"/>
  <c r="C7755" i="1"/>
  <c r="B7755" i="1"/>
  <c r="A7755" i="1"/>
  <c r="L7754" i="1"/>
  <c r="J7754" i="1"/>
  <c r="I7754" i="1"/>
  <c r="H7754" i="1"/>
  <c r="G7754" i="1"/>
  <c r="F7754" i="1"/>
  <c r="K7754" i="1" s="1"/>
  <c r="E7754" i="1"/>
  <c r="D7754" i="1"/>
  <c r="C7754" i="1"/>
  <c r="B7754" i="1"/>
  <c r="A7754" i="1"/>
  <c r="L7753" i="1"/>
  <c r="J7753" i="1"/>
  <c r="I7753" i="1"/>
  <c r="H7753" i="1"/>
  <c r="G7753" i="1"/>
  <c r="F7753" i="1"/>
  <c r="K7753" i="1" s="1"/>
  <c r="E7753" i="1"/>
  <c r="D7753" i="1"/>
  <c r="C7753" i="1"/>
  <c r="B7753" i="1"/>
  <c r="A7753" i="1"/>
  <c r="L7752" i="1"/>
  <c r="J7752" i="1"/>
  <c r="I7752" i="1"/>
  <c r="H7752" i="1"/>
  <c r="G7752" i="1"/>
  <c r="F7752" i="1"/>
  <c r="K7752" i="1" s="1"/>
  <c r="E7752" i="1"/>
  <c r="D7752" i="1"/>
  <c r="C7752" i="1"/>
  <c r="B7752" i="1"/>
  <c r="A7752" i="1"/>
  <c r="L7751" i="1"/>
  <c r="J7751" i="1"/>
  <c r="I7751" i="1"/>
  <c r="H7751" i="1"/>
  <c r="G7751" i="1"/>
  <c r="F7751" i="1"/>
  <c r="K7751" i="1" s="1"/>
  <c r="E7751" i="1"/>
  <c r="D7751" i="1"/>
  <c r="C7751" i="1"/>
  <c r="B7751" i="1"/>
  <c r="A7751" i="1"/>
  <c r="L7750" i="1"/>
  <c r="J7750" i="1"/>
  <c r="I7750" i="1"/>
  <c r="H7750" i="1"/>
  <c r="G7750" i="1"/>
  <c r="F7750" i="1"/>
  <c r="K7750" i="1" s="1"/>
  <c r="E7750" i="1"/>
  <c r="D7750" i="1"/>
  <c r="C7750" i="1"/>
  <c r="B7750" i="1"/>
  <c r="A7750" i="1"/>
  <c r="L7749" i="1"/>
  <c r="J7749" i="1"/>
  <c r="I7749" i="1"/>
  <c r="H7749" i="1"/>
  <c r="G7749" i="1"/>
  <c r="F7749" i="1"/>
  <c r="K7749" i="1" s="1"/>
  <c r="E7749" i="1"/>
  <c r="D7749" i="1"/>
  <c r="C7749" i="1"/>
  <c r="B7749" i="1"/>
  <c r="A7749" i="1"/>
  <c r="L7748" i="1"/>
  <c r="J7748" i="1"/>
  <c r="I7748" i="1"/>
  <c r="H7748" i="1"/>
  <c r="G7748" i="1"/>
  <c r="F7748" i="1"/>
  <c r="K7748" i="1" s="1"/>
  <c r="E7748" i="1"/>
  <c r="D7748" i="1"/>
  <c r="C7748" i="1"/>
  <c r="B7748" i="1"/>
  <c r="A7748" i="1"/>
  <c r="L7747" i="1"/>
  <c r="J7747" i="1"/>
  <c r="I7747" i="1"/>
  <c r="H7747" i="1"/>
  <c r="G7747" i="1"/>
  <c r="F7747" i="1"/>
  <c r="K7747" i="1" s="1"/>
  <c r="E7747" i="1"/>
  <c r="D7747" i="1"/>
  <c r="C7747" i="1"/>
  <c r="B7747" i="1"/>
  <c r="A7747" i="1"/>
  <c r="L7746" i="1"/>
  <c r="J7746" i="1"/>
  <c r="I7746" i="1"/>
  <c r="H7746" i="1"/>
  <c r="G7746" i="1"/>
  <c r="F7746" i="1"/>
  <c r="K7746" i="1" s="1"/>
  <c r="E7746" i="1"/>
  <c r="D7746" i="1"/>
  <c r="C7746" i="1"/>
  <c r="B7746" i="1"/>
  <c r="A7746" i="1"/>
  <c r="L7745" i="1"/>
  <c r="J7745" i="1"/>
  <c r="I7745" i="1"/>
  <c r="H7745" i="1"/>
  <c r="G7745" i="1"/>
  <c r="F7745" i="1"/>
  <c r="K7745" i="1" s="1"/>
  <c r="E7745" i="1"/>
  <c r="D7745" i="1"/>
  <c r="C7745" i="1"/>
  <c r="B7745" i="1"/>
  <c r="A7745" i="1"/>
  <c r="L7744" i="1"/>
  <c r="J7744" i="1"/>
  <c r="I7744" i="1"/>
  <c r="H7744" i="1"/>
  <c r="G7744" i="1"/>
  <c r="F7744" i="1"/>
  <c r="K7744" i="1" s="1"/>
  <c r="E7744" i="1"/>
  <c r="D7744" i="1"/>
  <c r="C7744" i="1"/>
  <c r="B7744" i="1"/>
  <c r="A7744" i="1"/>
  <c r="L7743" i="1"/>
  <c r="J7743" i="1"/>
  <c r="I7743" i="1"/>
  <c r="H7743" i="1"/>
  <c r="G7743" i="1"/>
  <c r="F7743" i="1"/>
  <c r="K7743" i="1" s="1"/>
  <c r="E7743" i="1"/>
  <c r="D7743" i="1"/>
  <c r="C7743" i="1"/>
  <c r="B7743" i="1"/>
  <c r="A7743" i="1"/>
  <c r="L7742" i="1"/>
  <c r="J7742" i="1"/>
  <c r="I7742" i="1"/>
  <c r="H7742" i="1"/>
  <c r="G7742" i="1"/>
  <c r="F7742" i="1"/>
  <c r="K7742" i="1" s="1"/>
  <c r="E7742" i="1"/>
  <c r="D7742" i="1"/>
  <c r="C7742" i="1"/>
  <c r="B7742" i="1"/>
  <c r="A7742" i="1"/>
  <c r="L7741" i="1"/>
  <c r="J7741" i="1"/>
  <c r="I7741" i="1"/>
  <c r="H7741" i="1"/>
  <c r="G7741" i="1"/>
  <c r="F7741" i="1"/>
  <c r="K7741" i="1" s="1"/>
  <c r="E7741" i="1"/>
  <c r="D7741" i="1"/>
  <c r="C7741" i="1"/>
  <c r="B7741" i="1"/>
  <c r="A7741" i="1"/>
  <c r="L7740" i="1"/>
  <c r="J7740" i="1"/>
  <c r="I7740" i="1"/>
  <c r="H7740" i="1"/>
  <c r="G7740" i="1"/>
  <c r="F7740" i="1"/>
  <c r="K7740" i="1" s="1"/>
  <c r="E7740" i="1"/>
  <c r="D7740" i="1"/>
  <c r="C7740" i="1"/>
  <c r="B7740" i="1"/>
  <c r="A7740" i="1"/>
  <c r="L7739" i="1"/>
  <c r="J7739" i="1"/>
  <c r="I7739" i="1"/>
  <c r="H7739" i="1"/>
  <c r="G7739" i="1"/>
  <c r="F7739" i="1"/>
  <c r="K7739" i="1" s="1"/>
  <c r="E7739" i="1"/>
  <c r="D7739" i="1"/>
  <c r="C7739" i="1"/>
  <c r="B7739" i="1"/>
  <c r="A7739" i="1"/>
  <c r="L7738" i="1"/>
  <c r="J7738" i="1"/>
  <c r="I7738" i="1"/>
  <c r="H7738" i="1"/>
  <c r="G7738" i="1"/>
  <c r="F7738" i="1"/>
  <c r="K7738" i="1" s="1"/>
  <c r="E7738" i="1"/>
  <c r="D7738" i="1"/>
  <c r="C7738" i="1"/>
  <c r="B7738" i="1"/>
  <c r="A7738" i="1"/>
  <c r="L7737" i="1"/>
  <c r="J7737" i="1"/>
  <c r="I7737" i="1"/>
  <c r="H7737" i="1"/>
  <c r="G7737" i="1"/>
  <c r="F7737" i="1"/>
  <c r="K7737" i="1" s="1"/>
  <c r="E7737" i="1"/>
  <c r="D7737" i="1"/>
  <c r="C7737" i="1"/>
  <c r="B7737" i="1"/>
  <c r="A7737" i="1"/>
  <c r="L7736" i="1"/>
  <c r="J7736" i="1"/>
  <c r="I7736" i="1"/>
  <c r="H7736" i="1"/>
  <c r="G7736" i="1"/>
  <c r="F7736" i="1"/>
  <c r="K7736" i="1" s="1"/>
  <c r="E7736" i="1"/>
  <c r="D7736" i="1"/>
  <c r="C7736" i="1"/>
  <c r="B7736" i="1"/>
  <c r="A7736" i="1"/>
  <c r="L7735" i="1"/>
  <c r="J7735" i="1"/>
  <c r="I7735" i="1"/>
  <c r="H7735" i="1"/>
  <c r="G7735" i="1"/>
  <c r="F7735" i="1"/>
  <c r="K7735" i="1" s="1"/>
  <c r="E7735" i="1"/>
  <c r="D7735" i="1"/>
  <c r="C7735" i="1"/>
  <c r="B7735" i="1"/>
  <c r="A7735" i="1"/>
  <c r="L7734" i="1"/>
  <c r="J7734" i="1"/>
  <c r="I7734" i="1"/>
  <c r="H7734" i="1"/>
  <c r="G7734" i="1"/>
  <c r="F7734" i="1"/>
  <c r="K7734" i="1" s="1"/>
  <c r="E7734" i="1"/>
  <c r="D7734" i="1"/>
  <c r="C7734" i="1"/>
  <c r="B7734" i="1"/>
  <c r="A7734" i="1"/>
  <c r="L7733" i="1"/>
  <c r="J7733" i="1"/>
  <c r="I7733" i="1"/>
  <c r="H7733" i="1"/>
  <c r="G7733" i="1"/>
  <c r="F7733" i="1"/>
  <c r="K7733" i="1" s="1"/>
  <c r="E7733" i="1"/>
  <c r="D7733" i="1"/>
  <c r="C7733" i="1"/>
  <c r="B7733" i="1"/>
  <c r="A7733" i="1"/>
  <c r="L7732" i="1"/>
  <c r="J7732" i="1"/>
  <c r="I7732" i="1"/>
  <c r="H7732" i="1"/>
  <c r="G7732" i="1"/>
  <c r="F7732" i="1"/>
  <c r="K7732" i="1" s="1"/>
  <c r="E7732" i="1"/>
  <c r="D7732" i="1"/>
  <c r="C7732" i="1"/>
  <c r="B7732" i="1"/>
  <c r="A7732" i="1"/>
  <c r="L7731" i="1"/>
  <c r="J7731" i="1"/>
  <c r="I7731" i="1"/>
  <c r="H7731" i="1"/>
  <c r="G7731" i="1"/>
  <c r="F7731" i="1"/>
  <c r="K7731" i="1" s="1"/>
  <c r="E7731" i="1"/>
  <c r="D7731" i="1"/>
  <c r="C7731" i="1"/>
  <c r="B7731" i="1"/>
  <c r="A7731" i="1"/>
  <c r="L7730" i="1"/>
  <c r="J7730" i="1"/>
  <c r="I7730" i="1"/>
  <c r="H7730" i="1"/>
  <c r="G7730" i="1"/>
  <c r="F7730" i="1"/>
  <c r="K7730" i="1" s="1"/>
  <c r="E7730" i="1"/>
  <c r="D7730" i="1"/>
  <c r="C7730" i="1"/>
  <c r="B7730" i="1"/>
  <c r="A7730" i="1"/>
  <c r="L7729" i="1"/>
  <c r="J7729" i="1"/>
  <c r="I7729" i="1"/>
  <c r="H7729" i="1"/>
  <c r="G7729" i="1"/>
  <c r="F7729" i="1"/>
  <c r="K7729" i="1" s="1"/>
  <c r="E7729" i="1"/>
  <c r="D7729" i="1"/>
  <c r="C7729" i="1"/>
  <c r="B7729" i="1"/>
  <c r="A7729" i="1"/>
  <c r="L7728" i="1"/>
  <c r="J7728" i="1"/>
  <c r="I7728" i="1"/>
  <c r="H7728" i="1"/>
  <c r="G7728" i="1"/>
  <c r="F7728" i="1"/>
  <c r="K7728" i="1" s="1"/>
  <c r="E7728" i="1"/>
  <c r="D7728" i="1"/>
  <c r="C7728" i="1"/>
  <c r="B7728" i="1"/>
  <c r="A7728" i="1"/>
  <c r="L7727" i="1"/>
  <c r="J7727" i="1"/>
  <c r="I7727" i="1"/>
  <c r="H7727" i="1"/>
  <c r="G7727" i="1"/>
  <c r="F7727" i="1"/>
  <c r="K7727" i="1" s="1"/>
  <c r="E7727" i="1"/>
  <c r="D7727" i="1"/>
  <c r="C7727" i="1"/>
  <c r="B7727" i="1"/>
  <c r="A7727" i="1"/>
  <c r="L7726" i="1"/>
  <c r="J7726" i="1"/>
  <c r="I7726" i="1"/>
  <c r="H7726" i="1"/>
  <c r="G7726" i="1"/>
  <c r="F7726" i="1"/>
  <c r="K7726" i="1" s="1"/>
  <c r="E7726" i="1"/>
  <c r="D7726" i="1"/>
  <c r="C7726" i="1"/>
  <c r="B7726" i="1"/>
  <c r="A7726" i="1"/>
  <c r="L7725" i="1"/>
  <c r="J7725" i="1"/>
  <c r="I7725" i="1"/>
  <c r="H7725" i="1"/>
  <c r="G7725" i="1"/>
  <c r="F7725" i="1"/>
  <c r="K7725" i="1" s="1"/>
  <c r="E7725" i="1"/>
  <c r="D7725" i="1"/>
  <c r="C7725" i="1"/>
  <c r="B7725" i="1"/>
  <c r="A7725" i="1"/>
  <c r="L7724" i="1"/>
  <c r="J7724" i="1"/>
  <c r="I7724" i="1"/>
  <c r="H7724" i="1"/>
  <c r="G7724" i="1"/>
  <c r="F7724" i="1"/>
  <c r="K7724" i="1" s="1"/>
  <c r="E7724" i="1"/>
  <c r="D7724" i="1"/>
  <c r="C7724" i="1"/>
  <c r="B7724" i="1"/>
  <c r="A7724" i="1"/>
  <c r="L7723" i="1"/>
  <c r="J7723" i="1"/>
  <c r="I7723" i="1"/>
  <c r="H7723" i="1"/>
  <c r="G7723" i="1"/>
  <c r="F7723" i="1"/>
  <c r="K7723" i="1" s="1"/>
  <c r="E7723" i="1"/>
  <c r="D7723" i="1"/>
  <c r="C7723" i="1"/>
  <c r="B7723" i="1"/>
  <c r="A7723" i="1"/>
  <c r="L7722" i="1"/>
  <c r="J7722" i="1"/>
  <c r="I7722" i="1"/>
  <c r="H7722" i="1"/>
  <c r="G7722" i="1"/>
  <c r="F7722" i="1"/>
  <c r="K7722" i="1" s="1"/>
  <c r="E7722" i="1"/>
  <c r="D7722" i="1"/>
  <c r="C7722" i="1"/>
  <c r="B7722" i="1"/>
  <c r="A7722" i="1"/>
  <c r="L7721" i="1"/>
  <c r="J7721" i="1"/>
  <c r="I7721" i="1"/>
  <c r="H7721" i="1"/>
  <c r="G7721" i="1"/>
  <c r="F7721" i="1"/>
  <c r="K7721" i="1" s="1"/>
  <c r="E7721" i="1"/>
  <c r="D7721" i="1"/>
  <c r="C7721" i="1"/>
  <c r="B7721" i="1"/>
  <c r="A7721" i="1"/>
  <c r="L7720" i="1"/>
  <c r="J7720" i="1"/>
  <c r="I7720" i="1"/>
  <c r="H7720" i="1"/>
  <c r="G7720" i="1"/>
  <c r="F7720" i="1"/>
  <c r="K7720" i="1" s="1"/>
  <c r="E7720" i="1"/>
  <c r="D7720" i="1"/>
  <c r="C7720" i="1"/>
  <c r="B7720" i="1"/>
  <c r="A7720" i="1"/>
  <c r="L7719" i="1"/>
  <c r="J7719" i="1"/>
  <c r="I7719" i="1"/>
  <c r="H7719" i="1"/>
  <c r="G7719" i="1"/>
  <c r="F7719" i="1"/>
  <c r="K7719" i="1" s="1"/>
  <c r="E7719" i="1"/>
  <c r="D7719" i="1"/>
  <c r="C7719" i="1"/>
  <c r="B7719" i="1"/>
  <c r="A7719" i="1"/>
  <c r="L7718" i="1"/>
  <c r="J7718" i="1"/>
  <c r="I7718" i="1"/>
  <c r="H7718" i="1"/>
  <c r="G7718" i="1"/>
  <c r="F7718" i="1"/>
  <c r="K7718" i="1" s="1"/>
  <c r="E7718" i="1"/>
  <c r="D7718" i="1"/>
  <c r="C7718" i="1"/>
  <c r="B7718" i="1"/>
  <c r="A7718" i="1"/>
  <c r="L7717" i="1"/>
  <c r="J7717" i="1"/>
  <c r="I7717" i="1"/>
  <c r="H7717" i="1"/>
  <c r="G7717" i="1"/>
  <c r="F7717" i="1"/>
  <c r="K7717" i="1" s="1"/>
  <c r="E7717" i="1"/>
  <c r="D7717" i="1"/>
  <c r="C7717" i="1"/>
  <c r="B7717" i="1"/>
  <c r="A7717" i="1"/>
  <c r="L7716" i="1"/>
  <c r="J7716" i="1"/>
  <c r="I7716" i="1"/>
  <c r="H7716" i="1"/>
  <c r="G7716" i="1"/>
  <c r="F7716" i="1"/>
  <c r="K7716" i="1" s="1"/>
  <c r="E7716" i="1"/>
  <c r="D7716" i="1"/>
  <c r="C7716" i="1"/>
  <c r="B7716" i="1"/>
  <c r="A7716" i="1"/>
  <c r="L7715" i="1"/>
  <c r="J7715" i="1"/>
  <c r="I7715" i="1"/>
  <c r="H7715" i="1"/>
  <c r="G7715" i="1"/>
  <c r="F7715" i="1"/>
  <c r="K7715" i="1" s="1"/>
  <c r="E7715" i="1"/>
  <c r="D7715" i="1"/>
  <c r="C7715" i="1"/>
  <c r="B7715" i="1"/>
  <c r="A7715" i="1"/>
  <c r="L7714" i="1"/>
  <c r="J7714" i="1"/>
  <c r="I7714" i="1"/>
  <c r="H7714" i="1"/>
  <c r="G7714" i="1"/>
  <c r="F7714" i="1"/>
  <c r="K7714" i="1" s="1"/>
  <c r="E7714" i="1"/>
  <c r="D7714" i="1"/>
  <c r="C7714" i="1"/>
  <c r="B7714" i="1"/>
  <c r="A7714" i="1"/>
  <c r="L7713" i="1"/>
  <c r="J7713" i="1"/>
  <c r="I7713" i="1"/>
  <c r="H7713" i="1"/>
  <c r="G7713" i="1"/>
  <c r="F7713" i="1"/>
  <c r="K7713" i="1" s="1"/>
  <c r="E7713" i="1"/>
  <c r="D7713" i="1"/>
  <c r="C7713" i="1"/>
  <c r="B7713" i="1"/>
  <c r="A7713" i="1"/>
  <c r="L7712" i="1"/>
  <c r="J7712" i="1"/>
  <c r="I7712" i="1"/>
  <c r="H7712" i="1"/>
  <c r="G7712" i="1"/>
  <c r="F7712" i="1"/>
  <c r="K7712" i="1" s="1"/>
  <c r="E7712" i="1"/>
  <c r="D7712" i="1"/>
  <c r="C7712" i="1"/>
  <c r="B7712" i="1"/>
  <c r="A7712" i="1"/>
  <c r="L7711" i="1"/>
  <c r="J7711" i="1"/>
  <c r="I7711" i="1"/>
  <c r="H7711" i="1"/>
  <c r="G7711" i="1"/>
  <c r="F7711" i="1"/>
  <c r="K7711" i="1" s="1"/>
  <c r="E7711" i="1"/>
  <c r="D7711" i="1"/>
  <c r="C7711" i="1"/>
  <c r="B7711" i="1"/>
  <c r="A7711" i="1"/>
  <c r="L7710" i="1"/>
  <c r="J7710" i="1"/>
  <c r="I7710" i="1"/>
  <c r="H7710" i="1"/>
  <c r="G7710" i="1"/>
  <c r="F7710" i="1"/>
  <c r="K7710" i="1" s="1"/>
  <c r="E7710" i="1"/>
  <c r="D7710" i="1"/>
  <c r="C7710" i="1"/>
  <c r="B7710" i="1"/>
  <c r="A7710" i="1"/>
  <c r="L7709" i="1"/>
  <c r="J7709" i="1"/>
  <c r="I7709" i="1"/>
  <c r="H7709" i="1"/>
  <c r="G7709" i="1"/>
  <c r="F7709" i="1"/>
  <c r="K7709" i="1" s="1"/>
  <c r="E7709" i="1"/>
  <c r="D7709" i="1"/>
  <c r="C7709" i="1"/>
  <c r="B7709" i="1"/>
  <c r="A7709" i="1"/>
  <c r="L7708" i="1"/>
  <c r="J7708" i="1"/>
  <c r="I7708" i="1"/>
  <c r="H7708" i="1"/>
  <c r="G7708" i="1"/>
  <c r="F7708" i="1"/>
  <c r="K7708" i="1" s="1"/>
  <c r="E7708" i="1"/>
  <c r="D7708" i="1"/>
  <c r="C7708" i="1"/>
  <c r="B7708" i="1"/>
  <c r="A7708" i="1"/>
  <c r="L7707" i="1"/>
  <c r="J7707" i="1"/>
  <c r="I7707" i="1"/>
  <c r="H7707" i="1"/>
  <c r="G7707" i="1"/>
  <c r="F7707" i="1"/>
  <c r="K7707" i="1" s="1"/>
  <c r="E7707" i="1"/>
  <c r="D7707" i="1"/>
  <c r="C7707" i="1"/>
  <c r="B7707" i="1"/>
  <c r="A7707" i="1"/>
  <c r="L7706" i="1"/>
  <c r="J7706" i="1"/>
  <c r="I7706" i="1"/>
  <c r="H7706" i="1"/>
  <c r="G7706" i="1"/>
  <c r="F7706" i="1"/>
  <c r="K7706" i="1" s="1"/>
  <c r="E7706" i="1"/>
  <c r="D7706" i="1"/>
  <c r="C7706" i="1"/>
  <c r="B7706" i="1"/>
  <c r="A7706" i="1"/>
  <c r="L7705" i="1"/>
  <c r="J7705" i="1"/>
  <c r="I7705" i="1"/>
  <c r="H7705" i="1"/>
  <c r="G7705" i="1"/>
  <c r="F7705" i="1"/>
  <c r="K7705" i="1" s="1"/>
  <c r="E7705" i="1"/>
  <c r="D7705" i="1"/>
  <c r="C7705" i="1"/>
  <c r="B7705" i="1"/>
  <c r="A7705" i="1"/>
  <c r="L7704" i="1"/>
  <c r="J7704" i="1"/>
  <c r="I7704" i="1"/>
  <c r="H7704" i="1"/>
  <c r="G7704" i="1"/>
  <c r="F7704" i="1"/>
  <c r="K7704" i="1" s="1"/>
  <c r="E7704" i="1"/>
  <c r="D7704" i="1"/>
  <c r="C7704" i="1"/>
  <c r="B7704" i="1"/>
  <c r="A7704" i="1"/>
  <c r="L7703" i="1"/>
  <c r="J7703" i="1"/>
  <c r="I7703" i="1"/>
  <c r="H7703" i="1"/>
  <c r="G7703" i="1"/>
  <c r="F7703" i="1"/>
  <c r="K7703" i="1" s="1"/>
  <c r="E7703" i="1"/>
  <c r="D7703" i="1"/>
  <c r="C7703" i="1"/>
  <c r="B7703" i="1"/>
  <c r="A7703" i="1"/>
  <c r="L7702" i="1"/>
  <c r="J7702" i="1"/>
  <c r="I7702" i="1"/>
  <c r="H7702" i="1"/>
  <c r="G7702" i="1"/>
  <c r="F7702" i="1"/>
  <c r="K7702" i="1" s="1"/>
  <c r="E7702" i="1"/>
  <c r="D7702" i="1"/>
  <c r="C7702" i="1"/>
  <c r="B7702" i="1"/>
  <c r="A7702" i="1"/>
  <c r="L7701" i="1"/>
  <c r="J7701" i="1"/>
  <c r="I7701" i="1"/>
  <c r="H7701" i="1"/>
  <c r="G7701" i="1"/>
  <c r="F7701" i="1"/>
  <c r="K7701" i="1" s="1"/>
  <c r="E7701" i="1"/>
  <c r="D7701" i="1"/>
  <c r="C7701" i="1"/>
  <c r="B7701" i="1"/>
  <c r="A7701" i="1"/>
  <c r="L7700" i="1"/>
  <c r="J7700" i="1"/>
  <c r="I7700" i="1"/>
  <c r="H7700" i="1"/>
  <c r="G7700" i="1"/>
  <c r="F7700" i="1"/>
  <c r="K7700" i="1" s="1"/>
  <c r="E7700" i="1"/>
  <c r="D7700" i="1"/>
  <c r="C7700" i="1"/>
  <c r="B7700" i="1"/>
  <c r="A7700" i="1"/>
  <c r="L7699" i="1"/>
  <c r="J7699" i="1"/>
  <c r="I7699" i="1"/>
  <c r="H7699" i="1"/>
  <c r="G7699" i="1"/>
  <c r="F7699" i="1"/>
  <c r="K7699" i="1" s="1"/>
  <c r="E7699" i="1"/>
  <c r="D7699" i="1"/>
  <c r="C7699" i="1"/>
  <c r="B7699" i="1"/>
  <c r="A7699" i="1"/>
  <c r="L7698" i="1"/>
  <c r="J7698" i="1"/>
  <c r="I7698" i="1"/>
  <c r="H7698" i="1"/>
  <c r="G7698" i="1"/>
  <c r="F7698" i="1"/>
  <c r="K7698" i="1" s="1"/>
  <c r="E7698" i="1"/>
  <c r="D7698" i="1"/>
  <c r="C7698" i="1"/>
  <c r="B7698" i="1"/>
  <c r="A7698" i="1"/>
  <c r="L7697" i="1"/>
  <c r="J7697" i="1"/>
  <c r="I7697" i="1"/>
  <c r="H7697" i="1"/>
  <c r="G7697" i="1"/>
  <c r="F7697" i="1"/>
  <c r="K7697" i="1" s="1"/>
  <c r="E7697" i="1"/>
  <c r="D7697" i="1"/>
  <c r="C7697" i="1"/>
  <c r="B7697" i="1"/>
  <c r="A7697" i="1"/>
  <c r="L7696" i="1"/>
  <c r="J7696" i="1"/>
  <c r="I7696" i="1"/>
  <c r="H7696" i="1"/>
  <c r="G7696" i="1"/>
  <c r="F7696" i="1"/>
  <c r="K7696" i="1" s="1"/>
  <c r="E7696" i="1"/>
  <c r="D7696" i="1"/>
  <c r="C7696" i="1"/>
  <c r="B7696" i="1"/>
  <c r="A7696" i="1"/>
  <c r="L7695" i="1"/>
  <c r="J7695" i="1"/>
  <c r="I7695" i="1"/>
  <c r="H7695" i="1"/>
  <c r="G7695" i="1"/>
  <c r="F7695" i="1"/>
  <c r="K7695" i="1" s="1"/>
  <c r="E7695" i="1"/>
  <c r="D7695" i="1"/>
  <c r="C7695" i="1"/>
  <c r="B7695" i="1"/>
  <c r="A7695" i="1"/>
  <c r="L7694" i="1"/>
  <c r="J7694" i="1"/>
  <c r="I7694" i="1"/>
  <c r="H7694" i="1"/>
  <c r="G7694" i="1"/>
  <c r="F7694" i="1"/>
  <c r="K7694" i="1" s="1"/>
  <c r="E7694" i="1"/>
  <c r="D7694" i="1"/>
  <c r="C7694" i="1"/>
  <c r="B7694" i="1"/>
  <c r="A7694" i="1"/>
  <c r="L7693" i="1"/>
  <c r="J7693" i="1"/>
  <c r="I7693" i="1"/>
  <c r="H7693" i="1"/>
  <c r="G7693" i="1"/>
  <c r="F7693" i="1"/>
  <c r="K7693" i="1" s="1"/>
  <c r="E7693" i="1"/>
  <c r="D7693" i="1"/>
  <c r="C7693" i="1"/>
  <c r="B7693" i="1"/>
  <c r="A7693" i="1"/>
  <c r="L7692" i="1"/>
  <c r="J7692" i="1"/>
  <c r="I7692" i="1"/>
  <c r="H7692" i="1"/>
  <c r="G7692" i="1"/>
  <c r="F7692" i="1"/>
  <c r="K7692" i="1" s="1"/>
  <c r="E7692" i="1"/>
  <c r="D7692" i="1"/>
  <c r="C7692" i="1"/>
  <c r="B7692" i="1"/>
  <c r="A7692" i="1"/>
  <c r="L7691" i="1"/>
  <c r="J7691" i="1"/>
  <c r="I7691" i="1"/>
  <c r="H7691" i="1"/>
  <c r="G7691" i="1"/>
  <c r="F7691" i="1"/>
  <c r="K7691" i="1" s="1"/>
  <c r="E7691" i="1"/>
  <c r="D7691" i="1"/>
  <c r="C7691" i="1"/>
  <c r="B7691" i="1"/>
  <c r="A7691" i="1"/>
  <c r="L7690" i="1"/>
  <c r="J7690" i="1"/>
  <c r="I7690" i="1"/>
  <c r="H7690" i="1"/>
  <c r="G7690" i="1"/>
  <c r="F7690" i="1"/>
  <c r="K7690" i="1" s="1"/>
  <c r="E7690" i="1"/>
  <c r="D7690" i="1"/>
  <c r="C7690" i="1"/>
  <c r="B7690" i="1"/>
  <c r="A7690" i="1"/>
  <c r="L7689" i="1"/>
  <c r="J7689" i="1"/>
  <c r="I7689" i="1"/>
  <c r="H7689" i="1"/>
  <c r="G7689" i="1"/>
  <c r="F7689" i="1"/>
  <c r="K7689" i="1" s="1"/>
  <c r="E7689" i="1"/>
  <c r="D7689" i="1"/>
  <c r="C7689" i="1"/>
  <c r="B7689" i="1"/>
  <c r="A7689" i="1"/>
  <c r="L7688" i="1"/>
  <c r="J7688" i="1"/>
  <c r="I7688" i="1"/>
  <c r="H7688" i="1"/>
  <c r="G7688" i="1"/>
  <c r="F7688" i="1"/>
  <c r="K7688" i="1" s="1"/>
  <c r="E7688" i="1"/>
  <c r="D7688" i="1"/>
  <c r="C7688" i="1"/>
  <c r="B7688" i="1"/>
  <c r="A7688" i="1"/>
  <c r="L7687" i="1"/>
  <c r="J7687" i="1"/>
  <c r="I7687" i="1"/>
  <c r="H7687" i="1"/>
  <c r="G7687" i="1"/>
  <c r="F7687" i="1"/>
  <c r="K7687" i="1" s="1"/>
  <c r="E7687" i="1"/>
  <c r="D7687" i="1"/>
  <c r="C7687" i="1"/>
  <c r="B7687" i="1"/>
  <c r="A7687" i="1"/>
  <c r="L7686" i="1"/>
  <c r="J7686" i="1"/>
  <c r="I7686" i="1"/>
  <c r="H7686" i="1"/>
  <c r="G7686" i="1"/>
  <c r="F7686" i="1"/>
  <c r="K7686" i="1" s="1"/>
  <c r="E7686" i="1"/>
  <c r="D7686" i="1"/>
  <c r="C7686" i="1"/>
  <c r="B7686" i="1"/>
  <c r="A7686" i="1"/>
  <c r="L7685" i="1"/>
  <c r="J7685" i="1"/>
  <c r="I7685" i="1"/>
  <c r="H7685" i="1"/>
  <c r="G7685" i="1"/>
  <c r="F7685" i="1"/>
  <c r="K7685" i="1" s="1"/>
  <c r="E7685" i="1"/>
  <c r="D7685" i="1"/>
  <c r="C7685" i="1"/>
  <c r="B7685" i="1"/>
  <c r="A7685" i="1"/>
  <c r="L7684" i="1"/>
  <c r="J7684" i="1"/>
  <c r="I7684" i="1"/>
  <c r="H7684" i="1"/>
  <c r="G7684" i="1"/>
  <c r="F7684" i="1"/>
  <c r="K7684" i="1" s="1"/>
  <c r="E7684" i="1"/>
  <c r="D7684" i="1"/>
  <c r="C7684" i="1"/>
  <c r="B7684" i="1"/>
  <c r="A7684" i="1"/>
  <c r="L7683" i="1"/>
  <c r="J7683" i="1"/>
  <c r="I7683" i="1"/>
  <c r="H7683" i="1"/>
  <c r="G7683" i="1"/>
  <c r="F7683" i="1"/>
  <c r="K7683" i="1" s="1"/>
  <c r="E7683" i="1"/>
  <c r="D7683" i="1"/>
  <c r="C7683" i="1"/>
  <c r="B7683" i="1"/>
  <c r="A7683" i="1"/>
  <c r="L7682" i="1"/>
  <c r="J7682" i="1"/>
  <c r="I7682" i="1"/>
  <c r="H7682" i="1"/>
  <c r="G7682" i="1"/>
  <c r="F7682" i="1"/>
  <c r="K7682" i="1" s="1"/>
  <c r="E7682" i="1"/>
  <c r="D7682" i="1"/>
  <c r="C7682" i="1"/>
  <c r="B7682" i="1"/>
  <c r="A7682" i="1"/>
  <c r="L7681" i="1"/>
  <c r="J7681" i="1"/>
  <c r="I7681" i="1"/>
  <c r="H7681" i="1"/>
  <c r="G7681" i="1"/>
  <c r="F7681" i="1"/>
  <c r="K7681" i="1" s="1"/>
  <c r="E7681" i="1"/>
  <c r="D7681" i="1"/>
  <c r="C7681" i="1"/>
  <c r="B7681" i="1"/>
  <c r="A7681" i="1"/>
  <c r="L7680" i="1"/>
  <c r="J7680" i="1"/>
  <c r="I7680" i="1"/>
  <c r="H7680" i="1"/>
  <c r="G7680" i="1"/>
  <c r="F7680" i="1"/>
  <c r="K7680" i="1" s="1"/>
  <c r="E7680" i="1"/>
  <c r="D7680" i="1"/>
  <c r="C7680" i="1"/>
  <c r="B7680" i="1"/>
  <c r="A7680" i="1"/>
  <c r="L7679" i="1"/>
  <c r="J7679" i="1"/>
  <c r="I7679" i="1"/>
  <c r="H7679" i="1"/>
  <c r="G7679" i="1"/>
  <c r="F7679" i="1"/>
  <c r="K7679" i="1" s="1"/>
  <c r="E7679" i="1"/>
  <c r="D7679" i="1"/>
  <c r="C7679" i="1"/>
  <c r="B7679" i="1"/>
  <c r="A7679" i="1"/>
  <c r="L7678" i="1"/>
  <c r="J7678" i="1"/>
  <c r="I7678" i="1"/>
  <c r="H7678" i="1"/>
  <c r="G7678" i="1"/>
  <c r="F7678" i="1"/>
  <c r="K7678" i="1" s="1"/>
  <c r="E7678" i="1"/>
  <c r="D7678" i="1"/>
  <c r="C7678" i="1"/>
  <c r="B7678" i="1"/>
  <c r="A7678" i="1"/>
  <c r="L7677" i="1"/>
  <c r="J7677" i="1"/>
  <c r="I7677" i="1"/>
  <c r="H7677" i="1"/>
  <c r="G7677" i="1"/>
  <c r="F7677" i="1"/>
  <c r="K7677" i="1" s="1"/>
  <c r="E7677" i="1"/>
  <c r="D7677" i="1"/>
  <c r="C7677" i="1"/>
  <c r="B7677" i="1"/>
  <c r="A7677" i="1"/>
  <c r="L7676" i="1"/>
  <c r="J7676" i="1"/>
  <c r="I7676" i="1"/>
  <c r="H7676" i="1"/>
  <c r="G7676" i="1"/>
  <c r="F7676" i="1"/>
  <c r="K7676" i="1" s="1"/>
  <c r="E7676" i="1"/>
  <c r="D7676" i="1"/>
  <c r="C7676" i="1"/>
  <c r="B7676" i="1"/>
  <c r="A7676" i="1"/>
  <c r="L7675" i="1"/>
  <c r="J7675" i="1"/>
  <c r="I7675" i="1"/>
  <c r="H7675" i="1"/>
  <c r="G7675" i="1"/>
  <c r="F7675" i="1"/>
  <c r="K7675" i="1" s="1"/>
  <c r="E7675" i="1"/>
  <c r="D7675" i="1"/>
  <c r="C7675" i="1"/>
  <c r="B7675" i="1"/>
  <c r="A7675" i="1"/>
  <c r="L7674" i="1"/>
  <c r="J7674" i="1"/>
  <c r="I7674" i="1"/>
  <c r="H7674" i="1"/>
  <c r="G7674" i="1"/>
  <c r="F7674" i="1"/>
  <c r="K7674" i="1" s="1"/>
  <c r="E7674" i="1"/>
  <c r="D7674" i="1"/>
  <c r="C7674" i="1"/>
  <c r="B7674" i="1"/>
  <c r="A7674" i="1"/>
  <c r="L7673" i="1"/>
  <c r="J7673" i="1"/>
  <c r="I7673" i="1"/>
  <c r="H7673" i="1"/>
  <c r="G7673" i="1"/>
  <c r="F7673" i="1"/>
  <c r="K7673" i="1" s="1"/>
  <c r="E7673" i="1"/>
  <c r="D7673" i="1"/>
  <c r="C7673" i="1"/>
  <c r="B7673" i="1"/>
  <c r="A7673" i="1"/>
  <c r="L7672" i="1"/>
  <c r="J7672" i="1"/>
  <c r="I7672" i="1"/>
  <c r="H7672" i="1"/>
  <c r="G7672" i="1"/>
  <c r="F7672" i="1"/>
  <c r="K7672" i="1" s="1"/>
  <c r="E7672" i="1"/>
  <c r="D7672" i="1"/>
  <c r="C7672" i="1"/>
  <c r="B7672" i="1"/>
  <c r="A7672" i="1"/>
  <c r="L7671" i="1"/>
  <c r="J7671" i="1"/>
  <c r="I7671" i="1"/>
  <c r="H7671" i="1"/>
  <c r="G7671" i="1"/>
  <c r="F7671" i="1"/>
  <c r="K7671" i="1" s="1"/>
  <c r="E7671" i="1"/>
  <c r="D7671" i="1"/>
  <c r="C7671" i="1"/>
  <c r="B7671" i="1"/>
  <c r="A7671" i="1"/>
  <c r="L7670" i="1"/>
  <c r="J7670" i="1"/>
  <c r="I7670" i="1"/>
  <c r="H7670" i="1"/>
  <c r="G7670" i="1"/>
  <c r="F7670" i="1"/>
  <c r="K7670" i="1" s="1"/>
  <c r="E7670" i="1"/>
  <c r="D7670" i="1"/>
  <c r="C7670" i="1"/>
  <c r="B7670" i="1"/>
  <c r="A7670" i="1"/>
  <c r="L7669" i="1"/>
  <c r="J7669" i="1"/>
  <c r="I7669" i="1"/>
  <c r="H7669" i="1"/>
  <c r="G7669" i="1"/>
  <c r="F7669" i="1"/>
  <c r="K7669" i="1" s="1"/>
  <c r="E7669" i="1"/>
  <c r="D7669" i="1"/>
  <c r="C7669" i="1"/>
  <c r="B7669" i="1"/>
  <c r="A7669" i="1"/>
  <c r="L7668" i="1"/>
  <c r="J7668" i="1"/>
  <c r="I7668" i="1"/>
  <c r="H7668" i="1"/>
  <c r="G7668" i="1"/>
  <c r="F7668" i="1"/>
  <c r="K7668" i="1" s="1"/>
  <c r="E7668" i="1"/>
  <c r="D7668" i="1"/>
  <c r="C7668" i="1"/>
  <c r="B7668" i="1"/>
  <c r="A7668" i="1"/>
  <c r="L7667" i="1"/>
  <c r="J7667" i="1"/>
  <c r="I7667" i="1"/>
  <c r="H7667" i="1"/>
  <c r="G7667" i="1"/>
  <c r="F7667" i="1"/>
  <c r="K7667" i="1" s="1"/>
  <c r="E7667" i="1"/>
  <c r="D7667" i="1"/>
  <c r="C7667" i="1"/>
  <c r="B7667" i="1"/>
  <c r="A7667" i="1"/>
  <c r="L7666" i="1"/>
  <c r="J7666" i="1"/>
  <c r="I7666" i="1"/>
  <c r="H7666" i="1"/>
  <c r="G7666" i="1"/>
  <c r="F7666" i="1"/>
  <c r="K7666" i="1" s="1"/>
  <c r="E7666" i="1"/>
  <c r="D7666" i="1"/>
  <c r="C7666" i="1"/>
  <c r="B7666" i="1"/>
  <c r="A7666" i="1"/>
  <c r="L7665" i="1"/>
  <c r="J7665" i="1"/>
  <c r="I7665" i="1"/>
  <c r="H7665" i="1"/>
  <c r="G7665" i="1"/>
  <c r="F7665" i="1"/>
  <c r="K7665" i="1" s="1"/>
  <c r="E7665" i="1"/>
  <c r="D7665" i="1"/>
  <c r="C7665" i="1"/>
  <c r="B7665" i="1"/>
  <c r="A7665" i="1"/>
  <c r="L7664" i="1"/>
  <c r="J7664" i="1"/>
  <c r="I7664" i="1"/>
  <c r="H7664" i="1"/>
  <c r="G7664" i="1"/>
  <c r="F7664" i="1"/>
  <c r="K7664" i="1" s="1"/>
  <c r="E7664" i="1"/>
  <c r="D7664" i="1"/>
  <c r="C7664" i="1"/>
  <c r="B7664" i="1"/>
  <c r="A7664" i="1"/>
  <c r="L7663" i="1"/>
  <c r="J7663" i="1"/>
  <c r="I7663" i="1"/>
  <c r="H7663" i="1"/>
  <c r="G7663" i="1"/>
  <c r="F7663" i="1"/>
  <c r="K7663" i="1" s="1"/>
  <c r="E7663" i="1"/>
  <c r="D7663" i="1"/>
  <c r="C7663" i="1"/>
  <c r="B7663" i="1"/>
  <c r="A7663" i="1"/>
  <c r="L7662" i="1"/>
  <c r="J7662" i="1"/>
  <c r="I7662" i="1"/>
  <c r="H7662" i="1"/>
  <c r="G7662" i="1"/>
  <c r="F7662" i="1"/>
  <c r="K7662" i="1" s="1"/>
  <c r="E7662" i="1"/>
  <c r="D7662" i="1"/>
  <c r="C7662" i="1"/>
  <c r="B7662" i="1"/>
  <c r="A7662" i="1"/>
  <c r="L7661" i="1"/>
  <c r="J7661" i="1"/>
  <c r="I7661" i="1"/>
  <c r="H7661" i="1"/>
  <c r="G7661" i="1"/>
  <c r="F7661" i="1"/>
  <c r="K7661" i="1" s="1"/>
  <c r="E7661" i="1"/>
  <c r="D7661" i="1"/>
  <c r="C7661" i="1"/>
  <c r="B7661" i="1"/>
  <c r="A7661" i="1"/>
  <c r="L7660" i="1"/>
  <c r="J7660" i="1"/>
  <c r="I7660" i="1"/>
  <c r="H7660" i="1"/>
  <c r="G7660" i="1"/>
  <c r="F7660" i="1"/>
  <c r="K7660" i="1" s="1"/>
  <c r="E7660" i="1"/>
  <c r="D7660" i="1"/>
  <c r="C7660" i="1"/>
  <c r="B7660" i="1"/>
  <c r="A7660" i="1"/>
  <c r="L7659" i="1"/>
  <c r="J7659" i="1"/>
  <c r="I7659" i="1"/>
  <c r="H7659" i="1"/>
  <c r="G7659" i="1"/>
  <c r="F7659" i="1"/>
  <c r="K7659" i="1" s="1"/>
  <c r="E7659" i="1"/>
  <c r="D7659" i="1"/>
  <c r="C7659" i="1"/>
  <c r="B7659" i="1"/>
  <c r="A7659" i="1"/>
  <c r="L7658" i="1"/>
  <c r="J7658" i="1"/>
  <c r="I7658" i="1"/>
  <c r="H7658" i="1"/>
  <c r="G7658" i="1"/>
  <c r="F7658" i="1"/>
  <c r="K7658" i="1" s="1"/>
  <c r="E7658" i="1"/>
  <c r="D7658" i="1"/>
  <c r="C7658" i="1"/>
  <c r="B7658" i="1"/>
  <c r="A7658" i="1"/>
  <c r="L7657" i="1"/>
  <c r="J7657" i="1"/>
  <c r="I7657" i="1"/>
  <c r="H7657" i="1"/>
  <c r="G7657" i="1"/>
  <c r="F7657" i="1"/>
  <c r="K7657" i="1" s="1"/>
  <c r="E7657" i="1"/>
  <c r="D7657" i="1"/>
  <c r="C7657" i="1"/>
  <c r="B7657" i="1"/>
  <c r="A7657" i="1"/>
  <c r="L7656" i="1"/>
  <c r="J7656" i="1"/>
  <c r="I7656" i="1"/>
  <c r="H7656" i="1"/>
  <c r="G7656" i="1"/>
  <c r="F7656" i="1"/>
  <c r="K7656" i="1" s="1"/>
  <c r="E7656" i="1"/>
  <c r="D7656" i="1"/>
  <c r="C7656" i="1"/>
  <c r="B7656" i="1"/>
  <c r="A7656" i="1"/>
  <c r="L7655" i="1"/>
  <c r="J7655" i="1"/>
  <c r="I7655" i="1"/>
  <c r="H7655" i="1"/>
  <c r="G7655" i="1"/>
  <c r="F7655" i="1"/>
  <c r="K7655" i="1" s="1"/>
  <c r="E7655" i="1"/>
  <c r="D7655" i="1"/>
  <c r="C7655" i="1"/>
  <c r="B7655" i="1"/>
  <c r="A7655" i="1"/>
  <c r="L7654" i="1"/>
  <c r="J7654" i="1"/>
  <c r="I7654" i="1"/>
  <c r="H7654" i="1"/>
  <c r="G7654" i="1"/>
  <c r="F7654" i="1"/>
  <c r="K7654" i="1" s="1"/>
  <c r="E7654" i="1"/>
  <c r="D7654" i="1"/>
  <c r="C7654" i="1"/>
  <c r="B7654" i="1"/>
  <c r="A7654" i="1"/>
  <c r="L7653" i="1"/>
  <c r="J7653" i="1"/>
  <c r="I7653" i="1"/>
  <c r="H7653" i="1"/>
  <c r="G7653" i="1"/>
  <c r="F7653" i="1"/>
  <c r="K7653" i="1" s="1"/>
  <c r="E7653" i="1"/>
  <c r="D7653" i="1"/>
  <c r="C7653" i="1"/>
  <c r="B7653" i="1"/>
  <c r="A7653" i="1"/>
  <c r="L7652" i="1"/>
  <c r="J7652" i="1"/>
  <c r="I7652" i="1"/>
  <c r="H7652" i="1"/>
  <c r="G7652" i="1"/>
  <c r="F7652" i="1"/>
  <c r="K7652" i="1" s="1"/>
  <c r="E7652" i="1"/>
  <c r="D7652" i="1"/>
  <c r="C7652" i="1"/>
  <c r="B7652" i="1"/>
  <c r="A7652" i="1"/>
  <c r="L7651" i="1"/>
  <c r="J7651" i="1"/>
  <c r="I7651" i="1"/>
  <c r="H7651" i="1"/>
  <c r="G7651" i="1"/>
  <c r="F7651" i="1"/>
  <c r="K7651" i="1" s="1"/>
  <c r="E7651" i="1"/>
  <c r="D7651" i="1"/>
  <c r="C7651" i="1"/>
  <c r="B7651" i="1"/>
  <c r="A7651" i="1"/>
  <c r="L7650" i="1"/>
  <c r="J7650" i="1"/>
  <c r="I7650" i="1"/>
  <c r="H7650" i="1"/>
  <c r="G7650" i="1"/>
  <c r="F7650" i="1"/>
  <c r="K7650" i="1" s="1"/>
  <c r="E7650" i="1"/>
  <c r="D7650" i="1"/>
  <c r="C7650" i="1"/>
  <c r="B7650" i="1"/>
  <c r="A7650" i="1"/>
  <c r="L7649" i="1"/>
  <c r="J7649" i="1"/>
  <c r="I7649" i="1"/>
  <c r="H7649" i="1"/>
  <c r="G7649" i="1"/>
  <c r="F7649" i="1"/>
  <c r="K7649" i="1" s="1"/>
  <c r="E7649" i="1"/>
  <c r="D7649" i="1"/>
  <c r="C7649" i="1"/>
  <c r="B7649" i="1"/>
  <c r="A7649" i="1"/>
  <c r="L7648" i="1"/>
  <c r="J7648" i="1"/>
  <c r="I7648" i="1"/>
  <c r="H7648" i="1"/>
  <c r="G7648" i="1"/>
  <c r="F7648" i="1"/>
  <c r="K7648" i="1" s="1"/>
  <c r="E7648" i="1"/>
  <c r="D7648" i="1"/>
  <c r="C7648" i="1"/>
  <c r="B7648" i="1"/>
  <c r="A7648" i="1"/>
  <c r="L7647" i="1"/>
  <c r="J7647" i="1"/>
  <c r="I7647" i="1"/>
  <c r="H7647" i="1"/>
  <c r="G7647" i="1"/>
  <c r="F7647" i="1"/>
  <c r="K7647" i="1" s="1"/>
  <c r="E7647" i="1"/>
  <c r="D7647" i="1"/>
  <c r="C7647" i="1"/>
  <c r="B7647" i="1"/>
  <c r="A7647" i="1"/>
  <c r="L7646" i="1"/>
  <c r="J7646" i="1"/>
  <c r="I7646" i="1"/>
  <c r="H7646" i="1"/>
  <c r="G7646" i="1"/>
  <c r="F7646" i="1"/>
  <c r="K7646" i="1" s="1"/>
  <c r="E7646" i="1"/>
  <c r="D7646" i="1"/>
  <c r="C7646" i="1"/>
  <c r="B7646" i="1"/>
  <c r="A7646" i="1"/>
  <c r="L7645" i="1"/>
  <c r="J7645" i="1"/>
  <c r="I7645" i="1"/>
  <c r="H7645" i="1"/>
  <c r="G7645" i="1"/>
  <c r="F7645" i="1"/>
  <c r="K7645" i="1" s="1"/>
  <c r="E7645" i="1"/>
  <c r="D7645" i="1"/>
  <c r="C7645" i="1"/>
  <c r="B7645" i="1"/>
  <c r="A7645" i="1"/>
  <c r="L7644" i="1"/>
  <c r="J7644" i="1"/>
  <c r="I7644" i="1"/>
  <c r="H7644" i="1"/>
  <c r="G7644" i="1"/>
  <c r="F7644" i="1"/>
  <c r="K7644" i="1" s="1"/>
  <c r="E7644" i="1"/>
  <c r="D7644" i="1"/>
  <c r="C7644" i="1"/>
  <c r="B7644" i="1"/>
  <c r="A7644" i="1"/>
  <c r="L7643" i="1"/>
  <c r="J7643" i="1"/>
  <c r="I7643" i="1"/>
  <c r="H7643" i="1"/>
  <c r="G7643" i="1"/>
  <c r="F7643" i="1"/>
  <c r="K7643" i="1" s="1"/>
  <c r="E7643" i="1"/>
  <c r="D7643" i="1"/>
  <c r="C7643" i="1"/>
  <c r="B7643" i="1"/>
  <c r="A7643" i="1"/>
  <c r="L7642" i="1"/>
  <c r="J7642" i="1"/>
  <c r="I7642" i="1"/>
  <c r="H7642" i="1"/>
  <c r="G7642" i="1"/>
  <c r="F7642" i="1"/>
  <c r="K7642" i="1" s="1"/>
  <c r="E7642" i="1"/>
  <c r="D7642" i="1"/>
  <c r="C7642" i="1"/>
  <c r="B7642" i="1"/>
  <c r="A7642" i="1"/>
  <c r="L7641" i="1"/>
  <c r="J7641" i="1"/>
  <c r="I7641" i="1"/>
  <c r="H7641" i="1"/>
  <c r="G7641" i="1"/>
  <c r="F7641" i="1"/>
  <c r="K7641" i="1" s="1"/>
  <c r="E7641" i="1"/>
  <c r="D7641" i="1"/>
  <c r="C7641" i="1"/>
  <c r="B7641" i="1"/>
  <c r="A7641" i="1"/>
  <c r="L7640" i="1"/>
  <c r="J7640" i="1"/>
  <c r="I7640" i="1"/>
  <c r="H7640" i="1"/>
  <c r="G7640" i="1"/>
  <c r="F7640" i="1"/>
  <c r="K7640" i="1" s="1"/>
  <c r="E7640" i="1"/>
  <c r="D7640" i="1"/>
  <c r="C7640" i="1"/>
  <c r="B7640" i="1"/>
  <c r="A7640" i="1"/>
  <c r="L7639" i="1"/>
  <c r="J7639" i="1"/>
  <c r="I7639" i="1"/>
  <c r="H7639" i="1"/>
  <c r="G7639" i="1"/>
  <c r="F7639" i="1"/>
  <c r="K7639" i="1" s="1"/>
  <c r="E7639" i="1"/>
  <c r="D7639" i="1"/>
  <c r="C7639" i="1"/>
  <c r="B7639" i="1"/>
  <c r="A7639" i="1"/>
  <c r="L7638" i="1"/>
  <c r="J7638" i="1"/>
  <c r="I7638" i="1"/>
  <c r="H7638" i="1"/>
  <c r="G7638" i="1"/>
  <c r="F7638" i="1"/>
  <c r="K7638" i="1" s="1"/>
  <c r="E7638" i="1"/>
  <c r="D7638" i="1"/>
  <c r="C7638" i="1"/>
  <c r="B7638" i="1"/>
  <c r="A7638" i="1"/>
  <c r="L7637" i="1"/>
  <c r="J7637" i="1"/>
  <c r="I7637" i="1"/>
  <c r="H7637" i="1"/>
  <c r="G7637" i="1"/>
  <c r="F7637" i="1"/>
  <c r="K7637" i="1" s="1"/>
  <c r="E7637" i="1"/>
  <c r="D7637" i="1"/>
  <c r="C7637" i="1"/>
  <c r="B7637" i="1"/>
  <c r="A7637" i="1"/>
  <c r="L7636" i="1"/>
  <c r="J7636" i="1"/>
  <c r="I7636" i="1"/>
  <c r="H7636" i="1"/>
  <c r="G7636" i="1"/>
  <c r="F7636" i="1"/>
  <c r="K7636" i="1" s="1"/>
  <c r="E7636" i="1"/>
  <c r="D7636" i="1"/>
  <c r="C7636" i="1"/>
  <c r="B7636" i="1"/>
  <c r="A7636" i="1"/>
  <c r="L7635" i="1"/>
  <c r="J7635" i="1"/>
  <c r="I7635" i="1"/>
  <c r="H7635" i="1"/>
  <c r="G7635" i="1"/>
  <c r="F7635" i="1"/>
  <c r="K7635" i="1" s="1"/>
  <c r="E7635" i="1"/>
  <c r="D7635" i="1"/>
  <c r="C7635" i="1"/>
  <c r="B7635" i="1"/>
  <c r="A7635" i="1"/>
  <c r="L7634" i="1"/>
  <c r="J7634" i="1"/>
  <c r="I7634" i="1"/>
  <c r="H7634" i="1"/>
  <c r="G7634" i="1"/>
  <c r="F7634" i="1"/>
  <c r="K7634" i="1" s="1"/>
  <c r="E7634" i="1"/>
  <c r="D7634" i="1"/>
  <c r="C7634" i="1"/>
  <c r="B7634" i="1"/>
  <c r="A7634" i="1"/>
  <c r="L7633" i="1"/>
  <c r="J7633" i="1"/>
  <c r="I7633" i="1"/>
  <c r="H7633" i="1"/>
  <c r="G7633" i="1"/>
  <c r="F7633" i="1"/>
  <c r="K7633" i="1" s="1"/>
  <c r="E7633" i="1"/>
  <c r="D7633" i="1"/>
  <c r="C7633" i="1"/>
  <c r="B7633" i="1"/>
  <c r="A7633" i="1"/>
  <c r="L7632" i="1"/>
  <c r="J7632" i="1"/>
  <c r="I7632" i="1"/>
  <c r="H7632" i="1"/>
  <c r="G7632" i="1"/>
  <c r="F7632" i="1"/>
  <c r="K7632" i="1" s="1"/>
  <c r="E7632" i="1"/>
  <c r="D7632" i="1"/>
  <c r="C7632" i="1"/>
  <c r="B7632" i="1"/>
  <c r="A7632" i="1"/>
  <c r="L7631" i="1"/>
  <c r="J7631" i="1"/>
  <c r="I7631" i="1"/>
  <c r="H7631" i="1"/>
  <c r="G7631" i="1"/>
  <c r="F7631" i="1"/>
  <c r="K7631" i="1" s="1"/>
  <c r="E7631" i="1"/>
  <c r="D7631" i="1"/>
  <c r="C7631" i="1"/>
  <c r="B7631" i="1"/>
  <c r="A7631" i="1"/>
  <c r="L7630" i="1"/>
  <c r="J7630" i="1"/>
  <c r="I7630" i="1"/>
  <c r="H7630" i="1"/>
  <c r="G7630" i="1"/>
  <c r="F7630" i="1"/>
  <c r="K7630" i="1" s="1"/>
  <c r="E7630" i="1"/>
  <c r="D7630" i="1"/>
  <c r="C7630" i="1"/>
  <c r="B7630" i="1"/>
  <c r="A7630" i="1"/>
  <c r="L7629" i="1"/>
  <c r="J7629" i="1"/>
  <c r="I7629" i="1"/>
  <c r="H7629" i="1"/>
  <c r="G7629" i="1"/>
  <c r="F7629" i="1"/>
  <c r="K7629" i="1" s="1"/>
  <c r="E7629" i="1"/>
  <c r="D7629" i="1"/>
  <c r="C7629" i="1"/>
  <c r="B7629" i="1"/>
  <c r="A7629" i="1"/>
  <c r="L7628" i="1"/>
  <c r="J7628" i="1"/>
  <c r="I7628" i="1"/>
  <c r="H7628" i="1"/>
  <c r="G7628" i="1"/>
  <c r="F7628" i="1"/>
  <c r="K7628" i="1" s="1"/>
  <c r="E7628" i="1"/>
  <c r="D7628" i="1"/>
  <c r="C7628" i="1"/>
  <c r="B7628" i="1"/>
  <c r="A7628" i="1"/>
  <c r="L7627" i="1"/>
  <c r="J7627" i="1"/>
  <c r="I7627" i="1"/>
  <c r="H7627" i="1"/>
  <c r="G7627" i="1"/>
  <c r="F7627" i="1"/>
  <c r="K7627" i="1" s="1"/>
  <c r="E7627" i="1"/>
  <c r="D7627" i="1"/>
  <c r="C7627" i="1"/>
  <c r="B7627" i="1"/>
  <c r="A7627" i="1"/>
  <c r="L7626" i="1"/>
  <c r="J7626" i="1"/>
  <c r="I7626" i="1"/>
  <c r="H7626" i="1"/>
  <c r="G7626" i="1"/>
  <c r="F7626" i="1"/>
  <c r="K7626" i="1" s="1"/>
  <c r="E7626" i="1"/>
  <c r="D7626" i="1"/>
  <c r="C7626" i="1"/>
  <c r="B7626" i="1"/>
  <c r="A7626" i="1"/>
  <c r="L7625" i="1"/>
  <c r="J7625" i="1"/>
  <c r="I7625" i="1"/>
  <c r="H7625" i="1"/>
  <c r="G7625" i="1"/>
  <c r="F7625" i="1"/>
  <c r="K7625" i="1" s="1"/>
  <c r="E7625" i="1"/>
  <c r="D7625" i="1"/>
  <c r="C7625" i="1"/>
  <c r="B7625" i="1"/>
  <c r="A7625" i="1"/>
  <c r="L7624" i="1"/>
  <c r="J7624" i="1"/>
  <c r="I7624" i="1"/>
  <c r="H7624" i="1"/>
  <c r="G7624" i="1"/>
  <c r="F7624" i="1"/>
  <c r="K7624" i="1" s="1"/>
  <c r="E7624" i="1"/>
  <c r="D7624" i="1"/>
  <c r="C7624" i="1"/>
  <c r="B7624" i="1"/>
  <c r="A7624" i="1"/>
  <c r="L7623" i="1"/>
  <c r="J7623" i="1"/>
  <c r="I7623" i="1"/>
  <c r="H7623" i="1"/>
  <c r="G7623" i="1"/>
  <c r="F7623" i="1"/>
  <c r="K7623" i="1" s="1"/>
  <c r="E7623" i="1"/>
  <c r="D7623" i="1"/>
  <c r="C7623" i="1"/>
  <c r="B7623" i="1"/>
  <c r="A7623" i="1"/>
  <c r="L7622" i="1"/>
  <c r="J7622" i="1"/>
  <c r="I7622" i="1"/>
  <c r="H7622" i="1"/>
  <c r="G7622" i="1"/>
  <c r="F7622" i="1"/>
  <c r="K7622" i="1" s="1"/>
  <c r="E7622" i="1"/>
  <c r="D7622" i="1"/>
  <c r="C7622" i="1"/>
  <c r="B7622" i="1"/>
  <c r="A7622" i="1"/>
  <c r="L7621" i="1"/>
  <c r="J7621" i="1"/>
  <c r="I7621" i="1"/>
  <c r="H7621" i="1"/>
  <c r="G7621" i="1"/>
  <c r="F7621" i="1"/>
  <c r="K7621" i="1" s="1"/>
  <c r="E7621" i="1"/>
  <c r="D7621" i="1"/>
  <c r="C7621" i="1"/>
  <c r="B7621" i="1"/>
  <c r="A7621" i="1"/>
  <c r="L7620" i="1"/>
  <c r="J7620" i="1"/>
  <c r="I7620" i="1"/>
  <c r="H7620" i="1"/>
  <c r="G7620" i="1"/>
  <c r="F7620" i="1"/>
  <c r="K7620" i="1" s="1"/>
  <c r="E7620" i="1"/>
  <c r="D7620" i="1"/>
  <c r="C7620" i="1"/>
  <c r="B7620" i="1"/>
  <c r="A7620" i="1"/>
  <c r="L7619" i="1"/>
  <c r="J7619" i="1"/>
  <c r="I7619" i="1"/>
  <c r="H7619" i="1"/>
  <c r="G7619" i="1"/>
  <c r="F7619" i="1"/>
  <c r="K7619" i="1" s="1"/>
  <c r="E7619" i="1"/>
  <c r="D7619" i="1"/>
  <c r="C7619" i="1"/>
  <c r="B7619" i="1"/>
  <c r="A7619" i="1"/>
  <c r="L7618" i="1"/>
  <c r="J7618" i="1"/>
  <c r="I7618" i="1"/>
  <c r="H7618" i="1"/>
  <c r="G7618" i="1"/>
  <c r="F7618" i="1"/>
  <c r="K7618" i="1" s="1"/>
  <c r="E7618" i="1"/>
  <c r="D7618" i="1"/>
  <c r="C7618" i="1"/>
  <c r="B7618" i="1"/>
  <c r="A7618" i="1"/>
  <c r="L7617" i="1"/>
  <c r="J7617" i="1"/>
  <c r="I7617" i="1"/>
  <c r="H7617" i="1"/>
  <c r="G7617" i="1"/>
  <c r="F7617" i="1"/>
  <c r="K7617" i="1" s="1"/>
  <c r="E7617" i="1"/>
  <c r="D7617" i="1"/>
  <c r="C7617" i="1"/>
  <c r="B7617" i="1"/>
  <c r="A7617" i="1"/>
  <c r="L7616" i="1"/>
  <c r="J7616" i="1"/>
  <c r="I7616" i="1"/>
  <c r="H7616" i="1"/>
  <c r="G7616" i="1"/>
  <c r="F7616" i="1"/>
  <c r="K7616" i="1" s="1"/>
  <c r="E7616" i="1"/>
  <c r="D7616" i="1"/>
  <c r="C7616" i="1"/>
  <c r="B7616" i="1"/>
  <c r="A7616" i="1"/>
  <c r="L7615" i="1"/>
  <c r="J7615" i="1"/>
  <c r="I7615" i="1"/>
  <c r="H7615" i="1"/>
  <c r="G7615" i="1"/>
  <c r="F7615" i="1"/>
  <c r="K7615" i="1" s="1"/>
  <c r="E7615" i="1"/>
  <c r="D7615" i="1"/>
  <c r="C7615" i="1"/>
  <c r="B7615" i="1"/>
  <c r="A7615" i="1"/>
  <c r="L7614" i="1"/>
  <c r="J7614" i="1"/>
  <c r="I7614" i="1"/>
  <c r="H7614" i="1"/>
  <c r="G7614" i="1"/>
  <c r="F7614" i="1"/>
  <c r="K7614" i="1" s="1"/>
  <c r="E7614" i="1"/>
  <c r="D7614" i="1"/>
  <c r="C7614" i="1"/>
  <c r="B7614" i="1"/>
  <c r="A7614" i="1"/>
  <c r="L7613" i="1"/>
  <c r="J7613" i="1"/>
  <c r="I7613" i="1"/>
  <c r="H7613" i="1"/>
  <c r="G7613" i="1"/>
  <c r="F7613" i="1"/>
  <c r="K7613" i="1" s="1"/>
  <c r="E7613" i="1"/>
  <c r="D7613" i="1"/>
  <c r="C7613" i="1"/>
  <c r="B7613" i="1"/>
  <c r="A7613" i="1"/>
  <c r="L7612" i="1"/>
  <c r="J7612" i="1"/>
  <c r="I7612" i="1"/>
  <c r="H7612" i="1"/>
  <c r="G7612" i="1"/>
  <c r="F7612" i="1"/>
  <c r="K7612" i="1" s="1"/>
  <c r="E7612" i="1"/>
  <c r="D7612" i="1"/>
  <c r="C7612" i="1"/>
  <c r="B7612" i="1"/>
  <c r="A7612" i="1"/>
  <c r="L7611" i="1"/>
  <c r="J7611" i="1"/>
  <c r="I7611" i="1"/>
  <c r="H7611" i="1"/>
  <c r="G7611" i="1"/>
  <c r="F7611" i="1"/>
  <c r="K7611" i="1" s="1"/>
  <c r="E7611" i="1"/>
  <c r="D7611" i="1"/>
  <c r="C7611" i="1"/>
  <c r="B7611" i="1"/>
  <c r="A7611" i="1"/>
  <c r="L7610" i="1"/>
  <c r="J7610" i="1"/>
  <c r="I7610" i="1"/>
  <c r="H7610" i="1"/>
  <c r="G7610" i="1"/>
  <c r="F7610" i="1"/>
  <c r="K7610" i="1" s="1"/>
  <c r="E7610" i="1"/>
  <c r="D7610" i="1"/>
  <c r="C7610" i="1"/>
  <c r="B7610" i="1"/>
  <c r="A7610" i="1"/>
  <c r="L7609" i="1"/>
  <c r="J7609" i="1"/>
  <c r="I7609" i="1"/>
  <c r="H7609" i="1"/>
  <c r="G7609" i="1"/>
  <c r="F7609" i="1"/>
  <c r="K7609" i="1" s="1"/>
  <c r="E7609" i="1"/>
  <c r="D7609" i="1"/>
  <c r="C7609" i="1"/>
  <c r="B7609" i="1"/>
  <c r="A7609" i="1"/>
  <c r="L7608" i="1"/>
  <c r="J7608" i="1"/>
  <c r="I7608" i="1"/>
  <c r="H7608" i="1"/>
  <c r="G7608" i="1"/>
  <c r="F7608" i="1"/>
  <c r="K7608" i="1" s="1"/>
  <c r="E7608" i="1"/>
  <c r="D7608" i="1"/>
  <c r="C7608" i="1"/>
  <c r="B7608" i="1"/>
  <c r="A7608" i="1"/>
  <c r="L7607" i="1"/>
  <c r="J7607" i="1"/>
  <c r="I7607" i="1"/>
  <c r="H7607" i="1"/>
  <c r="G7607" i="1"/>
  <c r="F7607" i="1"/>
  <c r="K7607" i="1" s="1"/>
  <c r="E7607" i="1"/>
  <c r="D7607" i="1"/>
  <c r="C7607" i="1"/>
  <c r="B7607" i="1"/>
  <c r="A7607" i="1"/>
  <c r="L7606" i="1"/>
  <c r="J7606" i="1"/>
  <c r="I7606" i="1"/>
  <c r="H7606" i="1"/>
  <c r="G7606" i="1"/>
  <c r="F7606" i="1"/>
  <c r="K7606" i="1" s="1"/>
  <c r="E7606" i="1"/>
  <c r="D7606" i="1"/>
  <c r="C7606" i="1"/>
  <c r="B7606" i="1"/>
  <c r="A7606" i="1"/>
  <c r="L7605" i="1"/>
  <c r="J7605" i="1"/>
  <c r="I7605" i="1"/>
  <c r="H7605" i="1"/>
  <c r="G7605" i="1"/>
  <c r="F7605" i="1"/>
  <c r="K7605" i="1" s="1"/>
  <c r="E7605" i="1"/>
  <c r="D7605" i="1"/>
  <c r="C7605" i="1"/>
  <c r="B7605" i="1"/>
  <c r="A7605" i="1"/>
  <c r="L7604" i="1"/>
  <c r="J7604" i="1"/>
  <c r="I7604" i="1"/>
  <c r="H7604" i="1"/>
  <c r="G7604" i="1"/>
  <c r="F7604" i="1"/>
  <c r="K7604" i="1" s="1"/>
  <c r="E7604" i="1"/>
  <c r="D7604" i="1"/>
  <c r="C7604" i="1"/>
  <c r="B7604" i="1"/>
  <c r="A7604" i="1"/>
  <c r="L7603" i="1"/>
  <c r="J7603" i="1"/>
  <c r="I7603" i="1"/>
  <c r="H7603" i="1"/>
  <c r="G7603" i="1"/>
  <c r="F7603" i="1"/>
  <c r="K7603" i="1" s="1"/>
  <c r="E7603" i="1"/>
  <c r="D7603" i="1"/>
  <c r="C7603" i="1"/>
  <c r="B7603" i="1"/>
  <c r="A7603" i="1"/>
  <c r="L7602" i="1"/>
  <c r="J7602" i="1"/>
  <c r="I7602" i="1"/>
  <c r="H7602" i="1"/>
  <c r="G7602" i="1"/>
  <c r="F7602" i="1"/>
  <c r="K7602" i="1" s="1"/>
  <c r="E7602" i="1"/>
  <c r="D7602" i="1"/>
  <c r="C7602" i="1"/>
  <c r="B7602" i="1"/>
  <c r="A7602" i="1"/>
  <c r="L7601" i="1"/>
  <c r="J7601" i="1"/>
  <c r="I7601" i="1"/>
  <c r="H7601" i="1"/>
  <c r="G7601" i="1"/>
  <c r="F7601" i="1"/>
  <c r="K7601" i="1" s="1"/>
  <c r="E7601" i="1"/>
  <c r="D7601" i="1"/>
  <c r="C7601" i="1"/>
  <c r="B7601" i="1"/>
  <c r="A7601" i="1"/>
  <c r="L7600" i="1"/>
  <c r="J7600" i="1"/>
  <c r="I7600" i="1"/>
  <c r="H7600" i="1"/>
  <c r="G7600" i="1"/>
  <c r="F7600" i="1"/>
  <c r="K7600" i="1" s="1"/>
  <c r="E7600" i="1"/>
  <c r="D7600" i="1"/>
  <c r="C7600" i="1"/>
  <c r="B7600" i="1"/>
  <c r="A7600" i="1"/>
  <c r="L7599" i="1"/>
  <c r="J7599" i="1"/>
  <c r="I7599" i="1"/>
  <c r="H7599" i="1"/>
  <c r="G7599" i="1"/>
  <c r="F7599" i="1"/>
  <c r="K7599" i="1" s="1"/>
  <c r="E7599" i="1"/>
  <c r="D7599" i="1"/>
  <c r="C7599" i="1"/>
  <c r="B7599" i="1"/>
  <c r="A7599" i="1"/>
  <c r="L7598" i="1"/>
  <c r="J7598" i="1"/>
  <c r="I7598" i="1"/>
  <c r="H7598" i="1"/>
  <c r="G7598" i="1"/>
  <c r="F7598" i="1"/>
  <c r="K7598" i="1" s="1"/>
  <c r="E7598" i="1"/>
  <c r="D7598" i="1"/>
  <c r="C7598" i="1"/>
  <c r="B7598" i="1"/>
  <c r="A7598" i="1"/>
  <c r="L7597" i="1"/>
  <c r="J7597" i="1"/>
  <c r="I7597" i="1"/>
  <c r="H7597" i="1"/>
  <c r="G7597" i="1"/>
  <c r="F7597" i="1"/>
  <c r="K7597" i="1" s="1"/>
  <c r="E7597" i="1"/>
  <c r="D7597" i="1"/>
  <c r="C7597" i="1"/>
  <c r="B7597" i="1"/>
  <c r="A7597" i="1"/>
  <c r="L7596" i="1"/>
  <c r="J7596" i="1"/>
  <c r="I7596" i="1"/>
  <c r="H7596" i="1"/>
  <c r="G7596" i="1"/>
  <c r="F7596" i="1"/>
  <c r="K7596" i="1" s="1"/>
  <c r="E7596" i="1"/>
  <c r="D7596" i="1"/>
  <c r="C7596" i="1"/>
  <c r="B7596" i="1"/>
  <c r="A7596" i="1"/>
  <c r="L7595" i="1"/>
  <c r="J7595" i="1"/>
  <c r="I7595" i="1"/>
  <c r="H7595" i="1"/>
  <c r="G7595" i="1"/>
  <c r="F7595" i="1"/>
  <c r="K7595" i="1" s="1"/>
  <c r="E7595" i="1"/>
  <c r="D7595" i="1"/>
  <c r="C7595" i="1"/>
  <c r="B7595" i="1"/>
  <c r="A7595" i="1"/>
  <c r="L7594" i="1"/>
  <c r="J7594" i="1"/>
  <c r="I7594" i="1"/>
  <c r="H7594" i="1"/>
  <c r="G7594" i="1"/>
  <c r="F7594" i="1"/>
  <c r="K7594" i="1" s="1"/>
  <c r="E7594" i="1"/>
  <c r="D7594" i="1"/>
  <c r="C7594" i="1"/>
  <c r="B7594" i="1"/>
  <c r="A7594" i="1"/>
  <c r="L7593" i="1"/>
  <c r="J7593" i="1"/>
  <c r="I7593" i="1"/>
  <c r="H7593" i="1"/>
  <c r="G7593" i="1"/>
  <c r="F7593" i="1"/>
  <c r="K7593" i="1" s="1"/>
  <c r="E7593" i="1"/>
  <c r="D7593" i="1"/>
  <c r="C7593" i="1"/>
  <c r="B7593" i="1"/>
  <c r="A7593" i="1"/>
  <c r="L7592" i="1"/>
  <c r="J7592" i="1"/>
  <c r="I7592" i="1"/>
  <c r="H7592" i="1"/>
  <c r="G7592" i="1"/>
  <c r="F7592" i="1"/>
  <c r="K7592" i="1" s="1"/>
  <c r="E7592" i="1"/>
  <c r="D7592" i="1"/>
  <c r="C7592" i="1"/>
  <c r="B7592" i="1"/>
  <c r="A7592" i="1"/>
  <c r="L7591" i="1"/>
  <c r="J7591" i="1"/>
  <c r="I7591" i="1"/>
  <c r="H7591" i="1"/>
  <c r="G7591" i="1"/>
  <c r="F7591" i="1"/>
  <c r="K7591" i="1" s="1"/>
  <c r="E7591" i="1"/>
  <c r="D7591" i="1"/>
  <c r="C7591" i="1"/>
  <c r="B7591" i="1"/>
  <c r="A7591" i="1"/>
  <c r="L7590" i="1"/>
  <c r="J7590" i="1"/>
  <c r="I7590" i="1"/>
  <c r="H7590" i="1"/>
  <c r="G7590" i="1"/>
  <c r="F7590" i="1"/>
  <c r="K7590" i="1" s="1"/>
  <c r="E7590" i="1"/>
  <c r="D7590" i="1"/>
  <c r="C7590" i="1"/>
  <c r="B7590" i="1"/>
  <c r="A7590" i="1"/>
  <c r="L7589" i="1"/>
  <c r="J7589" i="1"/>
  <c r="I7589" i="1"/>
  <c r="H7589" i="1"/>
  <c r="G7589" i="1"/>
  <c r="F7589" i="1"/>
  <c r="K7589" i="1" s="1"/>
  <c r="E7589" i="1"/>
  <c r="D7589" i="1"/>
  <c r="C7589" i="1"/>
  <c r="B7589" i="1"/>
  <c r="A7589" i="1"/>
  <c r="L7588" i="1"/>
  <c r="J7588" i="1"/>
  <c r="I7588" i="1"/>
  <c r="H7588" i="1"/>
  <c r="G7588" i="1"/>
  <c r="F7588" i="1"/>
  <c r="K7588" i="1" s="1"/>
  <c r="E7588" i="1"/>
  <c r="D7588" i="1"/>
  <c r="C7588" i="1"/>
  <c r="B7588" i="1"/>
  <c r="A7588" i="1"/>
  <c r="L7587" i="1"/>
  <c r="J7587" i="1"/>
  <c r="I7587" i="1"/>
  <c r="H7587" i="1"/>
  <c r="G7587" i="1"/>
  <c r="F7587" i="1"/>
  <c r="K7587" i="1" s="1"/>
  <c r="E7587" i="1"/>
  <c r="D7587" i="1"/>
  <c r="C7587" i="1"/>
  <c r="B7587" i="1"/>
  <c r="A7587" i="1"/>
  <c r="L7586" i="1"/>
  <c r="J7586" i="1"/>
  <c r="I7586" i="1"/>
  <c r="H7586" i="1"/>
  <c r="G7586" i="1"/>
  <c r="F7586" i="1"/>
  <c r="K7586" i="1" s="1"/>
  <c r="E7586" i="1"/>
  <c r="D7586" i="1"/>
  <c r="C7586" i="1"/>
  <c r="B7586" i="1"/>
  <c r="A7586" i="1"/>
  <c r="L7585" i="1"/>
  <c r="J7585" i="1"/>
  <c r="I7585" i="1"/>
  <c r="H7585" i="1"/>
  <c r="G7585" i="1"/>
  <c r="F7585" i="1"/>
  <c r="K7585" i="1" s="1"/>
  <c r="E7585" i="1"/>
  <c r="D7585" i="1"/>
  <c r="C7585" i="1"/>
  <c r="B7585" i="1"/>
  <c r="A7585" i="1"/>
  <c r="L7584" i="1"/>
  <c r="J7584" i="1"/>
  <c r="I7584" i="1"/>
  <c r="H7584" i="1"/>
  <c r="G7584" i="1"/>
  <c r="F7584" i="1"/>
  <c r="K7584" i="1" s="1"/>
  <c r="E7584" i="1"/>
  <c r="D7584" i="1"/>
  <c r="C7584" i="1"/>
  <c r="B7584" i="1"/>
  <c r="A7584" i="1"/>
  <c r="L7583" i="1"/>
  <c r="J7583" i="1"/>
  <c r="I7583" i="1"/>
  <c r="H7583" i="1"/>
  <c r="G7583" i="1"/>
  <c r="F7583" i="1"/>
  <c r="K7583" i="1" s="1"/>
  <c r="E7583" i="1"/>
  <c r="D7583" i="1"/>
  <c r="C7583" i="1"/>
  <c r="B7583" i="1"/>
  <c r="A7583" i="1"/>
  <c r="L7582" i="1"/>
  <c r="J7582" i="1"/>
  <c r="I7582" i="1"/>
  <c r="H7582" i="1"/>
  <c r="G7582" i="1"/>
  <c r="F7582" i="1"/>
  <c r="K7582" i="1" s="1"/>
  <c r="E7582" i="1"/>
  <c r="D7582" i="1"/>
  <c r="C7582" i="1"/>
  <c r="B7582" i="1"/>
  <c r="A7582" i="1"/>
  <c r="L7581" i="1"/>
  <c r="J7581" i="1"/>
  <c r="I7581" i="1"/>
  <c r="H7581" i="1"/>
  <c r="G7581" i="1"/>
  <c r="F7581" i="1"/>
  <c r="K7581" i="1" s="1"/>
  <c r="E7581" i="1"/>
  <c r="D7581" i="1"/>
  <c r="C7581" i="1"/>
  <c r="B7581" i="1"/>
  <c r="A7581" i="1"/>
  <c r="L7580" i="1"/>
  <c r="J7580" i="1"/>
  <c r="I7580" i="1"/>
  <c r="H7580" i="1"/>
  <c r="G7580" i="1"/>
  <c r="F7580" i="1"/>
  <c r="K7580" i="1" s="1"/>
  <c r="E7580" i="1"/>
  <c r="D7580" i="1"/>
  <c r="C7580" i="1"/>
  <c r="B7580" i="1"/>
  <c r="A7580" i="1"/>
  <c r="L7579" i="1"/>
  <c r="J7579" i="1"/>
  <c r="I7579" i="1"/>
  <c r="H7579" i="1"/>
  <c r="G7579" i="1"/>
  <c r="F7579" i="1"/>
  <c r="K7579" i="1" s="1"/>
  <c r="E7579" i="1"/>
  <c r="D7579" i="1"/>
  <c r="C7579" i="1"/>
  <c r="B7579" i="1"/>
  <c r="A7579" i="1"/>
  <c r="L7578" i="1"/>
  <c r="J7578" i="1"/>
  <c r="I7578" i="1"/>
  <c r="H7578" i="1"/>
  <c r="G7578" i="1"/>
  <c r="F7578" i="1"/>
  <c r="K7578" i="1" s="1"/>
  <c r="E7578" i="1"/>
  <c r="D7578" i="1"/>
  <c r="C7578" i="1"/>
  <c r="B7578" i="1"/>
  <c r="A7578" i="1"/>
  <c r="L7577" i="1"/>
  <c r="J7577" i="1"/>
  <c r="I7577" i="1"/>
  <c r="H7577" i="1"/>
  <c r="G7577" i="1"/>
  <c r="F7577" i="1"/>
  <c r="K7577" i="1" s="1"/>
  <c r="E7577" i="1"/>
  <c r="D7577" i="1"/>
  <c r="C7577" i="1"/>
  <c r="B7577" i="1"/>
  <c r="A7577" i="1"/>
  <c r="L7576" i="1"/>
  <c r="J7576" i="1"/>
  <c r="I7576" i="1"/>
  <c r="H7576" i="1"/>
  <c r="G7576" i="1"/>
  <c r="F7576" i="1"/>
  <c r="K7576" i="1" s="1"/>
  <c r="E7576" i="1"/>
  <c r="D7576" i="1"/>
  <c r="C7576" i="1"/>
  <c r="B7576" i="1"/>
  <c r="A7576" i="1"/>
  <c r="L7575" i="1"/>
  <c r="J7575" i="1"/>
  <c r="I7575" i="1"/>
  <c r="H7575" i="1"/>
  <c r="G7575" i="1"/>
  <c r="F7575" i="1"/>
  <c r="K7575" i="1" s="1"/>
  <c r="E7575" i="1"/>
  <c r="D7575" i="1"/>
  <c r="C7575" i="1"/>
  <c r="B7575" i="1"/>
  <c r="A7575" i="1"/>
  <c r="L7574" i="1"/>
  <c r="J7574" i="1"/>
  <c r="I7574" i="1"/>
  <c r="H7574" i="1"/>
  <c r="G7574" i="1"/>
  <c r="F7574" i="1"/>
  <c r="K7574" i="1" s="1"/>
  <c r="E7574" i="1"/>
  <c r="D7574" i="1"/>
  <c r="C7574" i="1"/>
  <c r="B7574" i="1"/>
  <c r="A7574" i="1"/>
  <c r="L7573" i="1"/>
  <c r="J7573" i="1"/>
  <c r="I7573" i="1"/>
  <c r="H7573" i="1"/>
  <c r="G7573" i="1"/>
  <c r="F7573" i="1"/>
  <c r="K7573" i="1" s="1"/>
  <c r="E7573" i="1"/>
  <c r="D7573" i="1"/>
  <c r="C7573" i="1"/>
  <c r="B7573" i="1"/>
  <c r="A7573" i="1"/>
  <c r="L7572" i="1"/>
  <c r="J7572" i="1"/>
  <c r="I7572" i="1"/>
  <c r="H7572" i="1"/>
  <c r="G7572" i="1"/>
  <c r="F7572" i="1"/>
  <c r="K7572" i="1" s="1"/>
  <c r="E7572" i="1"/>
  <c r="D7572" i="1"/>
  <c r="C7572" i="1"/>
  <c r="B7572" i="1"/>
  <c r="A7572" i="1"/>
  <c r="L7571" i="1"/>
  <c r="J7571" i="1"/>
  <c r="I7571" i="1"/>
  <c r="H7571" i="1"/>
  <c r="G7571" i="1"/>
  <c r="F7571" i="1"/>
  <c r="K7571" i="1" s="1"/>
  <c r="E7571" i="1"/>
  <c r="D7571" i="1"/>
  <c r="C7571" i="1"/>
  <c r="B7571" i="1"/>
  <c r="A7571" i="1"/>
  <c r="L7570" i="1"/>
  <c r="J7570" i="1"/>
  <c r="I7570" i="1"/>
  <c r="H7570" i="1"/>
  <c r="G7570" i="1"/>
  <c r="F7570" i="1"/>
  <c r="K7570" i="1" s="1"/>
  <c r="E7570" i="1"/>
  <c r="D7570" i="1"/>
  <c r="C7570" i="1"/>
  <c r="B7570" i="1"/>
  <c r="A7570" i="1"/>
  <c r="L7569" i="1"/>
  <c r="J7569" i="1"/>
  <c r="I7569" i="1"/>
  <c r="H7569" i="1"/>
  <c r="G7569" i="1"/>
  <c r="F7569" i="1"/>
  <c r="K7569" i="1" s="1"/>
  <c r="E7569" i="1"/>
  <c r="D7569" i="1"/>
  <c r="C7569" i="1"/>
  <c r="B7569" i="1"/>
  <c r="A7569" i="1"/>
  <c r="L7568" i="1"/>
  <c r="J7568" i="1"/>
  <c r="I7568" i="1"/>
  <c r="H7568" i="1"/>
  <c r="G7568" i="1"/>
  <c r="F7568" i="1"/>
  <c r="K7568" i="1" s="1"/>
  <c r="E7568" i="1"/>
  <c r="D7568" i="1"/>
  <c r="C7568" i="1"/>
  <c r="B7568" i="1"/>
  <c r="A7568" i="1"/>
  <c r="L7567" i="1"/>
  <c r="J7567" i="1"/>
  <c r="I7567" i="1"/>
  <c r="H7567" i="1"/>
  <c r="G7567" i="1"/>
  <c r="F7567" i="1"/>
  <c r="K7567" i="1" s="1"/>
  <c r="E7567" i="1"/>
  <c r="D7567" i="1"/>
  <c r="C7567" i="1"/>
  <c r="B7567" i="1"/>
  <c r="A7567" i="1"/>
  <c r="L7566" i="1"/>
  <c r="J7566" i="1"/>
  <c r="I7566" i="1"/>
  <c r="H7566" i="1"/>
  <c r="G7566" i="1"/>
  <c r="F7566" i="1"/>
  <c r="K7566" i="1" s="1"/>
  <c r="E7566" i="1"/>
  <c r="D7566" i="1"/>
  <c r="C7566" i="1"/>
  <c r="B7566" i="1"/>
  <c r="A7566" i="1"/>
  <c r="L7565" i="1"/>
  <c r="J7565" i="1"/>
  <c r="I7565" i="1"/>
  <c r="H7565" i="1"/>
  <c r="G7565" i="1"/>
  <c r="F7565" i="1"/>
  <c r="K7565" i="1" s="1"/>
  <c r="E7565" i="1"/>
  <c r="D7565" i="1"/>
  <c r="C7565" i="1"/>
  <c r="B7565" i="1"/>
  <c r="A7565" i="1"/>
  <c r="L7564" i="1"/>
  <c r="J7564" i="1"/>
  <c r="I7564" i="1"/>
  <c r="H7564" i="1"/>
  <c r="G7564" i="1"/>
  <c r="F7564" i="1"/>
  <c r="K7564" i="1" s="1"/>
  <c r="E7564" i="1"/>
  <c r="D7564" i="1"/>
  <c r="C7564" i="1"/>
  <c r="B7564" i="1"/>
  <c r="A7564" i="1"/>
  <c r="L7563" i="1"/>
  <c r="J7563" i="1"/>
  <c r="I7563" i="1"/>
  <c r="H7563" i="1"/>
  <c r="G7563" i="1"/>
  <c r="F7563" i="1"/>
  <c r="K7563" i="1" s="1"/>
  <c r="E7563" i="1"/>
  <c r="D7563" i="1"/>
  <c r="C7563" i="1"/>
  <c r="B7563" i="1"/>
  <c r="A7563" i="1"/>
  <c r="L7562" i="1"/>
  <c r="J7562" i="1"/>
  <c r="I7562" i="1"/>
  <c r="H7562" i="1"/>
  <c r="G7562" i="1"/>
  <c r="F7562" i="1"/>
  <c r="K7562" i="1" s="1"/>
  <c r="E7562" i="1"/>
  <c r="D7562" i="1"/>
  <c r="C7562" i="1"/>
  <c r="B7562" i="1"/>
  <c r="A7562" i="1"/>
  <c r="L7561" i="1"/>
  <c r="J7561" i="1"/>
  <c r="I7561" i="1"/>
  <c r="H7561" i="1"/>
  <c r="G7561" i="1"/>
  <c r="F7561" i="1"/>
  <c r="K7561" i="1" s="1"/>
  <c r="E7561" i="1"/>
  <c r="D7561" i="1"/>
  <c r="C7561" i="1"/>
  <c r="B7561" i="1"/>
  <c r="A7561" i="1"/>
  <c r="L7560" i="1"/>
  <c r="J7560" i="1"/>
  <c r="I7560" i="1"/>
  <c r="H7560" i="1"/>
  <c r="G7560" i="1"/>
  <c r="F7560" i="1"/>
  <c r="K7560" i="1" s="1"/>
  <c r="E7560" i="1"/>
  <c r="D7560" i="1"/>
  <c r="C7560" i="1"/>
  <c r="B7560" i="1"/>
  <c r="A7560" i="1"/>
  <c r="L7559" i="1"/>
  <c r="J7559" i="1"/>
  <c r="I7559" i="1"/>
  <c r="H7559" i="1"/>
  <c r="G7559" i="1"/>
  <c r="F7559" i="1"/>
  <c r="K7559" i="1" s="1"/>
  <c r="E7559" i="1"/>
  <c r="D7559" i="1"/>
  <c r="C7559" i="1"/>
  <c r="B7559" i="1"/>
  <c r="A7559" i="1"/>
  <c r="L7558" i="1"/>
  <c r="J7558" i="1"/>
  <c r="I7558" i="1"/>
  <c r="H7558" i="1"/>
  <c r="G7558" i="1"/>
  <c r="F7558" i="1"/>
  <c r="K7558" i="1" s="1"/>
  <c r="E7558" i="1"/>
  <c r="D7558" i="1"/>
  <c r="C7558" i="1"/>
  <c r="B7558" i="1"/>
  <c r="A7558" i="1"/>
  <c r="L7557" i="1"/>
  <c r="J7557" i="1"/>
  <c r="I7557" i="1"/>
  <c r="H7557" i="1"/>
  <c r="G7557" i="1"/>
  <c r="F7557" i="1"/>
  <c r="K7557" i="1" s="1"/>
  <c r="E7557" i="1"/>
  <c r="D7557" i="1"/>
  <c r="C7557" i="1"/>
  <c r="B7557" i="1"/>
  <c r="A7557" i="1"/>
  <c r="L7556" i="1"/>
  <c r="J7556" i="1"/>
  <c r="I7556" i="1"/>
  <c r="H7556" i="1"/>
  <c r="G7556" i="1"/>
  <c r="F7556" i="1"/>
  <c r="K7556" i="1" s="1"/>
  <c r="E7556" i="1"/>
  <c r="D7556" i="1"/>
  <c r="C7556" i="1"/>
  <c r="B7556" i="1"/>
  <c r="A7556" i="1"/>
  <c r="L7555" i="1"/>
  <c r="J7555" i="1"/>
  <c r="I7555" i="1"/>
  <c r="H7555" i="1"/>
  <c r="G7555" i="1"/>
  <c r="F7555" i="1"/>
  <c r="K7555" i="1" s="1"/>
  <c r="E7555" i="1"/>
  <c r="D7555" i="1"/>
  <c r="C7555" i="1"/>
  <c r="B7555" i="1"/>
  <c r="A7555" i="1"/>
  <c r="L7554" i="1"/>
  <c r="J7554" i="1"/>
  <c r="I7554" i="1"/>
  <c r="H7554" i="1"/>
  <c r="G7554" i="1"/>
  <c r="F7554" i="1"/>
  <c r="K7554" i="1" s="1"/>
  <c r="E7554" i="1"/>
  <c r="D7554" i="1"/>
  <c r="C7554" i="1"/>
  <c r="B7554" i="1"/>
  <c r="A7554" i="1"/>
  <c r="L7553" i="1"/>
  <c r="J7553" i="1"/>
  <c r="I7553" i="1"/>
  <c r="H7553" i="1"/>
  <c r="G7553" i="1"/>
  <c r="F7553" i="1"/>
  <c r="K7553" i="1" s="1"/>
  <c r="E7553" i="1"/>
  <c r="D7553" i="1"/>
  <c r="C7553" i="1"/>
  <c r="B7553" i="1"/>
  <c r="A7553" i="1"/>
  <c r="L7552" i="1"/>
  <c r="J7552" i="1"/>
  <c r="I7552" i="1"/>
  <c r="H7552" i="1"/>
  <c r="G7552" i="1"/>
  <c r="F7552" i="1"/>
  <c r="K7552" i="1" s="1"/>
  <c r="E7552" i="1"/>
  <c r="D7552" i="1"/>
  <c r="C7552" i="1"/>
  <c r="B7552" i="1"/>
  <c r="A7552" i="1"/>
  <c r="L7551" i="1"/>
  <c r="J7551" i="1"/>
  <c r="I7551" i="1"/>
  <c r="H7551" i="1"/>
  <c r="G7551" i="1"/>
  <c r="F7551" i="1"/>
  <c r="K7551" i="1" s="1"/>
  <c r="E7551" i="1"/>
  <c r="D7551" i="1"/>
  <c r="C7551" i="1"/>
  <c r="B7551" i="1"/>
  <c r="A7551" i="1"/>
  <c r="L7550" i="1"/>
  <c r="J7550" i="1"/>
  <c r="I7550" i="1"/>
  <c r="H7550" i="1"/>
  <c r="G7550" i="1"/>
  <c r="F7550" i="1"/>
  <c r="K7550" i="1" s="1"/>
  <c r="E7550" i="1"/>
  <c r="D7550" i="1"/>
  <c r="C7550" i="1"/>
  <c r="B7550" i="1"/>
  <c r="A7550" i="1"/>
  <c r="L7549" i="1"/>
  <c r="J7549" i="1"/>
  <c r="I7549" i="1"/>
  <c r="H7549" i="1"/>
  <c r="G7549" i="1"/>
  <c r="F7549" i="1"/>
  <c r="K7549" i="1" s="1"/>
  <c r="E7549" i="1"/>
  <c r="D7549" i="1"/>
  <c r="C7549" i="1"/>
  <c r="B7549" i="1"/>
  <c r="A7549" i="1"/>
  <c r="L7548" i="1"/>
  <c r="J7548" i="1"/>
  <c r="I7548" i="1"/>
  <c r="H7548" i="1"/>
  <c r="G7548" i="1"/>
  <c r="F7548" i="1"/>
  <c r="K7548" i="1" s="1"/>
  <c r="E7548" i="1"/>
  <c r="D7548" i="1"/>
  <c r="C7548" i="1"/>
  <c r="B7548" i="1"/>
  <c r="A7548" i="1"/>
  <c r="L7547" i="1"/>
  <c r="J7547" i="1"/>
  <c r="I7547" i="1"/>
  <c r="H7547" i="1"/>
  <c r="G7547" i="1"/>
  <c r="F7547" i="1"/>
  <c r="K7547" i="1" s="1"/>
  <c r="E7547" i="1"/>
  <c r="D7547" i="1"/>
  <c r="C7547" i="1"/>
  <c r="B7547" i="1"/>
  <c r="A7547" i="1"/>
  <c r="L7546" i="1"/>
  <c r="J7546" i="1"/>
  <c r="I7546" i="1"/>
  <c r="H7546" i="1"/>
  <c r="G7546" i="1"/>
  <c r="F7546" i="1"/>
  <c r="K7546" i="1" s="1"/>
  <c r="E7546" i="1"/>
  <c r="D7546" i="1"/>
  <c r="C7546" i="1"/>
  <c r="B7546" i="1"/>
  <c r="A7546" i="1"/>
  <c r="L7545" i="1"/>
  <c r="J7545" i="1"/>
  <c r="I7545" i="1"/>
  <c r="H7545" i="1"/>
  <c r="G7545" i="1"/>
  <c r="F7545" i="1"/>
  <c r="K7545" i="1" s="1"/>
  <c r="E7545" i="1"/>
  <c r="D7545" i="1"/>
  <c r="C7545" i="1"/>
  <c r="B7545" i="1"/>
  <c r="A7545" i="1"/>
  <c r="L7544" i="1"/>
  <c r="J7544" i="1"/>
  <c r="I7544" i="1"/>
  <c r="H7544" i="1"/>
  <c r="G7544" i="1"/>
  <c r="F7544" i="1"/>
  <c r="K7544" i="1" s="1"/>
  <c r="E7544" i="1"/>
  <c r="D7544" i="1"/>
  <c r="C7544" i="1"/>
  <c r="B7544" i="1"/>
  <c r="A7544" i="1"/>
  <c r="L7543" i="1"/>
  <c r="J7543" i="1"/>
  <c r="I7543" i="1"/>
  <c r="H7543" i="1"/>
  <c r="G7543" i="1"/>
  <c r="F7543" i="1"/>
  <c r="K7543" i="1" s="1"/>
  <c r="E7543" i="1"/>
  <c r="D7543" i="1"/>
  <c r="C7543" i="1"/>
  <c r="B7543" i="1"/>
  <c r="A7543" i="1"/>
  <c r="L7542" i="1"/>
  <c r="J7542" i="1"/>
  <c r="I7542" i="1"/>
  <c r="H7542" i="1"/>
  <c r="G7542" i="1"/>
  <c r="F7542" i="1"/>
  <c r="K7542" i="1" s="1"/>
  <c r="E7542" i="1"/>
  <c r="D7542" i="1"/>
  <c r="C7542" i="1"/>
  <c r="B7542" i="1"/>
  <c r="A7542" i="1"/>
  <c r="L7541" i="1"/>
  <c r="J7541" i="1"/>
  <c r="I7541" i="1"/>
  <c r="H7541" i="1"/>
  <c r="G7541" i="1"/>
  <c r="F7541" i="1"/>
  <c r="K7541" i="1" s="1"/>
  <c r="E7541" i="1"/>
  <c r="D7541" i="1"/>
  <c r="C7541" i="1"/>
  <c r="B7541" i="1"/>
  <c r="A7541" i="1"/>
  <c r="L7540" i="1"/>
  <c r="J7540" i="1"/>
  <c r="I7540" i="1"/>
  <c r="H7540" i="1"/>
  <c r="G7540" i="1"/>
  <c r="F7540" i="1"/>
  <c r="K7540" i="1" s="1"/>
  <c r="E7540" i="1"/>
  <c r="D7540" i="1"/>
  <c r="C7540" i="1"/>
  <c r="B7540" i="1"/>
  <c r="A7540" i="1"/>
  <c r="L7539" i="1"/>
  <c r="J7539" i="1"/>
  <c r="I7539" i="1"/>
  <c r="H7539" i="1"/>
  <c r="G7539" i="1"/>
  <c r="F7539" i="1"/>
  <c r="K7539" i="1" s="1"/>
  <c r="E7539" i="1"/>
  <c r="D7539" i="1"/>
  <c r="C7539" i="1"/>
  <c r="B7539" i="1"/>
  <c r="A7539" i="1"/>
  <c r="L7538" i="1"/>
  <c r="J7538" i="1"/>
  <c r="I7538" i="1"/>
  <c r="H7538" i="1"/>
  <c r="G7538" i="1"/>
  <c r="F7538" i="1"/>
  <c r="K7538" i="1" s="1"/>
  <c r="E7538" i="1"/>
  <c r="D7538" i="1"/>
  <c r="C7538" i="1"/>
  <c r="B7538" i="1"/>
  <c r="A7538" i="1"/>
  <c r="L7537" i="1"/>
  <c r="J7537" i="1"/>
  <c r="I7537" i="1"/>
  <c r="H7537" i="1"/>
  <c r="G7537" i="1"/>
  <c r="F7537" i="1"/>
  <c r="K7537" i="1" s="1"/>
  <c r="E7537" i="1"/>
  <c r="D7537" i="1"/>
  <c r="C7537" i="1"/>
  <c r="B7537" i="1"/>
  <c r="A7537" i="1"/>
  <c r="L7536" i="1"/>
  <c r="J7536" i="1"/>
  <c r="I7536" i="1"/>
  <c r="H7536" i="1"/>
  <c r="G7536" i="1"/>
  <c r="F7536" i="1"/>
  <c r="K7536" i="1" s="1"/>
  <c r="E7536" i="1"/>
  <c r="D7536" i="1"/>
  <c r="C7536" i="1"/>
  <c r="B7536" i="1"/>
  <c r="A7536" i="1"/>
  <c r="L7535" i="1"/>
  <c r="J7535" i="1"/>
  <c r="I7535" i="1"/>
  <c r="H7535" i="1"/>
  <c r="G7535" i="1"/>
  <c r="F7535" i="1"/>
  <c r="K7535" i="1" s="1"/>
  <c r="E7535" i="1"/>
  <c r="D7535" i="1"/>
  <c r="C7535" i="1"/>
  <c r="B7535" i="1"/>
  <c r="A7535" i="1"/>
  <c r="L7534" i="1"/>
  <c r="J7534" i="1"/>
  <c r="I7534" i="1"/>
  <c r="H7534" i="1"/>
  <c r="G7534" i="1"/>
  <c r="F7534" i="1"/>
  <c r="K7534" i="1" s="1"/>
  <c r="E7534" i="1"/>
  <c r="D7534" i="1"/>
  <c r="C7534" i="1"/>
  <c r="B7534" i="1"/>
  <c r="A7534" i="1"/>
  <c r="L7533" i="1"/>
  <c r="J7533" i="1"/>
  <c r="I7533" i="1"/>
  <c r="H7533" i="1"/>
  <c r="G7533" i="1"/>
  <c r="F7533" i="1"/>
  <c r="K7533" i="1" s="1"/>
  <c r="E7533" i="1"/>
  <c r="D7533" i="1"/>
  <c r="C7533" i="1"/>
  <c r="B7533" i="1"/>
  <c r="A7533" i="1"/>
  <c r="L7532" i="1"/>
  <c r="J7532" i="1"/>
  <c r="I7532" i="1"/>
  <c r="H7532" i="1"/>
  <c r="G7532" i="1"/>
  <c r="F7532" i="1"/>
  <c r="K7532" i="1" s="1"/>
  <c r="E7532" i="1"/>
  <c r="D7532" i="1"/>
  <c r="C7532" i="1"/>
  <c r="B7532" i="1"/>
  <c r="A7532" i="1"/>
  <c r="L7531" i="1"/>
  <c r="J7531" i="1"/>
  <c r="I7531" i="1"/>
  <c r="H7531" i="1"/>
  <c r="G7531" i="1"/>
  <c r="F7531" i="1"/>
  <c r="K7531" i="1" s="1"/>
  <c r="E7531" i="1"/>
  <c r="D7531" i="1"/>
  <c r="C7531" i="1"/>
  <c r="B7531" i="1"/>
  <c r="A7531" i="1"/>
  <c r="L7530" i="1"/>
  <c r="J7530" i="1"/>
  <c r="I7530" i="1"/>
  <c r="H7530" i="1"/>
  <c r="G7530" i="1"/>
  <c r="F7530" i="1"/>
  <c r="K7530" i="1" s="1"/>
  <c r="E7530" i="1"/>
  <c r="D7530" i="1"/>
  <c r="C7530" i="1"/>
  <c r="B7530" i="1"/>
  <c r="A7530" i="1"/>
  <c r="L7529" i="1"/>
  <c r="J7529" i="1"/>
  <c r="I7529" i="1"/>
  <c r="H7529" i="1"/>
  <c r="G7529" i="1"/>
  <c r="F7529" i="1"/>
  <c r="K7529" i="1" s="1"/>
  <c r="E7529" i="1"/>
  <c r="D7529" i="1"/>
  <c r="C7529" i="1"/>
  <c r="B7529" i="1"/>
  <c r="A7529" i="1"/>
  <c r="L7528" i="1"/>
  <c r="J7528" i="1"/>
  <c r="I7528" i="1"/>
  <c r="H7528" i="1"/>
  <c r="G7528" i="1"/>
  <c r="F7528" i="1"/>
  <c r="K7528" i="1" s="1"/>
  <c r="E7528" i="1"/>
  <c r="D7528" i="1"/>
  <c r="C7528" i="1"/>
  <c r="B7528" i="1"/>
  <c r="A7528" i="1"/>
  <c r="L7527" i="1"/>
  <c r="J7527" i="1"/>
  <c r="I7527" i="1"/>
  <c r="H7527" i="1"/>
  <c r="G7527" i="1"/>
  <c r="F7527" i="1"/>
  <c r="K7527" i="1" s="1"/>
  <c r="E7527" i="1"/>
  <c r="D7527" i="1"/>
  <c r="C7527" i="1"/>
  <c r="B7527" i="1"/>
  <c r="A7527" i="1"/>
  <c r="L7526" i="1"/>
  <c r="J7526" i="1"/>
  <c r="I7526" i="1"/>
  <c r="H7526" i="1"/>
  <c r="G7526" i="1"/>
  <c r="F7526" i="1"/>
  <c r="K7526" i="1" s="1"/>
  <c r="E7526" i="1"/>
  <c r="D7526" i="1"/>
  <c r="C7526" i="1"/>
  <c r="B7526" i="1"/>
  <c r="A7526" i="1"/>
  <c r="L7525" i="1"/>
  <c r="J7525" i="1"/>
  <c r="I7525" i="1"/>
  <c r="H7525" i="1"/>
  <c r="G7525" i="1"/>
  <c r="F7525" i="1"/>
  <c r="K7525" i="1" s="1"/>
  <c r="E7525" i="1"/>
  <c r="D7525" i="1"/>
  <c r="C7525" i="1"/>
  <c r="B7525" i="1"/>
  <c r="A7525" i="1"/>
  <c r="L7524" i="1"/>
  <c r="J7524" i="1"/>
  <c r="I7524" i="1"/>
  <c r="H7524" i="1"/>
  <c r="G7524" i="1"/>
  <c r="F7524" i="1"/>
  <c r="K7524" i="1" s="1"/>
  <c r="E7524" i="1"/>
  <c r="D7524" i="1"/>
  <c r="C7524" i="1"/>
  <c r="B7524" i="1"/>
  <c r="A7524" i="1"/>
  <c r="L7523" i="1"/>
  <c r="J7523" i="1"/>
  <c r="I7523" i="1"/>
  <c r="H7523" i="1"/>
  <c r="G7523" i="1"/>
  <c r="F7523" i="1"/>
  <c r="K7523" i="1" s="1"/>
  <c r="E7523" i="1"/>
  <c r="D7523" i="1"/>
  <c r="C7523" i="1"/>
  <c r="B7523" i="1"/>
  <c r="A7523" i="1"/>
  <c r="L7522" i="1"/>
  <c r="J7522" i="1"/>
  <c r="I7522" i="1"/>
  <c r="H7522" i="1"/>
  <c r="G7522" i="1"/>
  <c r="F7522" i="1"/>
  <c r="K7522" i="1" s="1"/>
  <c r="E7522" i="1"/>
  <c r="D7522" i="1"/>
  <c r="C7522" i="1"/>
  <c r="B7522" i="1"/>
  <c r="A7522" i="1"/>
  <c r="L7521" i="1"/>
  <c r="J7521" i="1"/>
  <c r="I7521" i="1"/>
  <c r="H7521" i="1"/>
  <c r="G7521" i="1"/>
  <c r="F7521" i="1"/>
  <c r="K7521" i="1" s="1"/>
  <c r="E7521" i="1"/>
  <c r="D7521" i="1"/>
  <c r="C7521" i="1"/>
  <c r="B7521" i="1"/>
  <c r="A7521" i="1"/>
  <c r="L7520" i="1"/>
  <c r="J7520" i="1"/>
  <c r="I7520" i="1"/>
  <c r="H7520" i="1"/>
  <c r="G7520" i="1"/>
  <c r="F7520" i="1"/>
  <c r="K7520" i="1" s="1"/>
  <c r="E7520" i="1"/>
  <c r="D7520" i="1"/>
  <c r="C7520" i="1"/>
  <c r="B7520" i="1"/>
  <c r="A7520" i="1"/>
  <c r="L7519" i="1"/>
  <c r="J7519" i="1"/>
  <c r="I7519" i="1"/>
  <c r="H7519" i="1"/>
  <c r="G7519" i="1"/>
  <c r="F7519" i="1"/>
  <c r="K7519" i="1" s="1"/>
  <c r="E7519" i="1"/>
  <c r="D7519" i="1"/>
  <c r="C7519" i="1"/>
  <c r="B7519" i="1"/>
  <c r="A7519" i="1"/>
  <c r="L7518" i="1"/>
  <c r="J7518" i="1"/>
  <c r="I7518" i="1"/>
  <c r="H7518" i="1"/>
  <c r="G7518" i="1"/>
  <c r="F7518" i="1"/>
  <c r="K7518" i="1" s="1"/>
  <c r="E7518" i="1"/>
  <c r="D7518" i="1"/>
  <c r="C7518" i="1"/>
  <c r="B7518" i="1"/>
  <c r="A7518" i="1"/>
  <c r="L7517" i="1"/>
  <c r="J7517" i="1"/>
  <c r="I7517" i="1"/>
  <c r="H7517" i="1"/>
  <c r="G7517" i="1"/>
  <c r="F7517" i="1"/>
  <c r="K7517" i="1" s="1"/>
  <c r="E7517" i="1"/>
  <c r="D7517" i="1"/>
  <c r="C7517" i="1"/>
  <c r="B7517" i="1"/>
  <c r="A7517" i="1"/>
  <c r="L7516" i="1"/>
  <c r="J7516" i="1"/>
  <c r="I7516" i="1"/>
  <c r="H7516" i="1"/>
  <c r="G7516" i="1"/>
  <c r="F7516" i="1"/>
  <c r="K7516" i="1" s="1"/>
  <c r="E7516" i="1"/>
  <c r="D7516" i="1"/>
  <c r="C7516" i="1"/>
  <c r="B7516" i="1"/>
  <c r="A7516" i="1"/>
  <c r="L7515" i="1"/>
  <c r="J7515" i="1"/>
  <c r="I7515" i="1"/>
  <c r="H7515" i="1"/>
  <c r="G7515" i="1"/>
  <c r="F7515" i="1"/>
  <c r="K7515" i="1" s="1"/>
  <c r="E7515" i="1"/>
  <c r="D7515" i="1"/>
  <c r="C7515" i="1"/>
  <c r="B7515" i="1"/>
  <c r="A7515" i="1"/>
  <c r="L7514" i="1"/>
  <c r="J7514" i="1"/>
  <c r="I7514" i="1"/>
  <c r="H7514" i="1"/>
  <c r="G7514" i="1"/>
  <c r="F7514" i="1"/>
  <c r="K7514" i="1" s="1"/>
  <c r="E7514" i="1"/>
  <c r="D7514" i="1"/>
  <c r="C7514" i="1"/>
  <c r="B7514" i="1"/>
  <c r="A7514" i="1"/>
  <c r="L7513" i="1"/>
  <c r="J7513" i="1"/>
  <c r="I7513" i="1"/>
  <c r="H7513" i="1"/>
  <c r="G7513" i="1"/>
  <c r="F7513" i="1"/>
  <c r="K7513" i="1" s="1"/>
  <c r="E7513" i="1"/>
  <c r="D7513" i="1"/>
  <c r="C7513" i="1"/>
  <c r="B7513" i="1"/>
  <c r="A7513" i="1"/>
  <c r="L7512" i="1"/>
  <c r="J7512" i="1"/>
  <c r="I7512" i="1"/>
  <c r="H7512" i="1"/>
  <c r="G7512" i="1"/>
  <c r="F7512" i="1"/>
  <c r="K7512" i="1" s="1"/>
  <c r="E7512" i="1"/>
  <c r="D7512" i="1"/>
  <c r="C7512" i="1"/>
  <c r="B7512" i="1"/>
  <c r="A7512" i="1"/>
  <c r="L7511" i="1"/>
  <c r="J7511" i="1"/>
  <c r="I7511" i="1"/>
  <c r="H7511" i="1"/>
  <c r="G7511" i="1"/>
  <c r="F7511" i="1"/>
  <c r="K7511" i="1" s="1"/>
  <c r="E7511" i="1"/>
  <c r="D7511" i="1"/>
  <c r="C7511" i="1"/>
  <c r="B7511" i="1"/>
  <c r="A7511" i="1"/>
  <c r="L7510" i="1"/>
  <c r="J7510" i="1"/>
  <c r="I7510" i="1"/>
  <c r="H7510" i="1"/>
  <c r="G7510" i="1"/>
  <c r="F7510" i="1"/>
  <c r="K7510" i="1" s="1"/>
  <c r="E7510" i="1"/>
  <c r="D7510" i="1"/>
  <c r="C7510" i="1"/>
  <c r="B7510" i="1"/>
  <c r="A7510" i="1"/>
  <c r="L7509" i="1"/>
  <c r="J7509" i="1"/>
  <c r="I7509" i="1"/>
  <c r="H7509" i="1"/>
  <c r="G7509" i="1"/>
  <c r="F7509" i="1"/>
  <c r="K7509" i="1" s="1"/>
  <c r="E7509" i="1"/>
  <c r="D7509" i="1"/>
  <c r="C7509" i="1"/>
  <c r="B7509" i="1"/>
  <c r="A7509" i="1"/>
  <c r="L7508" i="1"/>
  <c r="J7508" i="1"/>
  <c r="I7508" i="1"/>
  <c r="H7508" i="1"/>
  <c r="G7508" i="1"/>
  <c r="F7508" i="1"/>
  <c r="K7508" i="1" s="1"/>
  <c r="E7508" i="1"/>
  <c r="D7508" i="1"/>
  <c r="C7508" i="1"/>
  <c r="B7508" i="1"/>
  <c r="A7508" i="1"/>
  <c r="L7507" i="1"/>
  <c r="J7507" i="1"/>
  <c r="I7507" i="1"/>
  <c r="H7507" i="1"/>
  <c r="G7507" i="1"/>
  <c r="F7507" i="1"/>
  <c r="K7507" i="1" s="1"/>
  <c r="E7507" i="1"/>
  <c r="D7507" i="1"/>
  <c r="C7507" i="1"/>
  <c r="B7507" i="1"/>
  <c r="A7507" i="1"/>
  <c r="L7506" i="1"/>
  <c r="J7506" i="1"/>
  <c r="I7506" i="1"/>
  <c r="H7506" i="1"/>
  <c r="G7506" i="1"/>
  <c r="F7506" i="1"/>
  <c r="K7506" i="1" s="1"/>
  <c r="E7506" i="1"/>
  <c r="D7506" i="1"/>
  <c r="C7506" i="1"/>
  <c r="B7506" i="1"/>
  <c r="A7506" i="1"/>
  <c r="L7505" i="1"/>
  <c r="J7505" i="1"/>
  <c r="I7505" i="1"/>
  <c r="H7505" i="1"/>
  <c r="G7505" i="1"/>
  <c r="F7505" i="1"/>
  <c r="K7505" i="1" s="1"/>
  <c r="E7505" i="1"/>
  <c r="D7505" i="1"/>
  <c r="C7505" i="1"/>
  <c r="B7505" i="1"/>
  <c r="A7505" i="1"/>
  <c r="L7504" i="1"/>
  <c r="J7504" i="1"/>
  <c r="I7504" i="1"/>
  <c r="H7504" i="1"/>
  <c r="G7504" i="1"/>
  <c r="F7504" i="1"/>
  <c r="K7504" i="1" s="1"/>
  <c r="E7504" i="1"/>
  <c r="D7504" i="1"/>
  <c r="C7504" i="1"/>
  <c r="B7504" i="1"/>
  <c r="A7504" i="1"/>
  <c r="L7503" i="1"/>
  <c r="J7503" i="1"/>
  <c r="I7503" i="1"/>
  <c r="H7503" i="1"/>
  <c r="G7503" i="1"/>
  <c r="F7503" i="1"/>
  <c r="K7503" i="1" s="1"/>
  <c r="E7503" i="1"/>
  <c r="D7503" i="1"/>
  <c r="C7503" i="1"/>
  <c r="B7503" i="1"/>
  <c r="A7503" i="1"/>
  <c r="L7502" i="1"/>
  <c r="J7502" i="1"/>
  <c r="I7502" i="1"/>
  <c r="H7502" i="1"/>
  <c r="G7502" i="1"/>
  <c r="F7502" i="1"/>
  <c r="K7502" i="1" s="1"/>
  <c r="E7502" i="1"/>
  <c r="D7502" i="1"/>
  <c r="C7502" i="1"/>
  <c r="B7502" i="1"/>
  <c r="A7502" i="1"/>
  <c r="L7501" i="1"/>
  <c r="J7501" i="1"/>
  <c r="I7501" i="1"/>
  <c r="H7501" i="1"/>
  <c r="G7501" i="1"/>
  <c r="F7501" i="1"/>
  <c r="K7501" i="1" s="1"/>
  <c r="E7501" i="1"/>
  <c r="D7501" i="1"/>
  <c r="C7501" i="1"/>
  <c r="B7501" i="1"/>
  <c r="A7501" i="1"/>
  <c r="L7500" i="1"/>
  <c r="J7500" i="1"/>
  <c r="I7500" i="1"/>
  <c r="H7500" i="1"/>
  <c r="G7500" i="1"/>
  <c r="F7500" i="1"/>
  <c r="K7500" i="1" s="1"/>
  <c r="E7500" i="1"/>
  <c r="D7500" i="1"/>
  <c r="C7500" i="1"/>
  <c r="B7500" i="1"/>
  <c r="A7500" i="1"/>
  <c r="L7499" i="1"/>
  <c r="J7499" i="1"/>
  <c r="I7499" i="1"/>
  <c r="H7499" i="1"/>
  <c r="G7499" i="1"/>
  <c r="F7499" i="1"/>
  <c r="K7499" i="1" s="1"/>
  <c r="E7499" i="1"/>
  <c r="D7499" i="1"/>
  <c r="C7499" i="1"/>
  <c r="B7499" i="1"/>
  <c r="A7499" i="1"/>
  <c r="L7498" i="1"/>
  <c r="J7498" i="1"/>
  <c r="I7498" i="1"/>
  <c r="H7498" i="1"/>
  <c r="G7498" i="1"/>
  <c r="F7498" i="1"/>
  <c r="K7498" i="1" s="1"/>
  <c r="E7498" i="1"/>
  <c r="D7498" i="1"/>
  <c r="C7498" i="1"/>
  <c r="B7498" i="1"/>
  <c r="A7498" i="1"/>
  <c r="L7497" i="1"/>
  <c r="J7497" i="1"/>
  <c r="I7497" i="1"/>
  <c r="H7497" i="1"/>
  <c r="G7497" i="1"/>
  <c r="F7497" i="1"/>
  <c r="K7497" i="1" s="1"/>
  <c r="E7497" i="1"/>
  <c r="D7497" i="1"/>
  <c r="C7497" i="1"/>
  <c r="B7497" i="1"/>
  <c r="A7497" i="1"/>
  <c r="L7496" i="1"/>
  <c r="J7496" i="1"/>
  <c r="I7496" i="1"/>
  <c r="H7496" i="1"/>
  <c r="G7496" i="1"/>
  <c r="F7496" i="1"/>
  <c r="K7496" i="1" s="1"/>
  <c r="E7496" i="1"/>
  <c r="D7496" i="1"/>
  <c r="C7496" i="1"/>
  <c r="B7496" i="1"/>
  <c r="A7496" i="1"/>
  <c r="L7495" i="1"/>
  <c r="J7495" i="1"/>
  <c r="I7495" i="1"/>
  <c r="H7495" i="1"/>
  <c r="G7495" i="1"/>
  <c r="F7495" i="1"/>
  <c r="K7495" i="1" s="1"/>
  <c r="E7495" i="1"/>
  <c r="D7495" i="1"/>
  <c r="C7495" i="1"/>
  <c r="B7495" i="1"/>
  <c r="A7495" i="1"/>
  <c r="L7494" i="1"/>
  <c r="J7494" i="1"/>
  <c r="I7494" i="1"/>
  <c r="H7494" i="1"/>
  <c r="G7494" i="1"/>
  <c r="F7494" i="1"/>
  <c r="K7494" i="1" s="1"/>
  <c r="E7494" i="1"/>
  <c r="D7494" i="1"/>
  <c r="C7494" i="1"/>
  <c r="B7494" i="1"/>
  <c r="A7494" i="1"/>
  <c r="L7493" i="1"/>
  <c r="J7493" i="1"/>
  <c r="I7493" i="1"/>
  <c r="H7493" i="1"/>
  <c r="G7493" i="1"/>
  <c r="F7493" i="1"/>
  <c r="K7493" i="1" s="1"/>
  <c r="E7493" i="1"/>
  <c r="D7493" i="1"/>
  <c r="C7493" i="1"/>
  <c r="B7493" i="1"/>
  <c r="A7493" i="1"/>
  <c r="L7492" i="1"/>
  <c r="J7492" i="1"/>
  <c r="I7492" i="1"/>
  <c r="H7492" i="1"/>
  <c r="G7492" i="1"/>
  <c r="F7492" i="1"/>
  <c r="K7492" i="1" s="1"/>
  <c r="E7492" i="1"/>
  <c r="D7492" i="1"/>
  <c r="C7492" i="1"/>
  <c r="B7492" i="1"/>
  <c r="A7492" i="1"/>
  <c r="L7491" i="1"/>
  <c r="J7491" i="1"/>
  <c r="I7491" i="1"/>
  <c r="H7491" i="1"/>
  <c r="G7491" i="1"/>
  <c r="F7491" i="1"/>
  <c r="K7491" i="1" s="1"/>
  <c r="E7491" i="1"/>
  <c r="D7491" i="1"/>
  <c r="C7491" i="1"/>
  <c r="B7491" i="1"/>
  <c r="A7491" i="1"/>
  <c r="L7490" i="1"/>
  <c r="J7490" i="1"/>
  <c r="I7490" i="1"/>
  <c r="H7490" i="1"/>
  <c r="G7490" i="1"/>
  <c r="F7490" i="1"/>
  <c r="K7490" i="1" s="1"/>
  <c r="E7490" i="1"/>
  <c r="D7490" i="1"/>
  <c r="C7490" i="1"/>
  <c r="B7490" i="1"/>
  <c r="A7490" i="1"/>
  <c r="L7489" i="1"/>
  <c r="J7489" i="1"/>
  <c r="I7489" i="1"/>
  <c r="H7489" i="1"/>
  <c r="G7489" i="1"/>
  <c r="F7489" i="1"/>
  <c r="K7489" i="1" s="1"/>
  <c r="E7489" i="1"/>
  <c r="D7489" i="1"/>
  <c r="C7489" i="1"/>
  <c r="B7489" i="1"/>
  <c r="A7489" i="1"/>
  <c r="L7488" i="1"/>
  <c r="J7488" i="1"/>
  <c r="I7488" i="1"/>
  <c r="H7488" i="1"/>
  <c r="G7488" i="1"/>
  <c r="F7488" i="1"/>
  <c r="K7488" i="1" s="1"/>
  <c r="E7488" i="1"/>
  <c r="D7488" i="1"/>
  <c r="C7488" i="1"/>
  <c r="B7488" i="1"/>
  <c r="A7488" i="1"/>
  <c r="L7487" i="1"/>
  <c r="J7487" i="1"/>
  <c r="I7487" i="1"/>
  <c r="H7487" i="1"/>
  <c r="G7487" i="1"/>
  <c r="F7487" i="1"/>
  <c r="K7487" i="1" s="1"/>
  <c r="E7487" i="1"/>
  <c r="D7487" i="1"/>
  <c r="C7487" i="1"/>
  <c r="B7487" i="1"/>
  <c r="A7487" i="1"/>
  <c r="L7486" i="1"/>
  <c r="J7486" i="1"/>
  <c r="I7486" i="1"/>
  <c r="H7486" i="1"/>
  <c r="G7486" i="1"/>
  <c r="F7486" i="1"/>
  <c r="K7486" i="1" s="1"/>
  <c r="E7486" i="1"/>
  <c r="D7486" i="1"/>
  <c r="C7486" i="1"/>
  <c r="B7486" i="1"/>
  <c r="A7486" i="1"/>
  <c r="L7485" i="1"/>
  <c r="J7485" i="1"/>
  <c r="I7485" i="1"/>
  <c r="H7485" i="1"/>
  <c r="G7485" i="1"/>
  <c r="F7485" i="1"/>
  <c r="K7485" i="1" s="1"/>
  <c r="E7485" i="1"/>
  <c r="D7485" i="1"/>
  <c r="C7485" i="1"/>
  <c r="B7485" i="1"/>
  <c r="A7485" i="1"/>
  <c r="L7484" i="1"/>
  <c r="J7484" i="1"/>
  <c r="I7484" i="1"/>
  <c r="H7484" i="1"/>
  <c r="G7484" i="1"/>
  <c r="F7484" i="1"/>
  <c r="K7484" i="1" s="1"/>
  <c r="E7484" i="1"/>
  <c r="D7484" i="1"/>
  <c r="C7484" i="1"/>
  <c r="B7484" i="1"/>
  <c r="A7484" i="1"/>
  <c r="L7483" i="1"/>
  <c r="J7483" i="1"/>
  <c r="I7483" i="1"/>
  <c r="H7483" i="1"/>
  <c r="G7483" i="1"/>
  <c r="F7483" i="1"/>
  <c r="K7483" i="1" s="1"/>
  <c r="E7483" i="1"/>
  <c r="D7483" i="1"/>
  <c r="C7483" i="1"/>
  <c r="B7483" i="1"/>
  <c r="A7483" i="1"/>
  <c r="L7482" i="1"/>
  <c r="J7482" i="1"/>
  <c r="I7482" i="1"/>
  <c r="H7482" i="1"/>
  <c r="G7482" i="1"/>
  <c r="F7482" i="1"/>
  <c r="K7482" i="1" s="1"/>
  <c r="E7482" i="1"/>
  <c r="D7482" i="1"/>
  <c r="C7482" i="1"/>
  <c r="B7482" i="1"/>
  <c r="A7482" i="1"/>
  <c r="L7481" i="1"/>
  <c r="J7481" i="1"/>
  <c r="I7481" i="1"/>
  <c r="H7481" i="1"/>
  <c r="G7481" i="1"/>
  <c r="F7481" i="1"/>
  <c r="K7481" i="1" s="1"/>
  <c r="E7481" i="1"/>
  <c r="D7481" i="1"/>
  <c r="C7481" i="1"/>
  <c r="B7481" i="1"/>
  <c r="A7481" i="1"/>
  <c r="L7480" i="1"/>
  <c r="J7480" i="1"/>
  <c r="I7480" i="1"/>
  <c r="H7480" i="1"/>
  <c r="G7480" i="1"/>
  <c r="F7480" i="1"/>
  <c r="K7480" i="1" s="1"/>
  <c r="E7480" i="1"/>
  <c r="D7480" i="1"/>
  <c r="C7480" i="1"/>
  <c r="B7480" i="1"/>
  <c r="A7480" i="1"/>
  <c r="L7479" i="1"/>
  <c r="J7479" i="1"/>
  <c r="I7479" i="1"/>
  <c r="H7479" i="1"/>
  <c r="G7479" i="1"/>
  <c r="F7479" i="1"/>
  <c r="K7479" i="1" s="1"/>
  <c r="E7479" i="1"/>
  <c r="D7479" i="1"/>
  <c r="C7479" i="1"/>
  <c r="B7479" i="1"/>
  <c r="A7479" i="1"/>
  <c r="L7478" i="1"/>
  <c r="J7478" i="1"/>
  <c r="I7478" i="1"/>
  <c r="H7478" i="1"/>
  <c r="G7478" i="1"/>
  <c r="F7478" i="1"/>
  <c r="K7478" i="1" s="1"/>
  <c r="E7478" i="1"/>
  <c r="D7478" i="1"/>
  <c r="C7478" i="1"/>
  <c r="B7478" i="1"/>
  <c r="A7478" i="1"/>
  <c r="L7477" i="1"/>
  <c r="J7477" i="1"/>
  <c r="I7477" i="1"/>
  <c r="H7477" i="1"/>
  <c r="G7477" i="1"/>
  <c r="F7477" i="1"/>
  <c r="K7477" i="1" s="1"/>
  <c r="E7477" i="1"/>
  <c r="D7477" i="1"/>
  <c r="C7477" i="1"/>
  <c r="B7477" i="1"/>
  <c r="A7477" i="1"/>
  <c r="L7476" i="1"/>
  <c r="J7476" i="1"/>
  <c r="I7476" i="1"/>
  <c r="H7476" i="1"/>
  <c r="G7476" i="1"/>
  <c r="F7476" i="1"/>
  <c r="K7476" i="1" s="1"/>
  <c r="E7476" i="1"/>
  <c r="D7476" i="1"/>
  <c r="C7476" i="1"/>
  <c r="B7476" i="1"/>
  <c r="A7476" i="1"/>
  <c r="L7475" i="1"/>
  <c r="J7475" i="1"/>
  <c r="I7475" i="1"/>
  <c r="H7475" i="1"/>
  <c r="G7475" i="1"/>
  <c r="F7475" i="1"/>
  <c r="K7475" i="1" s="1"/>
  <c r="E7475" i="1"/>
  <c r="D7475" i="1"/>
  <c r="C7475" i="1"/>
  <c r="B7475" i="1"/>
  <c r="A7475" i="1"/>
  <c r="L7474" i="1"/>
  <c r="J7474" i="1"/>
  <c r="I7474" i="1"/>
  <c r="H7474" i="1"/>
  <c r="G7474" i="1"/>
  <c r="F7474" i="1"/>
  <c r="K7474" i="1" s="1"/>
  <c r="E7474" i="1"/>
  <c r="D7474" i="1"/>
  <c r="C7474" i="1"/>
  <c r="B7474" i="1"/>
  <c r="A7474" i="1"/>
  <c r="L7473" i="1"/>
  <c r="J7473" i="1"/>
  <c r="I7473" i="1"/>
  <c r="H7473" i="1"/>
  <c r="G7473" i="1"/>
  <c r="F7473" i="1"/>
  <c r="K7473" i="1" s="1"/>
  <c r="E7473" i="1"/>
  <c r="D7473" i="1"/>
  <c r="C7473" i="1"/>
  <c r="B7473" i="1"/>
  <c r="A7473" i="1"/>
  <c r="L7472" i="1"/>
  <c r="J7472" i="1"/>
  <c r="I7472" i="1"/>
  <c r="H7472" i="1"/>
  <c r="G7472" i="1"/>
  <c r="F7472" i="1"/>
  <c r="K7472" i="1" s="1"/>
  <c r="E7472" i="1"/>
  <c r="D7472" i="1"/>
  <c r="C7472" i="1"/>
  <c r="B7472" i="1"/>
  <c r="A7472" i="1"/>
  <c r="L7471" i="1"/>
  <c r="J7471" i="1"/>
  <c r="I7471" i="1"/>
  <c r="H7471" i="1"/>
  <c r="G7471" i="1"/>
  <c r="F7471" i="1"/>
  <c r="K7471" i="1" s="1"/>
  <c r="E7471" i="1"/>
  <c r="D7471" i="1"/>
  <c r="C7471" i="1"/>
  <c r="B7471" i="1"/>
  <c r="A7471" i="1"/>
  <c r="L7470" i="1"/>
  <c r="J7470" i="1"/>
  <c r="I7470" i="1"/>
  <c r="H7470" i="1"/>
  <c r="G7470" i="1"/>
  <c r="F7470" i="1"/>
  <c r="K7470" i="1" s="1"/>
  <c r="E7470" i="1"/>
  <c r="D7470" i="1"/>
  <c r="C7470" i="1"/>
  <c r="B7470" i="1"/>
  <c r="A7470" i="1"/>
  <c r="L7469" i="1"/>
  <c r="J7469" i="1"/>
  <c r="I7469" i="1"/>
  <c r="H7469" i="1"/>
  <c r="G7469" i="1"/>
  <c r="F7469" i="1"/>
  <c r="K7469" i="1" s="1"/>
  <c r="E7469" i="1"/>
  <c r="D7469" i="1"/>
  <c r="C7469" i="1"/>
  <c r="B7469" i="1"/>
  <c r="A7469" i="1"/>
  <c r="L7468" i="1"/>
  <c r="J7468" i="1"/>
  <c r="I7468" i="1"/>
  <c r="H7468" i="1"/>
  <c r="G7468" i="1"/>
  <c r="F7468" i="1"/>
  <c r="K7468" i="1" s="1"/>
  <c r="E7468" i="1"/>
  <c r="D7468" i="1"/>
  <c r="C7468" i="1"/>
  <c r="B7468" i="1"/>
  <c r="A7468" i="1"/>
  <c r="L7467" i="1"/>
  <c r="J7467" i="1"/>
  <c r="I7467" i="1"/>
  <c r="H7467" i="1"/>
  <c r="G7467" i="1"/>
  <c r="F7467" i="1"/>
  <c r="K7467" i="1" s="1"/>
  <c r="E7467" i="1"/>
  <c r="D7467" i="1"/>
  <c r="C7467" i="1"/>
  <c r="B7467" i="1"/>
  <c r="A7467" i="1"/>
  <c r="L7466" i="1"/>
  <c r="J7466" i="1"/>
  <c r="I7466" i="1"/>
  <c r="H7466" i="1"/>
  <c r="G7466" i="1"/>
  <c r="F7466" i="1"/>
  <c r="K7466" i="1" s="1"/>
  <c r="E7466" i="1"/>
  <c r="D7466" i="1"/>
  <c r="C7466" i="1"/>
  <c r="B7466" i="1"/>
  <c r="A7466" i="1"/>
  <c r="L7465" i="1"/>
  <c r="J7465" i="1"/>
  <c r="I7465" i="1"/>
  <c r="H7465" i="1"/>
  <c r="G7465" i="1"/>
  <c r="F7465" i="1"/>
  <c r="K7465" i="1" s="1"/>
  <c r="E7465" i="1"/>
  <c r="D7465" i="1"/>
  <c r="C7465" i="1"/>
  <c r="B7465" i="1"/>
  <c r="A7465" i="1"/>
  <c r="L7464" i="1"/>
  <c r="J7464" i="1"/>
  <c r="I7464" i="1"/>
  <c r="H7464" i="1"/>
  <c r="G7464" i="1"/>
  <c r="F7464" i="1"/>
  <c r="K7464" i="1" s="1"/>
  <c r="E7464" i="1"/>
  <c r="D7464" i="1"/>
  <c r="C7464" i="1"/>
  <c r="B7464" i="1"/>
  <c r="A7464" i="1"/>
  <c r="L7463" i="1"/>
  <c r="J7463" i="1"/>
  <c r="I7463" i="1"/>
  <c r="H7463" i="1"/>
  <c r="G7463" i="1"/>
  <c r="F7463" i="1"/>
  <c r="K7463" i="1" s="1"/>
  <c r="E7463" i="1"/>
  <c r="D7463" i="1"/>
  <c r="C7463" i="1"/>
  <c r="B7463" i="1"/>
  <c r="A7463" i="1"/>
  <c r="L7462" i="1"/>
  <c r="J7462" i="1"/>
  <c r="I7462" i="1"/>
  <c r="H7462" i="1"/>
  <c r="G7462" i="1"/>
  <c r="F7462" i="1"/>
  <c r="K7462" i="1" s="1"/>
  <c r="E7462" i="1"/>
  <c r="D7462" i="1"/>
  <c r="C7462" i="1"/>
  <c r="B7462" i="1"/>
  <c r="A7462" i="1"/>
  <c r="L7461" i="1"/>
  <c r="J7461" i="1"/>
  <c r="I7461" i="1"/>
  <c r="H7461" i="1"/>
  <c r="G7461" i="1"/>
  <c r="F7461" i="1"/>
  <c r="K7461" i="1" s="1"/>
  <c r="E7461" i="1"/>
  <c r="D7461" i="1"/>
  <c r="C7461" i="1"/>
  <c r="B7461" i="1"/>
  <c r="A7461" i="1"/>
  <c r="L7460" i="1"/>
  <c r="J7460" i="1"/>
  <c r="I7460" i="1"/>
  <c r="H7460" i="1"/>
  <c r="G7460" i="1"/>
  <c r="F7460" i="1"/>
  <c r="K7460" i="1" s="1"/>
  <c r="E7460" i="1"/>
  <c r="D7460" i="1"/>
  <c r="C7460" i="1"/>
  <c r="B7460" i="1"/>
  <c r="A7460" i="1"/>
  <c r="L7459" i="1"/>
  <c r="J7459" i="1"/>
  <c r="I7459" i="1"/>
  <c r="H7459" i="1"/>
  <c r="G7459" i="1"/>
  <c r="F7459" i="1"/>
  <c r="K7459" i="1" s="1"/>
  <c r="E7459" i="1"/>
  <c r="D7459" i="1"/>
  <c r="C7459" i="1"/>
  <c r="B7459" i="1"/>
  <c r="A7459" i="1"/>
  <c r="L7458" i="1"/>
  <c r="J7458" i="1"/>
  <c r="I7458" i="1"/>
  <c r="H7458" i="1"/>
  <c r="G7458" i="1"/>
  <c r="F7458" i="1"/>
  <c r="K7458" i="1" s="1"/>
  <c r="E7458" i="1"/>
  <c r="D7458" i="1"/>
  <c r="C7458" i="1"/>
  <c r="B7458" i="1"/>
  <c r="A7458" i="1"/>
  <c r="L7457" i="1"/>
  <c r="J7457" i="1"/>
  <c r="I7457" i="1"/>
  <c r="H7457" i="1"/>
  <c r="G7457" i="1"/>
  <c r="F7457" i="1"/>
  <c r="K7457" i="1" s="1"/>
  <c r="E7457" i="1"/>
  <c r="D7457" i="1"/>
  <c r="C7457" i="1"/>
  <c r="B7457" i="1"/>
  <c r="A7457" i="1"/>
  <c r="L7456" i="1"/>
  <c r="J7456" i="1"/>
  <c r="I7456" i="1"/>
  <c r="H7456" i="1"/>
  <c r="G7456" i="1"/>
  <c r="F7456" i="1"/>
  <c r="K7456" i="1" s="1"/>
  <c r="E7456" i="1"/>
  <c r="D7456" i="1"/>
  <c r="C7456" i="1"/>
  <c r="B7456" i="1"/>
  <c r="A7456" i="1"/>
  <c r="L7455" i="1"/>
  <c r="J7455" i="1"/>
  <c r="I7455" i="1"/>
  <c r="H7455" i="1"/>
  <c r="G7455" i="1"/>
  <c r="F7455" i="1"/>
  <c r="K7455" i="1" s="1"/>
  <c r="E7455" i="1"/>
  <c r="D7455" i="1"/>
  <c r="C7455" i="1"/>
  <c r="B7455" i="1"/>
  <c r="A7455" i="1"/>
  <c r="L7454" i="1"/>
  <c r="J7454" i="1"/>
  <c r="I7454" i="1"/>
  <c r="H7454" i="1"/>
  <c r="G7454" i="1"/>
  <c r="F7454" i="1"/>
  <c r="K7454" i="1" s="1"/>
  <c r="E7454" i="1"/>
  <c r="D7454" i="1"/>
  <c r="C7454" i="1"/>
  <c r="B7454" i="1"/>
  <c r="A7454" i="1"/>
  <c r="L7453" i="1"/>
  <c r="J7453" i="1"/>
  <c r="I7453" i="1"/>
  <c r="H7453" i="1"/>
  <c r="G7453" i="1"/>
  <c r="F7453" i="1"/>
  <c r="K7453" i="1" s="1"/>
  <c r="E7453" i="1"/>
  <c r="D7453" i="1"/>
  <c r="C7453" i="1"/>
  <c r="B7453" i="1"/>
  <c r="A7453" i="1"/>
  <c r="L7452" i="1"/>
  <c r="J7452" i="1"/>
  <c r="I7452" i="1"/>
  <c r="H7452" i="1"/>
  <c r="G7452" i="1"/>
  <c r="F7452" i="1"/>
  <c r="K7452" i="1" s="1"/>
  <c r="E7452" i="1"/>
  <c r="D7452" i="1"/>
  <c r="C7452" i="1"/>
  <c r="B7452" i="1"/>
  <c r="A7452" i="1"/>
  <c r="L7451" i="1"/>
  <c r="J7451" i="1"/>
  <c r="I7451" i="1"/>
  <c r="H7451" i="1"/>
  <c r="G7451" i="1"/>
  <c r="F7451" i="1"/>
  <c r="K7451" i="1" s="1"/>
  <c r="E7451" i="1"/>
  <c r="D7451" i="1"/>
  <c r="C7451" i="1"/>
  <c r="B7451" i="1"/>
  <c r="A7451" i="1"/>
  <c r="L7450" i="1"/>
  <c r="J7450" i="1"/>
  <c r="I7450" i="1"/>
  <c r="H7450" i="1"/>
  <c r="G7450" i="1"/>
  <c r="F7450" i="1"/>
  <c r="K7450" i="1" s="1"/>
  <c r="E7450" i="1"/>
  <c r="D7450" i="1"/>
  <c r="C7450" i="1"/>
  <c r="B7450" i="1"/>
  <c r="A7450" i="1"/>
  <c r="L7449" i="1"/>
  <c r="J7449" i="1"/>
  <c r="I7449" i="1"/>
  <c r="H7449" i="1"/>
  <c r="G7449" i="1"/>
  <c r="F7449" i="1"/>
  <c r="K7449" i="1" s="1"/>
  <c r="E7449" i="1"/>
  <c r="D7449" i="1"/>
  <c r="C7449" i="1"/>
  <c r="B7449" i="1"/>
  <c r="A7449" i="1"/>
  <c r="L7448" i="1"/>
  <c r="J7448" i="1"/>
  <c r="I7448" i="1"/>
  <c r="H7448" i="1"/>
  <c r="G7448" i="1"/>
  <c r="F7448" i="1"/>
  <c r="K7448" i="1" s="1"/>
  <c r="E7448" i="1"/>
  <c r="D7448" i="1"/>
  <c r="C7448" i="1"/>
  <c r="B7448" i="1"/>
  <c r="A7448" i="1"/>
  <c r="L7447" i="1"/>
  <c r="J7447" i="1"/>
  <c r="I7447" i="1"/>
  <c r="H7447" i="1"/>
  <c r="G7447" i="1"/>
  <c r="F7447" i="1"/>
  <c r="K7447" i="1" s="1"/>
  <c r="E7447" i="1"/>
  <c r="D7447" i="1"/>
  <c r="C7447" i="1"/>
  <c r="B7447" i="1"/>
  <c r="A7447" i="1"/>
  <c r="L7446" i="1"/>
  <c r="J7446" i="1"/>
  <c r="I7446" i="1"/>
  <c r="H7446" i="1"/>
  <c r="G7446" i="1"/>
  <c r="F7446" i="1"/>
  <c r="K7446" i="1" s="1"/>
  <c r="E7446" i="1"/>
  <c r="D7446" i="1"/>
  <c r="C7446" i="1"/>
  <c r="B7446" i="1"/>
  <c r="A7446" i="1"/>
  <c r="L7445" i="1"/>
  <c r="J7445" i="1"/>
  <c r="I7445" i="1"/>
  <c r="H7445" i="1"/>
  <c r="G7445" i="1"/>
  <c r="F7445" i="1"/>
  <c r="K7445" i="1" s="1"/>
  <c r="E7445" i="1"/>
  <c r="D7445" i="1"/>
  <c r="C7445" i="1"/>
  <c r="B7445" i="1"/>
  <c r="A7445" i="1"/>
  <c r="L7444" i="1"/>
  <c r="J7444" i="1"/>
  <c r="I7444" i="1"/>
  <c r="H7444" i="1"/>
  <c r="G7444" i="1"/>
  <c r="F7444" i="1"/>
  <c r="K7444" i="1" s="1"/>
  <c r="E7444" i="1"/>
  <c r="D7444" i="1"/>
  <c r="C7444" i="1"/>
  <c r="B7444" i="1"/>
  <c r="A7444" i="1"/>
  <c r="L7443" i="1"/>
  <c r="J7443" i="1"/>
  <c r="I7443" i="1"/>
  <c r="H7443" i="1"/>
  <c r="G7443" i="1"/>
  <c r="F7443" i="1"/>
  <c r="K7443" i="1" s="1"/>
  <c r="E7443" i="1"/>
  <c r="D7443" i="1"/>
  <c r="C7443" i="1"/>
  <c r="B7443" i="1"/>
  <c r="A7443" i="1"/>
  <c r="L7442" i="1"/>
  <c r="J7442" i="1"/>
  <c r="I7442" i="1"/>
  <c r="H7442" i="1"/>
  <c r="G7442" i="1"/>
  <c r="F7442" i="1"/>
  <c r="K7442" i="1" s="1"/>
  <c r="E7442" i="1"/>
  <c r="D7442" i="1"/>
  <c r="C7442" i="1"/>
  <c r="B7442" i="1"/>
  <c r="A7442" i="1"/>
  <c r="L7441" i="1"/>
  <c r="J7441" i="1"/>
  <c r="I7441" i="1"/>
  <c r="H7441" i="1"/>
  <c r="G7441" i="1"/>
  <c r="F7441" i="1"/>
  <c r="K7441" i="1" s="1"/>
  <c r="E7441" i="1"/>
  <c r="D7441" i="1"/>
  <c r="C7441" i="1"/>
  <c r="B7441" i="1"/>
  <c r="A7441" i="1"/>
  <c r="L7440" i="1"/>
  <c r="J7440" i="1"/>
  <c r="I7440" i="1"/>
  <c r="H7440" i="1"/>
  <c r="G7440" i="1"/>
  <c r="F7440" i="1"/>
  <c r="K7440" i="1" s="1"/>
  <c r="E7440" i="1"/>
  <c r="D7440" i="1"/>
  <c r="C7440" i="1"/>
  <c r="B7440" i="1"/>
  <c r="A7440" i="1"/>
  <c r="L7439" i="1"/>
  <c r="J7439" i="1"/>
  <c r="I7439" i="1"/>
  <c r="H7439" i="1"/>
  <c r="G7439" i="1"/>
  <c r="F7439" i="1"/>
  <c r="K7439" i="1" s="1"/>
  <c r="E7439" i="1"/>
  <c r="D7439" i="1"/>
  <c r="C7439" i="1"/>
  <c r="B7439" i="1"/>
  <c r="A7439" i="1"/>
  <c r="L7438" i="1"/>
  <c r="J7438" i="1"/>
  <c r="I7438" i="1"/>
  <c r="H7438" i="1"/>
  <c r="G7438" i="1"/>
  <c r="F7438" i="1"/>
  <c r="K7438" i="1" s="1"/>
  <c r="E7438" i="1"/>
  <c r="D7438" i="1"/>
  <c r="C7438" i="1"/>
  <c r="B7438" i="1"/>
  <c r="A7438" i="1"/>
  <c r="L7437" i="1"/>
  <c r="J7437" i="1"/>
  <c r="I7437" i="1"/>
  <c r="H7437" i="1"/>
  <c r="G7437" i="1"/>
  <c r="F7437" i="1"/>
  <c r="K7437" i="1" s="1"/>
  <c r="E7437" i="1"/>
  <c r="D7437" i="1"/>
  <c r="C7437" i="1"/>
  <c r="B7437" i="1"/>
  <c r="A7437" i="1"/>
  <c r="L7436" i="1"/>
  <c r="J7436" i="1"/>
  <c r="I7436" i="1"/>
  <c r="H7436" i="1"/>
  <c r="G7436" i="1"/>
  <c r="F7436" i="1"/>
  <c r="K7436" i="1" s="1"/>
  <c r="E7436" i="1"/>
  <c r="D7436" i="1"/>
  <c r="C7436" i="1"/>
  <c r="B7436" i="1"/>
  <c r="A7436" i="1"/>
  <c r="L7435" i="1"/>
  <c r="J7435" i="1"/>
  <c r="I7435" i="1"/>
  <c r="H7435" i="1"/>
  <c r="G7435" i="1"/>
  <c r="F7435" i="1"/>
  <c r="K7435" i="1" s="1"/>
  <c r="E7435" i="1"/>
  <c r="D7435" i="1"/>
  <c r="C7435" i="1"/>
  <c r="B7435" i="1"/>
  <c r="A7435" i="1"/>
  <c r="L7434" i="1"/>
  <c r="J7434" i="1"/>
  <c r="I7434" i="1"/>
  <c r="H7434" i="1"/>
  <c r="G7434" i="1"/>
  <c r="F7434" i="1"/>
  <c r="K7434" i="1" s="1"/>
  <c r="E7434" i="1"/>
  <c r="D7434" i="1"/>
  <c r="C7434" i="1"/>
  <c r="B7434" i="1"/>
  <c r="A7434" i="1"/>
  <c r="L7433" i="1"/>
  <c r="J7433" i="1"/>
  <c r="I7433" i="1"/>
  <c r="H7433" i="1"/>
  <c r="G7433" i="1"/>
  <c r="F7433" i="1"/>
  <c r="K7433" i="1" s="1"/>
  <c r="E7433" i="1"/>
  <c r="D7433" i="1"/>
  <c r="C7433" i="1"/>
  <c r="B7433" i="1"/>
  <c r="A7433" i="1"/>
  <c r="L7432" i="1"/>
  <c r="J7432" i="1"/>
  <c r="I7432" i="1"/>
  <c r="H7432" i="1"/>
  <c r="G7432" i="1"/>
  <c r="F7432" i="1"/>
  <c r="K7432" i="1" s="1"/>
  <c r="E7432" i="1"/>
  <c r="D7432" i="1"/>
  <c r="C7432" i="1"/>
  <c r="B7432" i="1"/>
  <c r="A7432" i="1"/>
  <c r="L7431" i="1"/>
  <c r="J7431" i="1"/>
  <c r="I7431" i="1"/>
  <c r="H7431" i="1"/>
  <c r="G7431" i="1"/>
  <c r="F7431" i="1"/>
  <c r="K7431" i="1" s="1"/>
  <c r="E7431" i="1"/>
  <c r="D7431" i="1"/>
  <c r="C7431" i="1"/>
  <c r="B7431" i="1"/>
  <c r="A7431" i="1"/>
  <c r="L7430" i="1"/>
  <c r="J7430" i="1"/>
  <c r="I7430" i="1"/>
  <c r="H7430" i="1"/>
  <c r="G7430" i="1"/>
  <c r="F7430" i="1"/>
  <c r="K7430" i="1" s="1"/>
  <c r="E7430" i="1"/>
  <c r="D7430" i="1"/>
  <c r="C7430" i="1"/>
  <c r="B7430" i="1"/>
  <c r="A7430" i="1"/>
  <c r="L7429" i="1"/>
  <c r="J7429" i="1"/>
  <c r="I7429" i="1"/>
  <c r="H7429" i="1"/>
  <c r="G7429" i="1"/>
  <c r="F7429" i="1"/>
  <c r="K7429" i="1" s="1"/>
  <c r="E7429" i="1"/>
  <c r="D7429" i="1"/>
  <c r="C7429" i="1"/>
  <c r="B7429" i="1"/>
  <c r="A7429" i="1"/>
  <c r="L7428" i="1"/>
  <c r="J7428" i="1"/>
  <c r="I7428" i="1"/>
  <c r="H7428" i="1"/>
  <c r="G7428" i="1"/>
  <c r="F7428" i="1"/>
  <c r="K7428" i="1" s="1"/>
  <c r="E7428" i="1"/>
  <c r="D7428" i="1"/>
  <c r="C7428" i="1"/>
  <c r="B7428" i="1"/>
  <c r="A7428" i="1"/>
  <c r="L7427" i="1"/>
  <c r="J7427" i="1"/>
  <c r="I7427" i="1"/>
  <c r="H7427" i="1"/>
  <c r="G7427" i="1"/>
  <c r="F7427" i="1"/>
  <c r="K7427" i="1" s="1"/>
  <c r="E7427" i="1"/>
  <c r="D7427" i="1"/>
  <c r="C7427" i="1"/>
  <c r="B7427" i="1"/>
  <c r="A7427" i="1"/>
  <c r="L7426" i="1"/>
  <c r="J7426" i="1"/>
  <c r="I7426" i="1"/>
  <c r="H7426" i="1"/>
  <c r="G7426" i="1"/>
  <c r="F7426" i="1"/>
  <c r="K7426" i="1" s="1"/>
  <c r="E7426" i="1"/>
  <c r="D7426" i="1"/>
  <c r="C7426" i="1"/>
  <c r="B7426" i="1"/>
  <c r="A7426" i="1"/>
  <c r="L7425" i="1"/>
  <c r="J7425" i="1"/>
  <c r="I7425" i="1"/>
  <c r="H7425" i="1"/>
  <c r="G7425" i="1"/>
  <c r="F7425" i="1"/>
  <c r="K7425" i="1" s="1"/>
  <c r="E7425" i="1"/>
  <c r="D7425" i="1"/>
  <c r="C7425" i="1"/>
  <c r="B7425" i="1"/>
  <c r="A7425" i="1"/>
  <c r="L7424" i="1"/>
  <c r="J7424" i="1"/>
  <c r="I7424" i="1"/>
  <c r="H7424" i="1"/>
  <c r="G7424" i="1"/>
  <c r="F7424" i="1"/>
  <c r="K7424" i="1" s="1"/>
  <c r="E7424" i="1"/>
  <c r="D7424" i="1"/>
  <c r="C7424" i="1"/>
  <c r="B7424" i="1"/>
  <c r="A7424" i="1"/>
  <c r="L7423" i="1"/>
  <c r="J7423" i="1"/>
  <c r="I7423" i="1"/>
  <c r="H7423" i="1"/>
  <c r="G7423" i="1"/>
  <c r="F7423" i="1"/>
  <c r="K7423" i="1" s="1"/>
  <c r="E7423" i="1"/>
  <c r="D7423" i="1"/>
  <c r="C7423" i="1"/>
  <c r="B7423" i="1"/>
  <c r="A7423" i="1"/>
  <c r="L7422" i="1"/>
  <c r="J7422" i="1"/>
  <c r="I7422" i="1"/>
  <c r="H7422" i="1"/>
  <c r="G7422" i="1"/>
  <c r="F7422" i="1"/>
  <c r="K7422" i="1" s="1"/>
  <c r="E7422" i="1"/>
  <c r="D7422" i="1"/>
  <c r="C7422" i="1"/>
  <c r="B7422" i="1"/>
  <c r="A7422" i="1"/>
  <c r="L7421" i="1"/>
  <c r="J7421" i="1"/>
  <c r="I7421" i="1"/>
  <c r="H7421" i="1"/>
  <c r="G7421" i="1"/>
  <c r="F7421" i="1"/>
  <c r="K7421" i="1" s="1"/>
  <c r="E7421" i="1"/>
  <c r="D7421" i="1"/>
  <c r="C7421" i="1"/>
  <c r="B7421" i="1"/>
  <c r="A7421" i="1"/>
  <c r="L7420" i="1"/>
  <c r="J7420" i="1"/>
  <c r="I7420" i="1"/>
  <c r="H7420" i="1"/>
  <c r="G7420" i="1"/>
  <c r="F7420" i="1"/>
  <c r="K7420" i="1" s="1"/>
  <c r="E7420" i="1"/>
  <c r="D7420" i="1"/>
  <c r="C7420" i="1"/>
  <c r="B7420" i="1"/>
  <c r="A7420" i="1"/>
  <c r="L7419" i="1"/>
  <c r="J7419" i="1"/>
  <c r="I7419" i="1"/>
  <c r="H7419" i="1"/>
  <c r="G7419" i="1"/>
  <c r="F7419" i="1"/>
  <c r="K7419" i="1" s="1"/>
  <c r="E7419" i="1"/>
  <c r="D7419" i="1"/>
  <c r="C7419" i="1"/>
  <c r="B7419" i="1"/>
  <c r="A7419" i="1"/>
  <c r="L7418" i="1"/>
  <c r="J7418" i="1"/>
  <c r="I7418" i="1"/>
  <c r="H7418" i="1"/>
  <c r="G7418" i="1"/>
  <c r="F7418" i="1"/>
  <c r="K7418" i="1" s="1"/>
  <c r="E7418" i="1"/>
  <c r="D7418" i="1"/>
  <c r="C7418" i="1"/>
  <c r="B7418" i="1"/>
  <c r="A7418" i="1"/>
  <c r="L7417" i="1"/>
  <c r="J7417" i="1"/>
  <c r="I7417" i="1"/>
  <c r="H7417" i="1"/>
  <c r="G7417" i="1"/>
  <c r="F7417" i="1"/>
  <c r="K7417" i="1" s="1"/>
  <c r="E7417" i="1"/>
  <c r="D7417" i="1"/>
  <c r="C7417" i="1"/>
  <c r="B7417" i="1"/>
  <c r="A7417" i="1"/>
  <c r="L7416" i="1"/>
  <c r="J7416" i="1"/>
  <c r="I7416" i="1"/>
  <c r="H7416" i="1"/>
  <c r="G7416" i="1"/>
  <c r="F7416" i="1"/>
  <c r="K7416" i="1" s="1"/>
  <c r="E7416" i="1"/>
  <c r="D7416" i="1"/>
  <c r="C7416" i="1"/>
  <c r="B7416" i="1"/>
  <c r="A7416" i="1"/>
  <c r="L7415" i="1"/>
  <c r="J7415" i="1"/>
  <c r="I7415" i="1"/>
  <c r="H7415" i="1"/>
  <c r="G7415" i="1"/>
  <c r="F7415" i="1"/>
  <c r="K7415" i="1" s="1"/>
  <c r="E7415" i="1"/>
  <c r="D7415" i="1"/>
  <c r="C7415" i="1"/>
  <c r="B7415" i="1"/>
  <c r="A7415" i="1"/>
  <c r="L7414" i="1"/>
  <c r="J7414" i="1"/>
  <c r="I7414" i="1"/>
  <c r="H7414" i="1"/>
  <c r="G7414" i="1"/>
  <c r="F7414" i="1"/>
  <c r="K7414" i="1" s="1"/>
  <c r="E7414" i="1"/>
  <c r="D7414" i="1"/>
  <c r="C7414" i="1"/>
  <c r="B7414" i="1"/>
  <c r="A7414" i="1"/>
  <c r="L7413" i="1"/>
  <c r="J7413" i="1"/>
  <c r="I7413" i="1"/>
  <c r="H7413" i="1"/>
  <c r="G7413" i="1"/>
  <c r="F7413" i="1"/>
  <c r="K7413" i="1" s="1"/>
  <c r="E7413" i="1"/>
  <c r="D7413" i="1"/>
  <c r="C7413" i="1"/>
  <c r="B7413" i="1"/>
  <c r="A7413" i="1"/>
  <c r="L7412" i="1"/>
  <c r="J7412" i="1"/>
  <c r="I7412" i="1"/>
  <c r="H7412" i="1"/>
  <c r="G7412" i="1"/>
  <c r="F7412" i="1"/>
  <c r="K7412" i="1" s="1"/>
  <c r="E7412" i="1"/>
  <c r="D7412" i="1"/>
  <c r="C7412" i="1"/>
  <c r="B7412" i="1"/>
  <c r="A7412" i="1"/>
  <c r="L7411" i="1"/>
  <c r="J7411" i="1"/>
  <c r="I7411" i="1"/>
  <c r="H7411" i="1"/>
  <c r="G7411" i="1"/>
  <c r="F7411" i="1"/>
  <c r="K7411" i="1" s="1"/>
  <c r="E7411" i="1"/>
  <c r="D7411" i="1"/>
  <c r="C7411" i="1"/>
  <c r="B7411" i="1"/>
  <c r="A7411" i="1"/>
  <c r="L7410" i="1"/>
  <c r="J7410" i="1"/>
  <c r="I7410" i="1"/>
  <c r="H7410" i="1"/>
  <c r="G7410" i="1"/>
  <c r="F7410" i="1"/>
  <c r="K7410" i="1" s="1"/>
  <c r="E7410" i="1"/>
  <c r="D7410" i="1"/>
  <c r="C7410" i="1"/>
  <c r="B7410" i="1"/>
  <c r="A7410" i="1"/>
  <c r="L7409" i="1"/>
  <c r="J7409" i="1"/>
  <c r="I7409" i="1"/>
  <c r="H7409" i="1"/>
  <c r="G7409" i="1"/>
  <c r="F7409" i="1"/>
  <c r="K7409" i="1" s="1"/>
  <c r="E7409" i="1"/>
  <c r="D7409" i="1"/>
  <c r="C7409" i="1"/>
  <c r="B7409" i="1"/>
  <c r="A7409" i="1"/>
  <c r="L7408" i="1"/>
  <c r="J7408" i="1"/>
  <c r="I7408" i="1"/>
  <c r="H7408" i="1"/>
  <c r="G7408" i="1"/>
  <c r="F7408" i="1"/>
  <c r="K7408" i="1" s="1"/>
  <c r="E7408" i="1"/>
  <c r="D7408" i="1"/>
  <c r="C7408" i="1"/>
  <c r="B7408" i="1"/>
  <c r="A7408" i="1"/>
  <c r="L7407" i="1"/>
  <c r="J7407" i="1"/>
  <c r="I7407" i="1"/>
  <c r="H7407" i="1"/>
  <c r="G7407" i="1"/>
  <c r="F7407" i="1"/>
  <c r="K7407" i="1" s="1"/>
  <c r="E7407" i="1"/>
  <c r="D7407" i="1"/>
  <c r="C7407" i="1"/>
  <c r="B7407" i="1"/>
  <c r="A7407" i="1"/>
  <c r="L7406" i="1"/>
  <c r="J7406" i="1"/>
  <c r="I7406" i="1"/>
  <c r="H7406" i="1"/>
  <c r="G7406" i="1"/>
  <c r="F7406" i="1"/>
  <c r="K7406" i="1" s="1"/>
  <c r="E7406" i="1"/>
  <c r="D7406" i="1"/>
  <c r="C7406" i="1"/>
  <c r="B7406" i="1"/>
  <c r="A7406" i="1"/>
  <c r="L7405" i="1"/>
  <c r="J7405" i="1"/>
  <c r="I7405" i="1"/>
  <c r="H7405" i="1"/>
  <c r="G7405" i="1"/>
  <c r="F7405" i="1"/>
  <c r="K7405" i="1" s="1"/>
  <c r="E7405" i="1"/>
  <c r="D7405" i="1"/>
  <c r="C7405" i="1"/>
  <c r="B7405" i="1"/>
  <c r="A7405" i="1"/>
  <c r="L7404" i="1"/>
  <c r="J7404" i="1"/>
  <c r="I7404" i="1"/>
  <c r="H7404" i="1"/>
  <c r="G7404" i="1"/>
  <c r="F7404" i="1"/>
  <c r="K7404" i="1" s="1"/>
  <c r="E7404" i="1"/>
  <c r="D7404" i="1"/>
  <c r="C7404" i="1"/>
  <c r="B7404" i="1"/>
  <c r="A7404" i="1"/>
  <c r="L7403" i="1"/>
  <c r="J7403" i="1"/>
  <c r="I7403" i="1"/>
  <c r="H7403" i="1"/>
  <c r="G7403" i="1"/>
  <c r="F7403" i="1"/>
  <c r="K7403" i="1" s="1"/>
  <c r="E7403" i="1"/>
  <c r="D7403" i="1"/>
  <c r="C7403" i="1"/>
  <c r="B7403" i="1"/>
  <c r="A7403" i="1"/>
  <c r="L7402" i="1"/>
  <c r="J7402" i="1"/>
  <c r="I7402" i="1"/>
  <c r="H7402" i="1"/>
  <c r="G7402" i="1"/>
  <c r="F7402" i="1"/>
  <c r="K7402" i="1" s="1"/>
  <c r="E7402" i="1"/>
  <c r="D7402" i="1"/>
  <c r="C7402" i="1"/>
  <c r="B7402" i="1"/>
  <c r="A7402" i="1"/>
  <c r="L7401" i="1"/>
  <c r="J7401" i="1"/>
  <c r="I7401" i="1"/>
  <c r="H7401" i="1"/>
  <c r="G7401" i="1"/>
  <c r="F7401" i="1"/>
  <c r="K7401" i="1" s="1"/>
  <c r="E7401" i="1"/>
  <c r="D7401" i="1"/>
  <c r="C7401" i="1"/>
  <c r="B7401" i="1"/>
  <c r="A7401" i="1"/>
  <c r="L7400" i="1"/>
  <c r="J7400" i="1"/>
  <c r="I7400" i="1"/>
  <c r="H7400" i="1"/>
  <c r="G7400" i="1"/>
  <c r="F7400" i="1"/>
  <c r="K7400" i="1" s="1"/>
  <c r="E7400" i="1"/>
  <c r="D7400" i="1"/>
  <c r="C7400" i="1"/>
  <c r="B7400" i="1"/>
  <c r="A7400" i="1"/>
  <c r="L7399" i="1"/>
  <c r="J7399" i="1"/>
  <c r="I7399" i="1"/>
  <c r="H7399" i="1"/>
  <c r="G7399" i="1"/>
  <c r="F7399" i="1"/>
  <c r="K7399" i="1" s="1"/>
  <c r="E7399" i="1"/>
  <c r="D7399" i="1"/>
  <c r="C7399" i="1"/>
  <c r="B7399" i="1"/>
  <c r="A7399" i="1"/>
  <c r="L7398" i="1"/>
  <c r="J7398" i="1"/>
  <c r="I7398" i="1"/>
  <c r="H7398" i="1"/>
  <c r="G7398" i="1"/>
  <c r="F7398" i="1"/>
  <c r="K7398" i="1" s="1"/>
  <c r="E7398" i="1"/>
  <c r="D7398" i="1"/>
  <c r="C7398" i="1"/>
  <c r="B7398" i="1"/>
  <c r="A7398" i="1"/>
  <c r="L7397" i="1"/>
  <c r="J7397" i="1"/>
  <c r="I7397" i="1"/>
  <c r="H7397" i="1"/>
  <c r="G7397" i="1"/>
  <c r="F7397" i="1"/>
  <c r="K7397" i="1" s="1"/>
  <c r="E7397" i="1"/>
  <c r="D7397" i="1"/>
  <c r="C7397" i="1"/>
  <c r="B7397" i="1"/>
  <c r="A7397" i="1"/>
  <c r="L7396" i="1"/>
  <c r="J7396" i="1"/>
  <c r="I7396" i="1"/>
  <c r="H7396" i="1"/>
  <c r="G7396" i="1"/>
  <c r="F7396" i="1"/>
  <c r="K7396" i="1" s="1"/>
  <c r="E7396" i="1"/>
  <c r="D7396" i="1"/>
  <c r="C7396" i="1"/>
  <c r="B7396" i="1"/>
  <c r="A7396" i="1"/>
  <c r="L7395" i="1"/>
  <c r="J7395" i="1"/>
  <c r="I7395" i="1"/>
  <c r="H7395" i="1"/>
  <c r="G7395" i="1"/>
  <c r="F7395" i="1"/>
  <c r="K7395" i="1" s="1"/>
  <c r="E7395" i="1"/>
  <c r="D7395" i="1"/>
  <c r="C7395" i="1"/>
  <c r="B7395" i="1"/>
  <c r="A7395" i="1"/>
  <c r="L7394" i="1"/>
  <c r="J7394" i="1"/>
  <c r="I7394" i="1"/>
  <c r="H7394" i="1"/>
  <c r="G7394" i="1"/>
  <c r="F7394" i="1"/>
  <c r="K7394" i="1" s="1"/>
  <c r="E7394" i="1"/>
  <c r="D7394" i="1"/>
  <c r="C7394" i="1"/>
  <c r="B7394" i="1"/>
  <c r="A7394" i="1"/>
  <c r="L7393" i="1"/>
  <c r="J7393" i="1"/>
  <c r="I7393" i="1"/>
  <c r="H7393" i="1"/>
  <c r="G7393" i="1"/>
  <c r="F7393" i="1"/>
  <c r="K7393" i="1" s="1"/>
  <c r="E7393" i="1"/>
  <c r="D7393" i="1"/>
  <c r="C7393" i="1"/>
  <c r="B7393" i="1"/>
  <c r="A7393" i="1"/>
  <c r="L7392" i="1"/>
  <c r="J7392" i="1"/>
  <c r="I7392" i="1"/>
  <c r="H7392" i="1"/>
  <c r="G7392" i="1"/>
  <c r="F7392" i="1"/>
  <c r="K7392" i="1" s="1"/>
  <c r="E7392" i="1"/>
  <c r="D7392" i="1"/>
  <c r="C7392" i="1"/>
  <c r="B7392" i="1"/>
  <c r="A7392" i="1"/>
  <c r="L7391" i="1"/>
  <c r="J7391" i="1"/>
  <c r="I7391" i="1"/>
  <c r="H7391" i="1"/>
  <c r="G7391" i="1"/>
  <c r="F7391" i="1"/>
  <c r="K7391" i="1" s="1"/>
  <c r="E7391" i="1"/>
  <c r="D7391" i="1"/>
  <c r="C7391" i="1"/>
  <c r="B7391" i="1"/>
  <c r="A7391" i="1"/>
  <c r="L7390" i="1"/>
  <c r="J7390" i="1"/>
  <c r="I7390" i="1"/>
  <c r="H7390" i="1"/>
  <c r="G7390" i="1"/>
  <c r="F7390" i="1"/>
  <c r="K7390" i="1" s="1"/>
  <c r="E7390" i="1"/>
  <c r="D7390" i="1"/>
  <c r="C7390" i="1"/>
  <c r="B7390" i="1"/>
  <c r="A7390" i="1"/>
  <c r="L7389" i="1"/>
  <c r="J7389" i="1"/>
  <c r="I7389" i="1"/>
  <c r="H7389" i="1"/>
  <c r="G7389" i="1"/>
  <c r="F7389" i="1"/>
  <c r="K7389" i="1" s="1"/>
  <c r="E7389" i="1"/>
  <c r="D7389" i="1"/>
  <c r="C7389" i="1"/>
  <c r="B7389" i="1"/>
  <c r="A7389" i="1"/>
  <c r="L7388" i="1"/>
  <c r="J7388" i="1"/>
  <c r="I7388" i="1"/>
  <c r="H7388" i="1"/>
  <c r="G7388" i="1"/>
  <c r="F7388" i="1"/>
  <c r="K7388" i="1" s="1"/>
  <c r="E7388" i="1"/>
  <c r="D7388" i="1"/>
  <c r="C7388" i="1"/>
  <c r="B7388" i="1"/>
  <c r="A7388" i="1"/>
  <c r="L7387" i="1"/>
  <c r="J7387" i="1"/>
  <c r="I7387" i="1"/>
  <c r="H7387" i="1"/>
  <c r="G7387" i="1"/>
  <c r="F7387" i="1"/>
  <c r="K7387" i="1" s="1"/>
  <c r="E7387" i="1"/>
  <c r="D7387" i="1"/>
  <c r="C7387" i="1"/>
  <c r="B7387" i="1"/>
  <c r="A7387" i="1"/>
  <c r="L7386" i="1"/>
  <c r="J7386" i="1"/>
  <c r="I7386" i="1"/>
  <c r="H7386" i="1"/>
  <c r="G7386" i="1"/>
  <c r="F7386" i="1"/>
  <c r="K7386" i="1" s="1"/>
  <c r="E7386" i="1"/>
  <c r="D7386" i="1"/>
  <c r="C7386" i="1"/>
  <c r="B7386" i="1"/>
  <c r="A7386" i="1"/>
  <c r="L7385" i="1"/>
  <c r="J7385" i="1"/>
  <c r="I7385" i="1"/>
  <c r="H7385" i="1"/>
  <c r="G7385" i="1"/>
  <c r="F7385" i="1"/>
  <c r="K7385" i="1" s="1"/>
  <c r="E7385" i="1"/>
  <c r="D7385" i="1"/>
  <c r="C7385" i="1"/>
  <c r="B7385" i="1"/>
  <c r="A7385" i="1"/>
  <c r="L7384" i="1"/>
  <c r="J7384" i="1"/>
  <c r="I7384" i="1"/>
  <c r="H7384" i="1"/>
  <c r="G7384" i="1"/>
  <c r="F7384" i="1"/>
  <c r="K7384" i="1" s="1"/>
  <c r="E7384" i="1"/>
  <c r="D7384" i="1"/>
  <c r="C7384" i="1"/>
  <c r="B7384" i="1"/>
  <c r="A7384" i="1"/>
  <c r="L7383" i="1"/>
  <c r="J7383" i="1"/>
  <c r="I7383" i="1"/>
  <c r="H7383" i="1"/>
  <c r="G7383" i="1"/>
  <c r="F7383" i="1"/>
  <c r="K7383" i="1" s="1"/>
  <c r="E7383" i="1"/>
  <c r="D7383" i="1"/>
  <c r="C7383" i="1"/>
  <c r="B7383" i="1"/>
  <c r="A7383" i="1"/>
  <c r="L7382" i="1"/>
  <c r="J7382" i="1"/>
  <c r="I7382" i="1"/>
  <c r="H7382" i="1"/>
  <c r="G7382" i="1"/>
  <c r="F7382" i="1"/>
  <c r="K7382" i="1" s="1"/>
  <c r="E7382" i="1"/>
  <c r="D7382" i="1"/>
  <c r="C7382" i="1"/>
  <c r="B7382" i="1"/>
  <c r="A7382" i="1"/>
  <c r="L7381" i="1"/>
  <c r="J7381" i="1"/>
  <c r="I7381" i="1"/>
  <c r="H7381" i="1"/>
  <c r="G7381" i="1"/>
  <c r="F7381" i="1"/>
  <c r="K7381" i="1" s="1"/>
  <c r="E7381" i="1"/>
  <c r="D7381" i="1"/>
  <c r="C7381" i="1"/>
  <c r="B7381" i="1"/>
  <c r="A7381" i="1"/>
  <c r="L7380" i="1"/>
  <c r="J7380" i="1"/>
  <c r="I7380" i="1"/>
  <c r="H7380" i="1"/>
  <c r="G7380" i="1"/>
  <c r="F7380" i="1"/>
  <c r="K7380" i="1" s="1"/>
  <c r="E7380" i="1"/>
  <c r="D7380" i="1"/>
  <c r="C7380" i="1"/>
  <c r="B7380" i="1"/>
  <c r="A7380" i="1"/>
  <c r="L7379" i="1"/>
  <c r="J7379" i="1"/>
  <c r="I7379" i="1"/>
  <c r="H7379" i="1"/>
  <c r="G7379" i="1"/>
  <c r="F7379" i="1"/>
  <c r="K7379" i="1" s="1"/>
  <c r="E7379" i="1"/>
  <c r="D7379" i="1"/>
  <c r="C7379" i="1"/>
  <c r="B7379" i="1"/>
  <c r="A7379" i="1"/>
  <c r="L7378" i="1"/>
  <c r="J7378" i="1"/>
  <c r="I7378" i="1"/>
  <c r="H7378" i="1"/>
  <c r="G7378" i="1"/>
  <c r="F7378" i="1"/>
  <c r="K7378" i="1" s="1"/>
  <c r="E7378" i="1"/>
  <c r="D7378" i="1"/>
  <c r="C7378" i="1"/>
  <c r="B7378" i="1"/>
  <c r="A7378" i="1"/>
  <c r="L7377" i="1"/>
  <c r="J7377" i="1"/>
  <c r="I7377" i="1"/>
  <c r="H7377" i="1"/>
  <c r="G7377" i="1"/>
  <c r="F7377" i="1"/>
  <c r="K7377" i="1" s="1"/>
  <c r="E7377" i="1"/>
  <c r="D7377" i="1"/>
  <c r="C7377" i="1"/>
  <c r="B7377" i="1"/>
  <c r="A7377" i="1"/>
  <c r="L7376" i="1"/>
  <c r="J7376" i="1"/>
  <c r="I7376" i="1"/>
  <c r="H7376" i="1"/>
  <c r="G7376" i="1"/>
  <c r="F7376" i="1"/>
  <c r="K7376" i="1" s="1"/>
  <c r="E7376" i="1"/>
  <c r="D7376" i="1"/>
  <c r="C7376" i="1"/>
  <c r="B7376" i="1"/>
  <c r="A7376" i="1"/>
  <c r="L7375" i="1"/>
  <c r="J7375" i="1"/>
  <c r="I7375" i="1"/>
  <c r="H7375" i="1"/>
  <c r="G7375" i="1"/>
  <c r="F7375" i="1"/>
  <c r="K7375" i="1" s="1"/>
  <c r="E7375" i="1"/>
  <c r="D7375" i="1"/>
  <c r="C7375" i="1"/>
  <c r="B7375" i="1"/>
  <c r="A7375" i="1"/>
  <c r="L7374" i="1"/>
  <c r="J7374" i="1"/>
  <c r="I7374" i="1"/>
  <c r="H7374" i="1"/>
  <c r="G7374" i="1"/>
  <c r="F7374" i="1"/>
  <c r="K7374" i="1" s="1"/>
  <c r="E7374" i="1"/>
  <c r="D7374" i="1"/>
  <c r="C7374" i="1"/>
  <c r="B7374" i="1"/>
  <c r="A7374" i="1"/>
  <c r="L7373" i="1"/>
  <c r="J7373" i="1"/>
  <c r="I7373" i="1"/>
  <c r="H7373" i="1"/>
  <c r="G7373" i="1"/>
  <c r="F7373" i="1"/>
  <c r="K7373" i="1" s="1"/>
  <c r="E7373" i="1"/>
  <c r="D7373" i="1"/>
  <c r="C7373" i="1"/>
  <c r="B7373" i="1"/>
  <c r="A7373" i="1"/>
  <c r="L7372" i="1"/>
  <c r="J7372" i="1"/>
  <c r="I7372" i="1"/>
  <c r="H7372" i="1"/>
  <c r="G7372" i="1"/>
  <c r="F7372" i="1"/>
  <c r="K7372" i="1" s="1"/>
  <c r="E7372" i="1"/>
  <c r="D7372" i="1"/>
  <c r="C7372" i="1"/>
  <c r="B7372" i="1"/>
  <c r="A7372" i="1"/>
  <c r="L7371" i="1"/>
  <c r="J7371" i="1"/>
  <c r="I7371" i="1"/>
  <c r="H7371" i="1"/>
  <c r="G7371" i="1"/>
  <c r="F7371" i="1"/>
  <c r="K7371" i="1" s="1"/>
  <c r="E7371" i="1"/>
  <c r="D7371" i="1"/>
  <c r="C7371" i="1"/>
  <c r="B7371" i="1"/>
  <c r="A7371" i="1"/>
  <c r="L7370" i="1"/>
  <c r="J7370" i="1"/>
  <c r="I7370" i="1"/>
  <c r="H7370" i="1"/>
  <c r="G7370" i="1"/>
  <c r="F7370" i="1"/>
  <c r="K7370" i="1" s="1"/>
  <c r="E7370" i="1"/>
  <c r="D7370" i="1"/>
  <c r="C7370" i="1"/>
  <c r="B7370" i="1"/>
  <c r="A7370" i="1"/>
  <c r="L7369" i="1"/>
  <c r="J7369" i="1"/>
  <c r="I7369" i="1"/>
  <c r="H7369" i="1"/>
  <c r="G7369" i="1"/>
  <c r="F7369" i="1"/>
  <c r="K7369" i="1" s="1"/>
  <c r="E7369" i="1"/>
  <c r="D7369" i="1"/>
  <c r="C7369" i="1"/>
  <c r="B7369" i="1"/>
  <c r="A7369" i="1"/>
  <c r="L7368" i="1"/>
  <c r="J7368" i="1"/>
  <c r="I7368" i="1"/>
  <c r="H7368" i="1"/>
  <c r="G7368" i="1"/>
  <c r="F7368" i="1"/>
  <c r="K7368" i="1" s="1"/>
  <c r="E7368" i="1"/>
  <c r="D7368" i="1"/>
  <c r="C7368" i="1"/>
  <c r="B7368" i="1"/>
  <c r="A7368" i="1"/>
  <c r="L7367" i="1"/>
  <c r="J7367" i="1"/>
  <c r="I7367" i="1"/>
  <c r="H7367" i="1"/>
  <c r="G7367" i="1"/>
  <c r="F7367" i="1"/>
  <c r="K7367" i="1" s="1"/>
  <c r="E7367" i="1"/>
  <c r="D7367" i="1"/>
  <c r="C7367" i="1"/>
  <c r="B7367" i="1"/>
  <c r="A7367" i="1"/>
  <c r="L7366" i="1"/>
  <c r="J7366" i="1"/>
  <c r="I7366" i="1"/>
  <c r="H7366" i="1"/>
  <c r="G7366" i="1"/>
  <c r="F7366" i="1"/>
  <c r="K7366" i="1" s="1"/>
  <c r="E7366" i="1"/>
  <c r="D7366" i="1"/>
  <c r="C7366" i="1"/>
  <c r="B7366" i="1"/>
  <c r="A7366" i="1"/>
  <c r="L7365" i="1"/>
  <c r="J7365" i="1"/>
  <c r="I7365" i="1"/>
  <c r="H7365" i="1"/>
  <c r="G7365" i="1"/>
  <c r="F7365" i="1"/>
  <c r="K7365" i="1" s="1"/>
  <c r="E7365" i="1"/>
  <c r="D7365" i="1"/>
  <c r="C7365" i="1"/>
  <c r="B7365" i="1"/>
  <c r="A7365" i="1"/>
  <c r="L7364" i="1"/>
  <c r="J7364" i="1"/>
  <c r="I7364" i="1"/>
  <c r="H7364" i="1"/>
  <c r="G7364" i="1"/>
  <c r="F7364" i="1"/>
  <c r="K7364" i="1" s="1"/>
  <c r="E7364" i="1"/>
  <c r="D7364" i="1"/>
  <c r="C7364" i="1"/>
  <c r="B7364" i="1"/>
  <c r="A7364" i="1"/>
  <c r="L7363" i="1"/>
  <c r="J7363" i="1"/>
  <c r="I7363" i="1"/>
  <c r="H7363" i="1"/>
  <c r="G7363" i="1"/>
  <c r="F7363" i="1"/>
  <c r="K7363" i="1" s="1"/>
  <c r="E7363" i="1"/>
  <c r="D7363" i="1"/>
  <c r="C7363" i="1"/>
  <c r="B7363" i="1"/>
  <c r="A7363" i="1"/>
  <c r="L7362" i="1"/>
  <c r="J7362" i="1"/>
  <c r="I7362" i="1"/>
  <c r="H7362" i="1"/>
  <c r="G7362" i="1"/>
  <c r="F7362" i="1"/>
  <c r="K7362" i="1" s="1"/>
  <c r="E7362" i="1"/>
  <c r="D7362" i="1"/>
  <c r="C7362" i="1"/>
  <c r="B7362" i="1"/>
  <c r="A7362" i="1"/>
  <c r="L7361" i="1"/>
  <c r="J7361" i="1"/>
  <c r="I7361" i="1"/>
  <c r="H7361" i="1"/>
  <c r="G7361" i="1"/>
  <c r="F7361" i="1"/>
  <c r="K7361" i="1" s="1"/>
  <c r="E7361" i="1"/>
  <c r="D7361" i="1"/>
  <c r="C7361" i="1"/>
  <c r="B7361" i="1"/>
  <c r="A7361" i="1"/>
  <c r="L7360" i="1"/>
  <c r="J7360" i="1"/>
  <c r="I7360" i="1"/>
  <c r="H7360" i="1"/>
  <c r="G7360" i="1"/>
  <c r="F7360" i="1"/>
  <c r="K7360" i="1" s="1"/>
  <c r="E7360" i="1"/>
  <c r="D7360" i="1"/>
  <c r="C7360" i="1"/>
  <c r="B7360" i="1"/>
  <c r="A7360" i="1"/>
  <c r="L7359" i="1"/>
  <c r="J7359" i="1"/>
  <c r="I7359" i="1"/>
  <c r="H7359" i="1"/>
  <c r="G7359" i="1"/>
  <c r="F7359" i="1"/>
  <c r="K7359" i="1" s="1"/>
  <c r="E7359" i="1"/>
  <c r="D7359" i="1"/>
  <c r="C7359" i="1"/>
  <c r="B7359" i="1"/>
  <c r="A7359" i="1"/>
  <c r="L7358" i="1"/>
  <c r="J7358" i="1"/>
  <c r="I7358" i="1"/>
  <c r="H7358" i="1"/>
  <c r="G7358" i="1"/>
  <c r="F7358" i="1"/>
  <c r="K7358" i="1" s="1"/>
  <c r="E7358" i="1"/>
  <c r="D7358" i="1"/>
  <c r="C7358" i="1"/>
  <c r="B7358" i="1"/>
  <c r="A7358" i="1"/>
  <c r="L7357" i="1"/>
  <c r="J7357" i="1"/>
  <c r="I7357" i="1"/>
  <c r="H7357" i="1"/>
  <c r="G7357" i="1"/>
  <c r="F7357" i="1"/>
  <c r="K7357" i="1" s="1"/>
  <c r="E7357" i="1"/>
  <c r="D7357" i="1"/>
  <c r="C7357" i="1"/>
  <c r="B7357" i="1"/>
  <c r="A7357" i="1"/>
  <c r="L7356" i="1"/>
  <c r="J7356" i="1"/>
  <c r="I7356" i="1"/>
  <c r="H7356" i="1"/>
  <c r="G7356" i="1"/>
  <c r="F7356" i="1"/>
  <c r="K7356" i="1" s="1"/>
  <c r="E7356" i="1"/>
  <c r="D7356" i="1"/>
  <c r="C7356" i="1"/>
  <c r="B7356" i="1"/>
  <c r="A7356" i="1"/>
  <c r="L7355" i="1"/>
  <c r="J7355" i="1"/>
  <c r="I7355" i="1"/>
  <c r="H7355" i="1"/>
  <c r="G7355" i="1"/>
  <c r="F7355" i="1"/>
  <c r="K7355" i="1" s="1"/>
  <c r="E7355" i="1"/>
  <c r="D7355" i="1"/>
  <c r="C7355" i="1"/>
  <c r="B7355" i="1"/>
  <c r="A7355" i="1"/>
  <c r="L7354" i="1"/>
  <c r="J7354" i="1"/>
  <c r="I7354" i="1"/>
  <c r="H7354" i="1"/>
  <c r="G7354" i="1"/>
  <c r="F7354" i="1"/>
  <c r="K7354" i="1" s="1"/>
  <c r="E7354" i="1"/>
  <c r="D7354" i="1"/>
  <c r="C7354" i="1"/>
  <c r="B7354" i="1"/>
  <c r="A7354" i="1"/>
  <c r="L7353" i="1"/>
  <c r="J7353" i="1"/>
  <c r="I7353" i="1"/>
  <c r="H7353" i="1"/>
  <c r="G7353" i="1"/>
  <c r="F7353" i="1"/>
  <c r="K7353" i="1" s="1"/>
  <c r="E7353" i="1"/>
  <c r="D7353" i="1"/>
  <c r="C7353" i="1"/>
  <c r="B7353" i="1"/>
  <c r="A7353" i="1"/>
  <c r="L7352" i="1"/>
  <c r="J7352" i="1"/>
  <c r="I7352" i="1"/>
  <c r="H7352" i="1"/>
  <c r="G7352" i="1"/>
  <c r="F7352" i="1"/>
  <c r="K7352" i="1" s="1"/>
  <c r="E7352" i="1"/>
  <c r="D7352" i="1"/>
  <c r="C7352" i="1"/>
  <c r="B7352" i="1"/>
  <c r="A7352" i="1"/>
  <c r="L7351" i="1"/>
  <c r="J7351" i="1"/>
  <c r="I7351" i="1"/>
  <c r="H7351" i="1"/>
  <c r="G7351" i="1"/>
  <c r="F7351" i="1"/>
  <c r="K7351" i="1" s="1"/>
  <c r="E7351" i="1"/>
  <c r="D7351" i="1"/>
  <c r="C7351" i="1"/>
  <c r="B7351" i="1"/>
  <c r="A7351" i="1"/>
  <c r="L7350" i="1"/>
  <c r="J7350" i="1"/>
  <c r="I7350" i="1"/>
  <c r="H7350" i="1"/>
  <c r="G7350" i="1"/>
  <c r="F7350" i="1"/>
  <c r="K7350" i="1" s="1"/>
  <c r="E7350" i="1"/>
  <c r="D7350" i="1"/>
  <c r="C7350" i="1"/>
  <c r="B7350" i="1"/>
  <c r="A7350" i="1"/>
  <c r="L7349" i="1"/>
  <c r="J7349" i="1"/>
  <c r="I7349" i="1"/>
  <c r="H7349" i="1"/>
  <c r="G7349" i="1"/>
  <c r="F7349" i="1"/>
  <c r="K7349" i="1" s="1"/>
  <c r="E7349" i="1"/>
  <c r="D7349" i="1"/>
  <c r="C7349" i="1"/>
  <c r="B7349" i="1"/>
  <c r="A7349" i="1"/>
  <c r="L7348" i="1"/>
  <c r="J7348" i="1"/>
  <c r="I7348" i="1"/>
  <c r="H7348" i="1"/>
  <c r="G7348" i="1"/>
  <c r="F7348" i="1"/>
  <c r="K7348" i="1" s="1"/>
  <c r="E7348" i="1"/>
  <c r="D7348" i="1"/>
  <c r="C7348" i="1"/>
  <c r="B7348" i="1"/>
  <c r="A7348" i="1"/>
  <c r="L7347" i="1"/>
  <c r="J7347" i="1"/>
  <c r="I7347" i="1"/>
  <c r="H7347" i="1"/>
  <c r="G7347" i="1"/>
  <c r="F7347" i="1"/>
  <c r="K7347" i="1" s="1"/>
  <c r="E7347" i="1"/>
  <c r="D7347" i="1"/>
  <c r="C7347" i="1"/>
  <c r="B7347" i="1"/>
  <c r="A7347" i="1"/>
  <c r="L7346" i="1"/>
  <c r="J7346" i="1"/>
  <c r="I7346" i="1"/>
  <c r="H7346" i="1"/>
  <c r="G7346" i="1"/>
  <c r="F7346" i="1"/>
  <c r="K7346" i="1" s="1"/>
  <c r="E7346" i="1"/>
  <c r="D7346" i="1"/>
  <c r="C7346" i="1"/>
  <c r="B7346" i="1"/>
  <c r="A7346" i="1"/>
  <c r="L7345" i="1"/>
  <c r="J7345" i="1"/>
  <c r="I7345" i="1"/>
  <c r="H7345" i="1"/>
  <c r="G7345" i="1"/>
  <c r="F7345" i="1"/>
  <c r="K7345" i="1" s="1"/>
  <c r="E7345" i="1"/>
  <c r="D7345" i="1"/>
  <c r="C7345" i="1"/>
  <c r="B7345" i="1"/>
  <c r="A7345" i="1"/>
  <c r="L7344" i="1"/>
  <c r="J7344" i="1"/>
  <c r="I7344" i="1"/>
  <c r="H7344" i="1"/>
  <c r="G7344" i="1"/>
  <c r="F7344" i="1"/>
  <c r="K7344" i="1" s="1"/>
  <c r="E7344" i="1"/>
  <c r="D7344" i="1"/>
  <c r="C7344" i="1"/>
  <c r="B7344" i="1"/>
  <c r="A7344" i="1"/>
  <c r="L7343" i="1"/>
  <c r="J7343" i="1"/>
  <c r="I7343" i="1"/>
  <c r="H7343" i="1"/>
  <c r="G7343" i="1"/>
  <c r="F7343" i="1"/>
  <c r="K7343" i="1" s="1"/>
  <c r="E7343" i="1"/>
  <c r="D7343" i="1"/>
  <c r="C7343" i="1"/>
  <c r="B7343" i="1"/>
  <c r="A7343" i="1"/>
  <c r="L7342" i="1"/>
  <c r="J7342" i="1"/>
  <c r="I7342" i="1"/>
  <c r="H7342" i="1"/>
  <c r="G7342" i="1"/>
  <c r="F7342" i="1"/>
  <c r="K7342" i="1" s="1"/>
  <c r="E7342" i="1"/>
  <c r="D7342" i="1"/>
  <c r="C7342" i="1"/>
  <c r="B7342" i="1"/>
  <c r="A7342" i="1"/>
  <c r="L7341" i="1"/>
  <c r="J7341" i="1"/>
  <c r="I7341" i="1"/>
  <c r="H7341" i="1"/>
  <c r="G7341" i="1"/>
  <c r="F7341" i="1"/>
  <c r="K7341" i="1" s="1"/>
  <c r="E7341" i="1"/>
  <c r="D7341" i="1"/>
  <c r="C7341" i="1"/>
  <c r="B7341" i="1"/>
  <c r="A7341" i="1"/>
  <c r="L7340" i="1"/>
  <c r="J7340" i="1"/>
  <c r="I7340" i="1"/>
  <c r="H7340" i="1"/>
  <c r="G7340" i="1"/>
  <c r="F7340" i="1"/>
  <c r="K7340" i="1" s="1"/>
  <c r="E7340" i="1"/>
  <c r="D7340" i="1"/>
  <c r="C7340" i="1"/>
  <c r="B7340" i="1"/>
  <c r="A7340" i="1"/>
  <c r="L7339" i="1"/>
  <c r="J7339" i="1"/>
  <c r="I7339" i="1"/>
  <c r="H7339" i="1"/>
  <c r="G7339" i="1"/>
  <c r="F7339" i="1"/>
  <c r="K7339" i="1" s="1"/>
  <c r="E7339" i="1"/>
  <c r="D7339" i="1"/>
  <c r="C7339" i="1"/>
  <c r="B7339" i="1"/>
  <c r="A7339" i="1"/>
  <c r="L7338" i="1"/>
  <c r="J7338" i="1"/>
  <c r="I7338" i="1"/>
  <c r="H7338" i="1"/>
  <c r="G7338" i="1"/>
  <c r="F7338" i="1"/>
  <c r="K7338" i="1" s="1"/>
  <c r="E7338" i="1"/>
  <c r="D7338" i="1"/>
  <c r="C7338" i="1"/>
  <c r="B7338" i="1"/>
  <c r="A7338" i="1"/>
  <c r="L7337" i="1"/>
  <c r="J7337" i="1"/>
  <c r="I7337" i="1"/>
  <c r="H7337" i="1"/>
  <c r="G7337" i="1"/>
  <c r="F7337" i="1"/>
  <c r="K7337" i="1" s="1"/>
  <c r="E7337" i="1"/>
  <c r="D7337" i="1"/>
  <c r="C7337" i="1"/>
  <c r="B7337" i="1"/>
  <c r="A7337" i="1"/>
  <c r="L7336" i="1"/>
  <c r="J7336" i="1"/>
  <c r="I7336" i="1"/>
  <c r="H7336" i="1"/>
  <c r="G7336" i="1"/>
  <c r="F7336" i="1"/>
  <c r="K7336" i="1" s="1"/>
  <c r="E7336" i="1"/>
  <c r="D7336" i="1"/>
  <c r="C7336" i="1"/>
  <c r="B7336" i="1"/>
  <c r="A7336" i="1"/>
  <c r="L7335" i="1"/>
  <c r="J7335" i="1"/>
  <c r="I7335" i="1"/>
  <c r="H7335" i="1"/>
  <c r="G7335" i="1"/>
  <c r="F7335" i="1"/>
  <c r="K7335" i="1" s="1"/>
  <c r="E7335" i="1"/>
  <c r="D7335" i="1"/>
  <c r="C7335" i="1"/>
  <c r="B7335" i="1"/>
  <c r="A7335" i="1"/>
  <c r="L7334" i="1"/>
  <c r="J7334" i="1"/>
  <c r="I7334" i="1"/>
  <c r="H7334" i="1"/>
  <c r="G7334" i="1"/>
  <c r="F7334" i="1"/>
  <c r="K7334" i="1" s="1"/>
  <c r="E7334" i="1"/>
  <c r="D7334" i="1"/>
  <c r="C7334" i="1"/>
  <c r="B7334" i="1"/>
  <c r="A7334" i="1"/>
  <c r="L7333" i="1"/>
  <c r="J7333" i="1"/>
  <c r="I7333" i="1"/>
  <c r="H7333" i="1"/>
  <c r="G7333" i="1"/>
  <c r="F7333" i="1"/>
  <c r="K7333" i="1" s="1"/>
  <c r="E7333" i="1"/>
  <c r="D7333" i="1"/>
  <c r="C7333" i="1"/>
  <c r="B7333" i="1"/>
  <c r="A7333" i="1"/>
  <c r="L7332" i="1"/>
  <c r="J7332" i="1"/>
  <c r="I7332" i="1"/>
  <c r="H7332" i="1"/>
  <c r="G7332" i="1"/>
  <c r="F7332" i="1"/>
  <c r="K7332" i="1" s="1"/>
  <c r="E7332" i="1"/>
  <c r="D7332" i="1"/>
  <c r="C7332" i="1"/>
  <c r="B7332" i="1"/>
  <c r="A7332" i="1"/>
  <c r="L7331" i="1"/>
  <c r="J7331" i="1"/>
  <c r="I7331" i="1"/>
  <c r="H7331" i="1"/>
  <c r="G7331" i="1"/>
  <c r="F7331" i="1"/>
  <c r="K7331" i="1" s="1"/>
  <c r="E7331" i="1"/>
  <c r="D7331" i="1"/>
  <c r="C7331" i="1"/>
  <c r="B7331" i="1"/>
  <c r="A7331" i="1"/>
  <c r="L7330" i="1"/>
  <c r="J7330" i="1"/>
  <c r="I7330" i="1"/>
  <c r="H7330" i="1"/>
  <c r="G7330" i="1"/>
  <c r="F7330" i="1"/>
  <c r="K7330" i="1" s="1"/>
  <c r="E7330" i="1"/>
  <c r="D7330" i="1"/>
  <c r="C7330" i="1"/>
  <c r="B7330" i="1"/>
  <c r="A7330" i="1"/>
  <c r="L7329" i="1"/>
  <c r="J7329" i="1"/>
  <c r="I7329" i="1"/>
  <c r="H7329" i="1"/>
  <c r="G7329" i="1"/>
  <c r="F7329" i="1"/>
  <c r="K7329" i="1" s="1"/>
  <c r="E7329" i="1"/>
  <c r="D7329" i="1"/>
  <c r="C7329" i="1"/>
  <c r="B7329" i="1"/>
  <c r="A7329" i="1"/>
  <c r="L7328" i="1"/>
  <c r="J7328" i="1"/>
  <c r="I7328" i="1"/>
  <c r="H7328" i="1"/>
  <c r="G7328" i="1"/>
  <c r="F7328" i="1"/>
  <c r="K7328" i="1" s="1"/>
  <c r="E7328" i="1"/>
  <c r="D7328" i="1"/>
  <c r="C7328" i="1"/>
  <c r="B7328" i="1"/>
  <c r="A7328" i="1"/>
  <c r="L7327" i="1"/>
  <c r="J7327" i="1"/>
  <c r="I7327" i="1"/>
  <c r="H7327" i="1"/>
  <c r="G7327" i="1"/>
  <c r="F7327" i="1"/>
  <c r="K7327" i="1" s="1"/>
  <c r="E7327" i="1"/>
  <c r="D7327" i="1"/>
  <c r="C7327" i="1"/>
  <c r="B7327" i="1"/>
  <c r="A7327" i="1"/>
  <c r="L7326" i="1"/>
  <c r="J7326" i="1"/>
  <c r="I7326" i="1"/>
  <c r="H7326" i="1"/>
  <c r="G7326" i="1"/>
  <c r="F7326" i="1"/>
  <c r="K7326" i="1" s="1"/>
  <c r="E7326" i="1"/>
  <c r="D7326" i="1"/>
  <c r="C7326" i="1"/>
  <c r="B7326" i="1"/>
  <c r="A7326" i="1"/>
  <c r="L7325" i="1"/>
  <c r="J7325" i="1"/>
  <c r="I7325" i="1"/>
  <c r="H7325" i="1"/>
  <c r="G7325" i="1"/>
  <c r="F7325" i="1"/>
  <c r="K7325" i="1" s="1"/>
  <c r="E7325" i="1"/>
  <c r="D7325" i="1"/>
  <c r="C7325" i="1"/>
  <c r="B7325" i="1"/>
  <c r="A7325" i="1"/>
  <c r="L7324" i="1"/>
  <c r="J7324" i="1"/>
  <c r="I7324" i="1"/>
  <c r="H7324" i="1"/>
  <c r="G7324" i="1"/>
  <c r="F7324" i="1"/>
  <c r="K7324" i="1" s="1"/>
  <c r="E7324" i="1"/>
  <c r="D7324" i="1"/>
  <c r="C7324" i="1"/>
  <c r="B7324" i="1"/>
  <c r="A7324" i="1"/>
  <c r="L7323" i="1"/>
  <c r="J7323" i="1"/>
  <c r="I7323" i="1"/>
  <c r="H7323" i="1"/>
  <c r="G7323" i="1"/>
  <c r="F7323" i="1"/>
  <c r="K7323" i="1" s="1"/>
  <c r="E7323" i="1"/>
  <c r="D7323" i="1"/>
  <c r="C7323" i="1"/>
  <c r="B7323" i="1"/>
  <c r="A7323" i="1"/>
  <c r="L7322" i="1"/>
  <c r="J7322" i="1"/>
  <c r="I7322" i="1"/>
  <c r="H7322" i="1"/>
  <c r="G7322" i="1"/>
  <c r="F7322" i="1"/>
  <c r="K7322" i="1" s="1"/>
  <c r="E7322" i="1"/>
  <c r="D7322" i="1"/>
  <c r="C7322" i="1"/>
  <c r="B7322" i="1"/>
  <c r="A7322" i="1"/>
  <c r="L7321" i="1"/>
  <c r="J7321" i="1"/>
  <c r="I7321" i="1"/>
  <c r="H7321" i="1"/>
  <c r="G7321" i="1"/>
  <c r="F7321" i="1"/>
  <c r="K7321" i="1" s="1"/>
  <c r="E7321" i="1"/>
  <c r="D7321" i="1"/>
  <c r="C7321" i="1"/>
  <c r="B7321" i="1"/>
  <c r="A7321" i="1"/>
  <c r="L7320" i="1"/>
  <c r="J7320" i="1"/>
  <c r="I7320" i="1"/>
  <c r="H7320" i="1"/>
  <c r="G7320" i="1"/>
  <c r="F7320" i="1"/>
  <c r="K7320" i="1" s="1"/>
  <c r="E7320" i="1"/>
  <c r="D7320" i="1"/>
  <c r="C7320" i="1"/>
  <c r="B7320" i="1"/>
  <c r="A7320" i="1"/>
  <c r="L7319" i="1"/>
  <c r="J7319" i="1"/>
  <c r="I7319" i="1"/>
  <c r="H7319" i="1"/>
  <c r="G7319" i="1"/>
  <c r="F7319" i="1"/>
  <c r="K7319" i="1" s="1"/>
  <c r="E7319" i="1"/>
  <c r="D7319" i="1"/>
  <c r="C7319" i="1"/>
  <c r="B7319" i="1"/>
  <c r="A7319" i="1"/>
  <c r="L7318" i="1"/>
  <c r="J7318" i="1"/>
  <c r="I7318" i="1"/>
  <c r="H7318" i="1"/>
  <c r="G7318" i="1"/>
  <c r="F7318" i="1"/>
  <c r="K7318" i="1" s="1"/>
  <c r="E7318" i="1"/>
  <c r="D7318" i="1"/>
  <c r="C7318" i="1"/>
  <c r="B7318" i="1"/>
  <c r="A7318" i="1"/>
  <c r="L7317" i="1"/>
  <c r="J7317" i="1"/>
  <c r="I7317" i="1"/>
  <c r="H7317" i="1"/>
  <c r="G7317" i="1"/>
  <c r="F7317" i="1"/>
  <c r="K7317" i="1" s="1"/>
  <c r="E7317" i="1"/>
  <c r="D7317" i="1"/>
  <c r="C7317" i="1"/>
  <c r="B7317" i="1"/>
  <c r="A7317" i="1"/>
  <c r="L7316" i="1"/>
  <c r="J7316" i="1"/>
  <c r="I7316" i="1"/>
  <c r="H7316" i="1"/>
  <c r="G7316" i="1"/>
  <c r="F7316" i="1"/>
  <c r="K7316" i="1" s="1"/>
  <c r="E7316" i="1"/>
  <c r="D7316" i="1"/>
  <c r="C7316" i="1"/>
  <c r="B7316" i="1"/>
  <c r="A7316" i="1"/>
  <c r="L7315" i="1"/>
  <c r="J7315" i="1"/>
  <c r="I7315" i="1"/>
  <c r="H7315" i="1"/>
  <c r="G7315" i="1"/>
  <c r="F7315" i="1"/>
  <c r="K7315" i="1" s="1"/>
  <c r="E7315" i="1"/>
  <c r="D7315" i="1"/>
  <c r="C7315" i="1"/>
  <c r="B7315" i="1"/>
  <c r="A7315" i="1"/>
  <c r="L7314" i="1"/>
  <c r="J7314" i="1"/>
  <c r="I7314" i="1"/>
  <c r="H7314" i="1"/>
  <c r="G7314" i="1"/>
  <c r="F7314" i="1"/>
  <c r="K7314" i="1" s="1"/>
  <c r="E7314" i="1"/>
  <c r="D7314" i="1"/>
  <c r="C7314" i="1"/>
  <c r="B7314" i="1"/>
  <c r="A7314" i="1"/>
  <c r="L7313" i="1"/>
  <c r="J7313" i="1"/>
  <c r="I7313" i="1"/>
  <c r="H7313" i="1"/>
  <c r="G7313" i="1"/>
  <c r="F7313" i="1"/>
  <c r="K7313" i="1" s="1"/>
  <c r="E7313" i="1"/>
  <c r="D7313" i="1"/>
  <c r="C7313" i="1"/>
  <c r="B7313" i="1"/>
  <c r="A7313" i="1"/>
  <c r="L7312" i="1"/>
  <c r="J7312" i="1"/>
  <c r="I7312" i="1"/>
  <c r="H7312" i="1"/>
  <c r="G7312" i="1"/>
  <c r="F7312" i="1"/>
  <c r="K7312" i="1" s="1"/>
  <c r="E7312" i="1"/>
  <c r="D7312" i="1"/>
  <c r="C7312" i="1"/>
  <c r="B7312" i="1"/>
  <c r="A7312" i="1"/>
  <c r="L7311" i="1"/>
  <c r="J7311" i="1"/>
  <c r="I7311" i="1"/>
  <c r="H7311" i="1"/>
  <c r="G7311" i="1"/>
  <c r="F7311" i="1"/>
  <c r="K7311" i="1" s="1"/>
  <c r="E7311" i="1"/>
  <c r="D7311" i="1"/>
  <c r="C7311" i="1"/>
  <c r="B7311" i="1"/>
  <c r="A7311" i="1"/>
  <c r="L7310" i="1"/>
  <c r="J7310" i="1"/>
  <c r="I7310" i="1"/>
  <c r="H7310" i="1"/>
  <c r="G7310" i="1"/>
  <c r="F7310" i="1"/>
  <c r="K7310" i="1" s="1"/>
  <c r="E7310" i="1"/>
  <c r="D7310" i="1"/>
  <c r="C7310" i="1"/>
  <c r="B7310" i="1"/>
  <c r="A7310" i="1"/>
  <c r="L7309" i="1"/>
  <c r="J7309" i="1"/>
  <c r="I7309" i="1"/>
  <c r="H7309" i="1"/>
  <c r="G7309" i="1"/>
  <c r="F7309" i="1"/>
  <c r="K7309" i="1" s="1"/>
  <c r="E7309" i="1"/>
  <c r="D7309" i="1"/>
  <c r="C7309" i="1"/>
  <c r="B7309" i="1"/>
  <c r="A7309" i="1"/>
  <c r="L7308" i="1"/>
  <c r="J7308" i="1"/>
  <c r="I7308" i="1"/>
  <c r="H7308" i="1"/>
  <c r="G7308" i="1"/>
  <c r="F7308" i="1"/>
  <c r="K7308" i="1" s="1"/>
  <c r="E7308" i="1"/>
  <c r="D7308" i="1"/>
  <c r="C7308" i="1"/>
  <c r="B7308" i="1"/>
  <c r="A7308" i="1"/>
  <c r="L7307" i="1"/>
  <c r="J7307" i="1"/>
  <c r="I7307" i="1"/>
  <c r="H7307" i="1"/>
  <c r="G7307" i="1"/>
  <c r="F7307" i="1"/>
  <c r="K7307" i="1" s="1"/>
  <c r="E7307" i="1"/>
  <c r="D7307" i="1"/>
  <c r="C7307" i="1"/>
  <c r="B7307" i="1"/>
  <c r="A7307" i="1"/>
  <c r="L7306" i="1"/>
  <c r="J7306" i="1"/>
  <c r="I7306" i="1"/>
  <c r="H7306" i="1"/>
  <c r="G7306" i="1"/>
  <c r="F7306" i="1"/>
  <c r="K7306" i="1" s="1"/>
  <c r="E7306" i="1"/>
  <c r="D7306" i="1"/>
  <c r="C7306" i="1"/>
  <c r="B7306" i="1"/>
  <c r="A7306" i="1"/>
  <c r="L7305" i="1"/>
  <c r="J7305" i="1"/>
  <c r="I7305" i="1"/>
  <c r="H7305" i="1"/>
  <c r="G7305" i="1"/>
  <c r="F7305" i="1"/>
  <c r="K7305" i="1" s="1"/>
  <c r="E7305" i="1"/>
  <c r="D7305" i="1"/>
  <c r="C7305" i="1"/>
  <c r="B7305" i="1"/>
  <c r="A7305" i="1"/>
  <c r="L7304" i="1"/>
  <c r="J7304" i="1"/>
  <c r="I7304" i="1"/>
  <c r="H7304" i="1"/>
  <c r="G7304" i="1"/>
  <c r="F7304" i="1"/>
  <c r="K7304" i="1" s="1"/>
  <c r="E7304" i="1"/>
  <c r="D7304" i="1"/>
  <c r="C7304" i="1"/>
  <c r="B7304" i="1"/>
  <c r="A7304" i="1"/>
  <c r="L7303" i="1"/>
  <c r="J7303" i="1"/>
  <c r="I7303" i="1"/>
  <c r="H7303" i="1"/>
  <c r="G7303" i="1"/>
  <c r="F7303" i="1"/>
  <c r="K7303" i="1" s="1"/>
  <c r="E7303" i="1"/>
  <c r="D7303" i="1"/>
  <c r="C7303" i="1"/>
  <c r="B7303" i="1"/>
  <c r="A7303" i="1"/>
  <c r="L7302" i="1"/>
  <c r="J7302" i="1"/>
  <c r="I7302" i="1"/>
  <c r="H7302" i="1"/>
  <c r="G7302" i="1"/>
  <c r="F7302" i="1"/>
  <c r="K7302" i="1" s="1"/>
  <c r="E7302" i="1"/>
  <c r="D7302" i="1"/>
  <c r="C7302" i="1"/>
  <c r="B7302" i="1"/>
  <c r="A7302" i="1"/>
  <c r="L7301" i="1"/>
  <c r="J7301" i="1"/>
  <c r="I7301" i="1"/>
  <c r="H7301" i="1"/>
  <c r="G7301" i="1"/>
  <c r="F7301" i="1"/>
  <c r="K7301" i="1" s="1"/>
  <c r="E7301" i="1"/>
  <c r="D7301" i="1"/>
  <c r="C7301" i="1"/>
  <c r="B7301" i="1"/>
  <c r="A7301" i="1"/>
  <c r="L7300" i="1"/>
  <c r="J7300" i="1"/>
  <c r="I7300" i="1"/>
  <c r="H7300" i="1"/>
  <c r="G7300" i="1"/>
  <c r="F7300" i="1"/>
  <c r="K7300" i="1" s="1"/>
  <c r="E7300" i="1"/>
  <c r="D7300" i="1"/>
  <c r="C7300" i="1"/>
  <c r="B7300" i="1"/>
  <c r="A7300" i="1"/>
  <c r="L7299" i="1"/>
  <c r="J7299" i="1"/>
  <c r="I7299" i="1"/>
  <c r="H7299" i="1"/>
  <c r="G7299" i="1"/>
  <c r="F7299" i="1"/>
  <c r="K7299" i="1" s="1"/>
  <c r="E7299" i="1"/>
  <c r="D7299" i="1"/>
  <c r="C7299" i="1"/>
  <c r="B7299" i="1"/>
  <c r="A7299" i="1"/>
  <c r="L7298" i="1"/>
  <c r="J7298" i="1"/>
  <c r="I7298" i="1"/>
  <c r="H7298" i="1"/>
  <c r="G7298" i="1"/>
  <c r="F7298" i="1"/>
  <c r="K7298" i="1" s="1"/>
  <c r="E7298" i="1"/>
  <c r="D7298" i="1"/>
  <c r="C7298" i="1"/>
  <c r="B7298" i="1"/>
  <c r="A7298" i="1"/>
  <c r="L7297" i="1"/>
  <c r="J7297" i="1"/>
  <c r="I7297" i="1"/>
  <c r="H7297" i="1"/>
  <c r="G7297" i="1"/>
  <c r="F7297" i="1"/>
  <c r="K7297" i="1" s="1"/>
  <c r="E7297" i="1"/>
  <c r="D7297" i="1"/>
  <c r="C7297" i="1"/>
  <c r="B7297" i="1"/>
  <c r="A7297" i="1"/>
  <c r="L7296" i="1"/>
  <c r="J7296" i="1"/>
  <c r="I7296" i="1"/>
  <c r="H7296" i="1"/>
  <c r="G7296" i="1"/>
  <c r="F7296" i="1"/>
  <c r="K7296" i="1" s="1"/>
  <c r="E7296" i="1"/>
  <c r="D7296" i="1"/>
  <c r="C7296" i="1"/>
  <c r="B7296" i="1"/>
  <c r="A7296" i="1"/>
  <c r="L7295" i="1"/>
  <c r="J7295" i="1"/>
  <c r="I7295" i="1"/>
  <c r="H7295" i="1"/>
  <c r="G7295" i="1"/>
  <c r="F7295" i="1"/>
  <c r="K7295" i="1" s="1"/>
  <c r="E7295" i="1"/>
  <c r="D7295" i="1"/>
  <c r="C7295" i="1"/>
  <c r="B7295" i="1"/>
  <c r="A7295" i="1"/>
  <c r="L7294" i="1"/>
  <c r="J7294" i="1"/>
  <c r="I7294" i="1"/>
  <c r="H7294" i="1"/>
  <c r="G7294" i="1"/>
  <c r="F7294" i="1"/>
  <c r="K7294" i="1" s="1"/>
  <c r="E7294" i="1"/>
  <c r="D7294" i="1"/>
  <c r="C7294" i="1"/>
  <c r="B7294" i="1"/>
  <c r="A7294" i="1"/>
  <c r="L7293" i="1"/>
  <c r="J7293" i="1"/>
  <c r="I7293" i="1"/>
  <c r="H7293" i="1"/>
  <c r="G7293" i="1"/>
  <c r="F7293" i="1"/>
  <c r="K7293" i="1" s="1"/>
  <c r="E7293" i="1"/>
  <c r="D7293" i="1"/>
  <c r="C7293" i="1"/>
  <c r="B7293" i="1"/>
  <c r="A7293" i="1"/>
  <c r="L7292" i="1"/>
  <c r="J7292" i="1"/>
  <c r="I7292" i="1"/>
  <c r="H7292" i="1"/>
  <c r="G7292" i="1"/>
  <c r="F7292" i="1"/>
  <c r="K7292" i="1" s="1"/>
  <c r="E7292" i="1"/>
  <c r="D7292" i="1"/>
  <c r="C7292" i="1"/>
  <c r="B7292" i="1"/>
  <c r="A7292" i="1"/>
  <c r="L7291" i="1"/>
  <c r="J7291" i="1"/>
  <c r="I7291" i="1"/>
  <c r="H7291" i="1"/>
  <c r="G7291" i="1"/>
  <c r="F7291" i="1"/>
  <c r="K7291" i="1" s="1"/>
  <c r="E7291" i="1"/>
  <c r="D7291" i="1"/>
  <c r="C7291" i="1"/>
  <c r="B7291" i="1"/>
  <c r="A7291" i="1"/>
  <c r="L7290" i="1"/>
  <c r="J7290" i="1"/>
  <c r="I7290" i="1"/>
  <c r="H7290" i="1"/>
  <c r="G7290" i="1"/>
  <c r="F7290" i="1"/>
  <c r="K7290" i="1" s="1"/>
  <c r="E7290" i="1"/>
  <c r="D7290" i="1"/>
  <c r="C7290" i="1"/>
  <c r="B7290" i="1"/>
  <c r="A7290" i="1"/>
  <c r="L7289" i="1"/>
  <c r="J7289" i="1"/>
  <c r="I7289" i="1"/>
  <c r="H7289" i="1"/>
  <c r="G7289" i="1"/>
  <c r="F7289" i="1"/>
  <c r="K7289" i="1" s="1"/>
  <c r="E7289" i="1"/>
  <c r="D7289" i="1"/>
  <c r="C7289" i="1"/>
  <c r="B7289" i="1"/>
  <c r="A7289" i="1"/>
  <c r="L7288" i="1"/>
  <c r="J7288" i="1"/>
  <c r="I7288" i="1"/>
  <c r="H7288" i="1"/>
  <c r="G7288" i="1"/>
  <c r="F7288" i="1"/>
  <c r="K7288" i="1" s="1"/>
  <c r="E7288" i="1"/>
  <c r="D7288" i="1"/>
  <c r="C7288" i="1"/>
  <c r="B7288" i="1"/>
  <c r="A7288" i="1"/>
  <c r="L7287" i="1"/>
  <c r="J7287" i="1"/>
  <c r="I7287" i="1"/>
  <c r="H7287" i="1"/>
  <c r="G7287" i="1"/>
  <c r="F7287" i="1"/>
  <c r="K7287" i="1" s="1"/>
  <c r="E7287" i="1"/>
  <c r="D7287" i="1"/>
  <c r="C7287" i="1"/>
  <c r="B7287" i="1"/>
  <c r="A7287" i="1"/>
  <c r="L7286" i="1"/>
  <c r="J7286" i="1"/>
  <c r="I7286" i="1"/>
  <c r="H7286" i="1"/>
  <c r="G7286" i="1"/>
  <c r="F7286" i="1"/>
  <c r="K7286" i="1" s="1"/>
  <c r="E7286" i="1"/>
  <c r="D7286" i="1"/>
  <c r="C7286" i="1"/>
  <c r="B7286" i="1"/>
  <c r="A7286" i="1"/>
  <c r="L7285" i="1"/>
  <c r="J7285" i="1"/>
  <c r="I7285" i="1"/>
  <c r="H7285" i="1"/>
  <c r="G7285" i="1"/>
  <c r="F7285" i="1"/>
  <c r="K7285" i="1" s="1"/>
  <c r="E7285" i="1"/>
  <c r="D7285" i="1"/>
  <c r="C7285" i="1"/>
  <c r="B7285" i="1"/>
  <c r="A7285" i="1"/>
  <c r="L7284" i="1"/>
  <c r="J7284" i="1"/>
  <c r="I7284" i="1"/>
  <c r="H7284" i="1"/>
  <c r="G7284" i="1"/>
  <c r="F7284" i="1"/>
  <c r="K7284" i="1" s="1"/>
  <c r="E7284" i="1"/>
  <c r="D7284" i="1"/>
  <c r="C7284" i="1"/>
  <c r="B7284" i="1"/>
  <c r="A7284" i="1"/>
  <c r="L7283" i="1"/>
  <c r="J7283" i="1"/>
  <c r="I7283" i="1"/>
  <c r="H7283" i="1"/>
  <c r="G7283" i="1"/>
  <c r="F7283" i="1"/>
  <c r="K7283" i="1" s="1"/>
  <c r="E7283" i="1"/>
  <c r="D7283" i="1"/>
  <c r="C7283" i="1"/>
  <c r="B7283" i="1"/>
  <c r="A7283" i="1"/>
  <c r="L7282" i="1"/>
  <c r="J7282" i="1"/>
  <c r="I7282" i="1"/>
  <c r="H7282" i="1"/>
  <c r="G7282" i="1"/>
  <c r="F7282" i="1"/>
  <c r="K7282" i="1" s="1"/>
  <c r="E7282" i="1"/>
  <c r="D7282" i="1"/>
  <c r="C7282" i="1"/>
  <c r="B7282" i="1"/>
  <c r="A7282" i="1"/>
  <c r="L7281" i="1"/>
  <c r="J7281" i="1"/>
  <c r="I7281" i="1"/>
  <c r="H7281" i="1"/>
  <c r="G7281" i="1"/>
  <c r="F7281" i="1"/>
  <c r="K7281" i="1" s="1"/>
  <c r="E7281" i="1"/>
  <c r="D7281" i="1"/>
  <c r="C7281" i="1"/>
  <c r="B7281" i="1"/>
  <c r="A7281" i="1"/>
  <c r="L7280" i="1"/>
  <c r="J7280" i="1"/>
  <c r="I7280" i="1"/>
  <c r="H7280" i="1"/>
  <c r="G7280" i="1"/>
  <c r="F7280" i="1"/>
  <c r="K7280" i="1" s="1"/>
  <c r="E7280" i="1"/>
  <c r="D7280" i="1"/>
  <c r="C7280" i="1"/>
  <c r="B7280" i="1"/>
  <c r="A7280" i="1"/>
  <c r="L7279" i="1"/>
  <c r="J7279" i="1"/>
  <c r="I7279" i="1"/>
  <c r="H7279" i="1"/>
  <c r="G7279" i="1"/>
  <c r="F7279" i="1"/>
  <c r="K7279" i="1" s="1"/>
  <c r="E7279" i="1"/>
  <c r="D7279" i="1"/>
  <c r="C7279" i="1"/>
  <c r="B7279" i="1"/>
  <c r="A7279" i="1"/>
  <c r="L7278" i="1"/>
  <c r="J7278" i="1"/>
  <c r="I7278" i="1"/>
  <c r="H7278" i="1"/>
  <c r="G7278" i="1"/>
  <c r="F7278" i="1"/>
  <c r="K7278" i="1" s="1"/>
  <c r="E7278" i="1"/>
  <c r="D7278" i="1"/>
  <c r="C7278" i="1"/>
  <c r="B7278" i="1"/>
  <c r="A7278" i="1"/>
  <c r="L7277" i="1"/>
  <c r="J7277" i="1"/>
  <c r="I7277" i="1"/>
  <c r="H7277" i="1"/>
  <c r="G7277" i="1"/>
  <c r="F7277" i="1"/>
  <c r="K7277" i="1" s="1"/>
  <c r="E7277" i="1"/>
  <c r="D7277" i="1"/>
  <c r="C7277" i="1"/>
  <c r="B7277" i="1"/>
  <c r="A7277" i="1"/>
  <c r="L7276" i="1"/>
  <c r="J7276" i="1"/>
  <c r="I7276" i="1"/>
  <c r="H7276" i="1"/>
  <c r="G7276" i="1"/>
  <c r="F7276" i="1"/>
  <c r="K7276" i="1" s="1"/>
  <c r="E7276" i="1"/>
  <c r="D7276" i="1"/>
  <c r="C7276" i="1"/>
  <c r="B7276" i="1"/>
  <c r="A7276" i="1"/>
  <c r="L7275" i="1"/>
  <c r="J7275" i="1"/>
  <c r="I7275" i="1"/>
  <c r="H7275" i="1"/>
  <c r="G7275" i="1"/>
  <c r="F7275" i="1"/>
  <c r="K7275" i="1" s="1"/>
  <c r="E7275" i="1"/>
  <c r="D7275" i="1"/>
  <c r="C7275" i="1"/>
  <c r="B7275" i="1"/>
  <c r="A7275" i="1"/>
  <c r="L7274" i="1"/>
  <c r="J7274" i="1"/>
  <c r="I7274" i="1"/>
  <c r="H7274" i="1"/>
  <c r="G7274" i="1"/>
  <c r="F7274" i="1"/>
  <c r="K7274" i="1" s="1"/>
  <c r="E7274" i="1"/>
  <c r="D7274" i="1"/>
  <c r="C7274" i="1"/>
  <c r="B7274" i="1"/>
  <c r="A7274" i="1"/>
  <c r="L7273" i="1"/>
  <c r="J7273" i="1"/>
  <c r="I7273" i="1"/>
  <c r="H7273" i="1"/>
  <c r="G7273" i="1"/>
  <c r="F7273" i="1"/>
  <c r="K7273" i="1" s="1"/>
  <c r="E7273" i="1"/>
  <c r="D7273" i="1"/>
  <c r="C7273" i="1"/>
  <c r="B7273" i="1"/>
  <c r="A7273" i="1"/>
  <c r="L7272" i="1"/>
  <c r="J7272" i="1"/>
  <c r="I7272" i="1"/>
  <c r="H7272" i="1"/>
  <c r="G7272" i="1"/>
  <c r="F7272" i="1"/>
  <c r="K7272" i="1" s="1"/>
  <c r="E7272" i="1"/>
  <c r="D7272" i="1"/>
  <c r="C7272" i="1"/>
  <c r="B7272" i="1"/>
  <c r="A7272" i="1"/>
  <c r="L7271" i="1"/>
  <c r="J7271" i="1"/>
  <c r="I7271" i="1"/>
  <c r="H7271" i="1"/>
  <c r="G7271" i="1"/>
  <c r="F7271" i="1"/>
  <c r="K7271" i="1" s="1"/>
  <c r="E7271" i="1"/>
  <c r="D7271" i="1"/>
  <c r="C7271" i="1"/>
  <c r="B7271" i="1"/>
  <c r="A7271" i="1"/>
  <c r="L7270" i="1"/>
  <c r="J7270" i="1"/>
  <c r="I7270" i="1"/>
  <c r="H7270" i="1"/>
  <c r="G7270" i="1"/>
  <c r="F7270" i="1"/>
  <c r="K7270" i="1" s="1"/>
  <c r="E7270" i="1"/>
  <c r="D7270" i="1"/>
  <c r="C7270" i="1"/>
  <c r="B7270" i="1"/>
  <c r="A7270" i="1"/>
  <c r="L7269" i="1"/>
  <c r="J7269" i="1"/>
  <c r="I7269" i="1"/>
  <c r="H7269" i="1"/>
  <c r="G7269" i="1"/>
  <c r="F7269" i="1"/>
  <c r="K7269" i="1" s="1"/>
  <c r="E7269" i="1"/>
  <c r="D7269" i="1"/>
  <c r="C7269" i="1"/>
  <c r="B7269" i="1"/>
  <c r="A7269" i="1"/>
  <c r="L7268" i="1"/>
  <c r="J7268" i="1"/>
  <c r="I7268" i="1"/>
  <c r="H7268" i="1"/>
  <c r="G7268" i="1"/>
  <c r="F7268" i="1"/>
  <c r="K7268" i="1" s="1"/>
  <c r="E7268" i="1"/>
  <c r="D7268" i="1"/>
  <c r="C7268" i="1"/>
  <c r="B7268" i="1"/>
  <c r="A7268" i="1"/>
  <c r="L7267" i="1"/>
  <c r="J7267" i="1"/>
  <c r="I7267" i="1"/>
  <c r="H7267" i="1"/>
  <c r="G7267" i="1"/>
  <c r="F7267" i="1"/>
  <c r="K7267" i="1" s="1"/>
  <c r="E7267" i="1"/>
  <c r="D7267" i="1"/>
  <c r="C7267" i="1"/>
  <c r="B7267" i="1"/>
  <c r="A7267" i="1"/>
  <c r="L7266" i="1"/>
  <c r="J7266" i="1"/>
  <c r="I7266" i="1"/>
  <c r="H7266" i="1"/>
  <c r="G7266" i="1"/>
  <c r="F7266" i="1"/>
  <c r="K7266" i="1" s="1"/>
  <c r="E7266" i="1"/>
  <c r="D7266" i="1"/>
  <c r="C7266" i="1"/>
  <c r="B7266" i="1"/>
  <c r="A7266" i="1"/>
  <c r="L7265" i="1"/>
  <c r="J7265" i="1"/>
  <c r="I7265" i="1"/>
  <c r="H7265" i="1"/>
  <c r="G7265" i="1"/>
  <c r="F7265" i="1"/>
  <c r="K7265" i="1" s="1"/>
  <c r="E7265" i="1"/>
  <c r="D7265" i="1"/>
  <c r="C7265" i="1"/>
  <c r="B7265" i="1"/>
  <c r="A7265" i="1"/>
  <c r="L7264" i="1"/>
  <c r="J7264" i="1"/>
  <c r="I7264" i="1"/>
  <c r="H7264" i="1"/>
  <c r="G7264" i="1"/>
  <c r="F7264" i="1"/>
  <c r="K7264" i="1" s="1"/>
  <c r="E7264" i="1"/>
  <c r="D7264" i="1"/>
  <c r="C7264" i="1"/>
  <c r="B7264" i="1"/>
  <c r="A7264" i="1"/>
  <c r="L7263" i="1"/>
  <c r="J7263" i="1"/>
  <c r="I7263" i="1"/>
  <c r="H7263" i="1"/>
  <c r="G7263" i="1"/>
  <c r="F7263" i="1"/>
  <c r="K7263" i="1" s="1"/>
  <c r="E7263" i="1"/>
  <c r="D7263" i="1"/>
  <c r="C7263" i="1"/>
  <c r="B7263" i="1"/>
  <c r="A7263" i="1"/>
  <c r="L7262" i="1"/>
  <c r="J7262" i="1"/>
  <c r="I7262" i="1"/>
  <c r="H7262" i="1"/>
  <c r="G7262" i="1"/>
  <c r="F7262" i="1"/>
  <c r="K7262" i="1" s="1"/>
  <c r="E7262" i="1"/>
  <c r="D7262" i="1"/>
  <c r="C7262" i="1"/>
  <c r="B7262" i="1"/>
  <c r="A7262" i="1"/>
  <c r="L7261" i="1"/>
  <c r="J7261" i="1"/>
  <c r="I7261" i="1"/>
  <c r="H7261" i="1"/>
  <c r="G7261" i="1"/>
  <c r="F7261" i="1"/>
  <c r="K7261" i="1" s="1"/>
  <c r="E7261" i="1"/>
  <c r="D7261" i="1"/>
  <c r="C7261" i="1"/>
  <c r="B7261" i="1"/>
  <c r="A7261" i="1"/>
  <c r="L7260" i="1"/>
  <c r="J7260" i="1"/>
  <c r="I7260" i="1"/>
  <c r="H7260" i="1"/>
  <c r="G7260" i="1"/>
  <c r="F7260" i="1"/>
  <c r="K7260" i="1" s="1"/>
  <c r="E7260" i="1"/>
  <c r="D7260" i="1"/>
  <c r="C7260" i="1"/>
  <c r="B7260" i="1"/>
  <c r="A7260" i="1"/>
  <c r="L7259" i="1"/>
  <c r="J7259" i="1"/>
  <c r="I7259" i="1"/>
  <c r="H7259" i="1"/>
  <c r="G7259" i="1"/>
  <c r="F7259" i="1"/>
  <c r="K7259" i="1" s="1"/>
  <c r="E7259" i="1"/>
  <c r="D7259" i="1"/>
  <c r="C7259" i="1"/>
  <c r="B7259" i="1"/>
  <c r="A7259" i="1"/>
  <c r="L7258" i="1"/>
  <c r="J7258" i="1"/>
  <c r="I7258" i="1"/>
  <c r="H7258" i="1"/>
  <c r="G7258" i="1"/>
  <c r="F7258" i="1"/>
  <c r="K7258" i="1" s="1"/>
  <c r="E7258" i="1"/>
  <c r="D7258" i="1"/>
  <c r="C7258" i="1"/>
  <c r="B7258" i="1"/>
  <c r="A7258" i="1"/>
  <c r="L7257" i="1"/>
  <c r="J7257" i="1"/>
  <c r="I7257" i="1"/>
  <c r="H7257" i="1"/>
  <c r="G7257" i="1"/>
  <c r="F7257" i="1"/>
  <c r="K7257" i="1" s="1"/>
  <c r="E7257" i="1"/>
  <c r="D7257" i="1"/>
  <c r="C7257" i="1"/>
  <c r="B7257" i="1"/>
  <c r="A7257" i="1"/>
  <c r="L7256" i="1"/>
  <c r="J7256" i="1"/>
  <c r="I7256" i="1"/>
  <c r="H7256" i="1"/>
  <c r="G7256" i="1"/>
  <c r="F7256" i="1"/>
  <c r="K7256" i="1" s="1"/>
  <c r="E7256" i="1"/>
  <c r="D7256" i="1"/>
  <c r="C7256" i="1"/>
  <c r="B7256" i="1"/>
  <c r="A7256" i="1"/>
  <c r="L7255" i="1"/>
  <c r="J7255" i="1"/>
  <c r="I7255" i="1"/>
  <c r="H7255" i="1"/>
  <c r="G7255" i="1"/>
  <c r="F7255" i="1"/>
  <c r="K7255" i="1" s="1"/>
  <c r="E7255" i="1"/>
  <c r="D7255" i="1"/>
  <c r="C7255" i="1"/>
  <c r="B7255" i="1"/>
  <c r="A7255" i="1"/>
  <c r="L7254" i="1"/>
  <c r="J7254" i="1"/>
  <c r="I7254" i="1"/>
  <c r="H7254" i="1"/>
  <c r="G7254" i="1"/>
  <c r="F7254" i="1"/>
  <c r="K7254" i="1" s="1"/>
  <c r="E7254" i="1"/>
  <c r="D7254" i="1"/>
  <c r="C7254" i="1"/>
  <c r="B7254" i="1"/>
  <c r="A7254" i="1"/>
  <c r="L7253" i="1"/>
  <c r="J7253" i="1"/>
  <c r="I7253" i="1"/>
  <c r="H7253" i="1"/>
  <c r="G7253" i="1"/>
  <c r="F7253" i="1"/>
  <c r="K7253" i="1" s="1"/>
  <c r="E7253" i="1"/>
  <c r="D7253" i="1"/>
  <c r="C7253" i="1"/>
  <c r="B7253" i="1"/>
  <c r="A7253" i="1"/>
  <c r="L7252" i="1"/>
  <c r="J7252" i="1"/>
  <c r="I7252" i="1"/>
  <c r="H7252" i="1"/>
  <c r="G7252" i="1"/>
  <c r="F7252" i="1"/>
  <c r="K7252" i="1" s="1"/>
  <c r="E7252" i="1"/>
  <c r="D7252" i="1"/>
  <c r="C7252" i="1"/>
  <c r="B7252" i="1"/>
  <c r="A7252" i="1"/>
  <c r="L7251" i="1"/>
  <c r="J7251" i="1"/>
  <c r="I7251" i="1"/>
  <c r="H7251" i="1"/>
  <c r="G7251" i="1"/>
  <c r="F7251" i="1"/>
  <c r="K7251" i="1" s="1"/>
  <c r="E7251" i="1"/>
  <c r="D7251" i="1"/>
  <c r="C7251" i="1"/>
  <c r="B7251" i="1"/>
  <c r="A7251" i="1"/>
  <c r="L7250" i="1"/>
  <c r="J7250" i="1"/>
  <c r="I7250" i="1"/>
  <c r="H7250" i="1"/>
  <c r="G7250" i="1"/>
  <c r="F7250" i="1"/>
  <c r="K7250" i="1" s="1"/>
  <c r="E7250" i="1"/>
  <c r="D7250" i="1"/>
  <c r="C7250" i="1"/>
  <c r="B7250" i="1"/>
  <c r="A7250" i="1"/>
  <c r="L7249" i="1"/>
  <c r="J7249" i="1"/>
  <c r="I7249" i="1"/>
  <c r="H7249" i="1"/>
  <c r="G7249" i="1"/>
  <c r="F7249" i="1"/>
  <c r="K7249" i="1" s="1"/>
  <c r="E7249" i="1"/>
  <c r="D7249" i="1"/>
  <c r="C7249" i="1"/>
  <c r="B7249" i="1"/>
  <c r="A7249" i="1"/>
  <c r="L7248" i="1"/>
  <c r="J7248" i="1"/>
  <c r="I7248" i="1"/>
  <c r="H7248" i="1"/>
  <c r="G7248" i="1"/>
  <c r="F7248" i="1"/>
  <c r="K7248" i="1" s="1"/>
  <c r="E7248" i="1"/>
  <c r="D7248" i="1"/>
  <c r="C7248" i="1"/>
  <c r="B7248" i="1"/>
  <c r="A7248" i="1"/>
  <c r="L7247" i="1"/>
  <c r="J7247" i="1"/>
  <c r="I7247" i="1"/>
  <c r="H7247" i="1"/>
  <c r="G7247" i="1"/>
  <c r="F7247" i="1"/>
  <c r="K7247" i="1" s="1"/>
  <c r="E7247" i="1"/>
  <c r="D7247" i="1"/>
  <c r="C7247" i="1"/>
  <c r="B7247" i="1"/>
  <c r="A7247" i="1"/>
  <c r="L7246" i="1"/>
  <c r="J7246" i="1"/>
  <c r="I7246" i="1"/>
  <c r="H7246" i="1"/>
  <c r="G7246" i="1"/>
  <c r="F7246" i="1"/>
  <c r="K7246" i="1" s="1"/>
  <c r="E7246" i="1"/>
  <c r="D7246" i="1"/>
  <c r="C7246" i="1"/>
  <c r="B7246" i="1"/>
  <c r="A7246" i="1" s="1"/>
  <c r="L7245" i="1"/>
  <c r="J7245" i="1"/>
  <c r="I7245" i="1"/>
  <c r="H7245" i="1"/>
  <c r="G7245" i="1"/>
  <c r="F7245" i="1"/>
  <c r="K7245" i="1" s="1"/>
  <c r="E7245" i="1"/>
  <c r="D7245" i="1"/>
  <c r="C7245" i="1"/>
  <c r="B7245" i="1"/>
  <c r="A7245" i="1"/>
  <c r="L7244" i="1"/>
  <c r="J7244" i="1"/>
  <c r="I7244" i="1"/>
  <c r="H7244" i="1"/>
  <c r="G7244" i="1"/>
  <c r="F7244" i="1"/>
  <c r="K7244" i="1" s="1"/>
  <c r="E7244" i="1"/>
  <c r="D7244" i="1"/>
  <c r="C7244" i="1"/>
  <c r="B7244" i="1"/>
  <c r="A7244" i="1" s="1"/>
  <c r="L7243" i="1"/>
  <c r="J7243" i="1"/>
  <c r="I7243" i="1"/>
  <c r="H7243" i="1"/>
  <c r="G7243" i="1"/>
  <c r="F7243" i="1"/>
  <c r="K7243" i="1" s="1"/>
  <c r="E7243" i="1"/>
  <c r="D7243" i="1"/>
  <c r="C7243" i="1"/>
  <c r="B7243" i="1"/>
  <c r="A7243" i="1" s="1"/>
  <c r="L7242" i="1"/>
  <c r="J7242" i="1"/>
  <c r="I7242" i="1"/>
  <c r="H7242" i="1"/>
  <c r="G7242" i="1"/>
  <c r="F7242" i="1"/>
  <c r="K7242" i="1" s="1"/>
  <c r="E7242" i="1"/>
  <c r="D7242" i="1"/>
  <c r="C7242" i="1"/>
  <c r="B7242" i="1"/>
  <c r="A7242" i="1" s="1"/>
  <c r="L7241" i="1"/>
  <c r="J7241" i="1"/>
  <c r="I7241" i="1"/>
  <c r="H7241" i="1"/>
  <c r="G7241" i="1"/>
  <c r="F7241" i="1"/>
  <c r="K7241" i="1" s="1"/>
  <c r="E7241" i="1"/>
  <c r="D7241" i="1"/>
  <c r="C7241" i="1"/>
  <c r="B7241" i="1"/>
  <c r="A7241" i="1"/>
  <c r="L7240" i="1"/>
  <c r="J7240" i="1"/>
  <c r="I7240" i="1"/>
  <c r="H7240" i="1"/>
  <c r="G7240" i="1"/>
  <c r="F7240" i="1"/>
  <c r="K7240" i="1" s="1"/>
  <c r="E7240" i="1"/>
  <c r="D7240" i="1"/>
  <c r="C7240" i="1"/>
  <c r="B7240" i="1"/>
  <c r="A7240" i="1"/>
  <c r="L7239" i="1"/>
  <c r="J7239" i="1"/>
  <c r="I7239" i="1"/>
  <c r="H7239" i="1"/>
  <c r="G7239" i="1"/>
  <c r="F7239" i="1"/>
  <c r="K7239" i="1" s="1"/>
  <c r="E7239" i="1"/>
  <c r="D7239" i="1"/>
  <c r="C7239" i="1"/>
  <c r="B7239" i="1"/>
  <c r="A7239" i="1" s="1"/>
  <c r="L7238" i="1"/>
  <c r="J7238" i="1"/>
  <c r="I7238" i="1"/>
  <c r="H7238" i="1"/>
  <c r="G7238" i="1"/>
  <c r="F7238" i="1"/>
  <c r="K7238" i="1" s="1"/>
  <c r="E7238" i="1"/>
  <c r="D7238" i="1"/>
  <c r="C7238" i="1"/>
  <c r="B7238" i="1"/>
  <c r="A7238" i="1"/>
  <c r="L7237" i="1"/>
  <c r="J7237" i="1"/>
  <c r="I7237" i="1"/>
  <c r="H7237" i="1"/>
  <c r="G7237" i="1"/>
  <c r="F7237" i="1"/>
  <c r="K7237" i="1" s="1"/>
  <c r="E7237" i="1"/>
  <c r="D7237" i="1"/>
  <c r="C7237" i="1"/>
  <c r="B7237" i="1"/>
  <c r="A7237" i="1"/>
  <c r="L7236" i="1"/>
  <c r="J7236" i="1"/>
  <c r="I7236" i="1"/>
  <c r="H7236" i="1"/>
  <c r="G7236" i="1"/>
  <c r="F7236" i="1"/>
  <c r="K7236" i="1" s="1"/>
  <c r="E7236" i="1"/>
  <c r="D7236" i="1"/>
  <c r="C7236" i="1"/>
  <c r="B7236" i="1"/>
  <c r="A7236" i="1"/>
  <c r="L7235" i="1"/>
  <c r="J7235" i="1"/>
  <c r="I7235" i="1"/>
  <c r="H7235" i="1"/>
  <c r="G7235" i="1"/>
  <c r="F7235" i="1"/>
  <c r="K7235" i="1" s="1"/>
  <c r="E7235" i="1"/>
  <c r="D7235" i="1"/>
  <c r="C7235" i="1"/>
  <c r="B7235" i="1"/>
  <c r="A7235" i="1"/>
  <c r="L7234" i="1"/>
  <c r="J7234" i="1"/>
  <c r="I7234" i="1"/>
  <c r="H7234" i="1"/>
  <c r="G7234" i="1"/>
  <c r="F7234" i="1"/>
  <c r="K7234" i="1" s="1"/>
  <c r="E7234" i="1"/>
  <c r="D7234" i="1"/>
  <c r="C7234" i="1"/>
  <c r="B7234" i="1"/>
  <c r="A7234" i="1" s="1"/>
  <c r="L7233" i="1"/>
  <c r="J7233" i="1"/>
  <c r="I7233" i="1"/>
  <c r="H7233" i="1"/>
  <c r="G7233" i="1"/>
  <c r="F7233" i="1"/>
  <c r="K7233" i="1" s="1"/>
  <c r="E7233" i="1"/>
  <c r="D7233" i="1"/>
  <c r="C7233" i="1"/>
  <c r="B7233" i="1"/>
  <c r="A7233" i="1"/>
  <c r="L7232" i="1"/>
  <c r="J7232" i="1"/>
  <c r="I7232" i="1"/>
  <c r="H7232" i="1"/>
  <c r="G7232" i="1"/>
  <c r="F7232" i="1"/>
  <c r="K7232" i="1" s="1"/>
  <c r="E7232" i="1"/>
  <c r="D7232" i="1"/>
  <c r="C7232" i="1"/>
  <c r="B7232" i="1"/>
  <c r="A7232" i="1" s="1"/>
  <c r="L7231" i="1"/>
  <c r="J7231" i="1"/>
  <c r="I7231" i="1"/>
  <c r="H7231" i="1"/>
  <c r="G7231" i="1"/>
  <c r="F7231" i="1"/>
  <c r="K7231" i="1" s="1"/>
  <c r="E7231" i="1"/>
  <c r="D7231" i="1"/>
  <c r="C7231" i="1"/>
  <c r="B7231" i="1"/>
  <c r="A7231" i="1"/>
  <c r="L7230" i="1"/>
  <c r="J7230" i="1"/>
  <c r="I7230" i="1"/>
  <c r="H7230" i="1"/>
  <c r="G7230" i="1"/>
  <c r="F7230" i="1"/>
  <c r="K7230" i="1" s="1"/>
  <c r="E7230" i="1"/>
  <c r="D7230" i="1"/>
  <c r="C7230" i="1"/>
  <c r="B7230" i="1"/>
  <c r="A7230" i="1"/>
  <c r="L7229" i="1"/>
  <c r="J7229" i="1"/>
  <c r="I7229" i="1"/>
  <c r="H7229" i="1"/>
  <c r="G7229" i="1"/>
  <c r="F7229" i="1"/>
  <c r="K7229" i="1" s="1"/>
  <c r="E7229" i="1"/>
  <c r="D7229" i="1"/>
  <c r="C7229" i="1"/>
  <c r="B7229" i="1"/>
  <c r="A7229" i="1"/>
  <c r="L7228" i="1"/>
  <c r="J7228" i="1"/>
  <c r="I7228" i="1"/>
  <c r="H7228" i="1"/>
  <c r="G7228" i="1"/>
  <c r="F7228" i="1"/>
  <c r="K7228" i="1" s="1"/>
  <c r="E7228" i="1"/>
  <c r="D7228" i="1"/>
  <c r="C7228" i="1"/>
  <c r="B7228" i="1"/>
  <c r="A7228" i="1"/>
  <c r="L7227" i="1"/>
  <c r="J7227" i="1"/>
  <c r="I7227" i="1"/>
  <c r="H7227" i="1"/>
  <c r="G7227" i="1"/>
  <c r="F7227" i="1"/>
  <c r="K7227" i="1" s="1"/>
  <c r="E7227" i="1"/>
  <c r="D7227" i="1"/>
  <c r="C7227" i="1"/>
  <c r="B7227" i="1"/>
  <c r="A7227" i="1" s="1"/>
  <c r="L7226" i="1"/>
  <c r="J7226" i="1"/>
  <c r="I7226" i="1"/>
  <c r="H7226" i="1"/>
  <c r="G7226" i="1"/>
  <c r="F7226" i="1"/>
  <c r="K7226" i="1" s="1"/>
  <c r="E7226" i="1"/>
  <c r="D7226" i="1"/>
  <c r="C7226" i="1"/>
  <c r="B7226" i="1"/>
  <c r="A7226" i="1" s="1"/>
  <c r="L7225" i="1"/>
  <c r="J7225" i="1"/>
  <c r="I7225" i="1"/>
  <c r="H7225" i="1"/>
  <c r="G7225" i="1"/>
  <c r="F7225" i="1"/>
  <c r="K7225" i="1" s="1"/>
  <c r="E7225" i="1"/>
  <c r="D7225" i="1"/>
  <c r="C7225" i="1"/>
  <c r="B7225" i="1"/>
  <c r="A7225" i="1"/>
  <c r="L7224" i="1"/>
  <c r="J7224" i="1"/>
  <c r="I7224" i="1"/>
  <c r="H7224" i="1"/>
  <c r="G7224" i="1"/>
  <c r="F7224" i="1"/>
  <c r="K7224" i="1" s="1"/>
  <c r="E7224" i="1"/>
  <c r="D7224" i="1"/>
  <c r="C7224" i="1"/>
  <c r="B7224" i="1"/>
  <c r="A7224" i="1"/>
  <c r="L7223" i="1"/>
  <c r="J7223" i="1"/>
  <c r="I7223" i="1"/>
  <c r="H7223" i="1"/>
  <c r="G7223" i="1"/>
  <c r="F7223" i="1"/>
  <c r="K7223" i="1" s="1"/>
  <c r="E7223" i="1"/>
  <c r="D7223" i="1"/>
  <c r="C7223" i="1"/>
  <c r="B7223" i="1"/>
  <c r="A7223" i="1"/>
  <c r="L7222" i="1"/>
  <c r="J7222" i="1"/>
  <c r="I7222" i="1"/>
  <c r="H7222" i="1"/>
  <c r="G7222" i="1"/>
  <c r="F7222" i="1"/>
  <c r="K7222" i="1" s="1"/>
  <c r="E7222" i="1"/>
  <c r="D7222" i="1"/>
  <c r="C7222" i="1"/>
  <c r="B7222" i="1"/>
  <c r="A7222" i="1" s="1"/>
  <c r="L7221" i="1"/>
  <c r="J7221" i="1"/>
  <c r="I7221" i="1"/>
  <c r="H7221" i="1"/>
  <c r="G7221" i="1"/>
  <c r="F7221" i="1"/>
  <c r="K7221" i="1" s="1"/>
  <c r="E7221" i="1"/>
  <c r="D7221" i="1"/>
  <c r="C7221" i="1"/>
  <c r="B7221" i="1"/>
  <c r="A7221" i="1"/>
  <c r="L7220" i="1"/>
  <c r="J7220" i="1"/>
  <c r="I7220" i="1"/>
  <c r="H7220" i="1"/>
  <c r="G7220" i="1"/>
  <c r="F7220" i="1"/>
  <c r="K7220" i="1" s="1"/>
  <c r="E7220" i="1"/>
  <c r="D7220" i="1"/>
  <c r="C7220" i="1"/>
  <c r="B7220" i="1"/>
  <c r="A7220" i="1" s="1"/>
  <c r="L7219" i="1"/>
  <c r="J7219" i="1"/>
  <c r="I7219" i="1"/>
  <c r="H7219" i="1"/>
  <c r="G7219" i="1"/>
  <c r="F7219" i="1"/>
  <c r="K7219" i="1" s="1"/>
  <c r="E7219" i="1"/>
  <c r="D7219" i="1"/>
  <c r="C7219" i="1"/>
  <c r="B7219" i="1"/>
  <c r="A7219" i="1"/>
  <c r="L7218" i="1"/>
  <c r="J7218" i="1"/>
  <c r="I7218" i="1"/>
  <c r="H7218" i="1"/>
  <c r="G7218" i="1"/>
  <c r="F7218" i="1"/>
  <c r="K7218" i="1" s="1"/>
  <c r="E7218" i="1"/>
  <c r="D7218" i="1"/>
  <c r="C7218" i="1"/>
  <c r="B7218" i="1"/>
  <c r="A7218" i="1"/>
  <c r="L7217" i="1"/>
  <c r="J7217" i="1"/>
  <c r="I7217" i="1"/>
  <c r="H7217" i="1"/>
  <c r="G7217" i="1"/>
  <c r="F7217" i="1"/>
  <c r="K7217" i="1" s="1"/>
  <c r="E7217" i="1"/>
  <c r="D7217" i="1"/>
  <c r="C7217" i="1"/>
  <c r="B7217" i="1"/>
  <c r="A7217" i="1"/>
  <c r="L7216" i="1"/>
  <c r="J7216" i="1"/>
  <c r="I7216" i="1"/>
  <c r="H7216" i="1"/>
  <c r="G7216" i="1"/>
  <c r="F7216" i="1"/>
  <c r="K7216" i="1" s="1"/>
  <c r="E7216" i="1"/>
  <c r="D7216" i="1"/>
  <c r="C7216" i="1"/>
  <c r="B7216" i="1"/>
  <c r="A7216" i="1"/>
  <c r="L7215" i="1"/>
  <c r="J7215" i="1"/>
  <c r="I7215" i="1"/>
  <c r="H7215" i="1"/>
  <c r="G7215" i="1"/>
  <c r="F7215" i="1"/>
  <c r="K7215" i="1" s="1"/>
  <c r="E7215" i="1"/>
  <c r="D7215" i="1"/>
  <c r="C7215" i="1"/>
  <c r="B7215" i="1"/>
  <c r="A7215" i="1" s="1"/>
  <c r="L7214" i="1"/>
  <c r="J7214" i="1"/>
  <c r="I7214" i="1"/>
  <c r="H7214" i="1"/>
  <c r="G7214" i="1"/>
  <c r="F7214" i="1"/>
  <c r="K7214" i="1" s="1"/>
  <c r="E7214" i="1"/>
  <c r="D7214" i="1"/>
  <c r="C7214" i="1"/>
  <c r="B7214" i="1"/>
  <c r="A7214" i="1"/>
  <c r="L7213" i="1"/>
  <c r="J7213" i="1"/>
  <c r="I7213" i="1"/>
  <c r="H7213" i="1"/>
  <c r="G7213" i="1"/>
  <c r="F7213" i="1"/>
  <c r="K7213" i="1" s="1"/>
  <c r="E7213" i="1"/>
  <c r="D7213" i="1"/>
  <c r="C7213" i="1"/>
  <c r="B7213" i="1"/>
  <c r="A7213" i="1" s="1"/>
  <c r="L7212" i="1"/>
  <c r="J7212" i="1"/>
  <c r="I7212" i="1"/>
  <c r="H7212" i="1"/>
  <c r="G7212" i="1"/>
  <c r="F7212" i="1"/>
  <c r="K7212" i="1" s="1"/>
  <c r="E7212" i="1"/>
  <c r="D7212" i="1"/>
  <c r="C7212" i="1"/>
  <c r="B7212" i="1"/>
  <c r="A7212" i="1"/>
  <c r="L7211" i="1"/>
  <c r="J7211" i="1"/>
  <c r="I7211" i="1"/>
  <c r="H7211" i="1"/>
  <c r="G7211" i="1"/>
  <c r="F7211" i="1"/>
  <c r="K7211" i="1" s="1"/>
  <c r="E7211" i="1"/>
  <c r="D7211" i="1"/>
  <c r="C7211" i="1"/>
  <c r="B7211" i="1"/>
  <c r="A7211" i="1"/>
  <c r="L7210" i="1"/>
  <c r="J7210" i="1"/>
  <c r="I7210" i="1"/>
  <c r="H7210" i="1"/>
  <c r="G7210" i="1"/>
  <c r="F7210" i="1"/>
  <c r="K7210" i="1" s="1"/>
  <c r="E7210" i="1"/>
  <c r="D7210" i="1"/>
  <c r="C7210" i="1"/>
  <c r="B7210" i="1"/>
  <c r="A7210" i="1" s="1"/>
  <c r="L7209" i="1"/>
  <c r="J7209" i="1"/>
  <c r="I7209" i="1"/>
  <c r="H7209" i="1"/>
  <c r="G7209" i="1"/>
  <c r="F7209" i="1"/>
  <c r="K7209" i="1" s="1"/>
  <c r="E7209" i="1"/>
  <c r="D7209" i="1"/>
  <c r="C7209" i="1"/>
  <c r="B7209" i="1"/>
  <c r="A7209" i="1"/>
  <c r="L7208" i="1"/>
  <c r="J7208" i="1"/>
  <c r="I7208" i="1"/>
  <c r="H7208" i="1"/>
  <c r="G7208" i="1"/>
  <c r="F7208" i="1"/>
  <c r="K7208" i="1" s="1"/>
  <c r="E7208" i="1"/>
  <c r="D7208" i="1"/>
  <c r="C7208" i="1"/>
  <c r="B7208" i="1"/>
  <c r="A7208" i="1" s="1"/>
  <c r="L7207" i="1"/>
  <c r="J7207" i="1"/>
  <c r="I7207" i="1"/>
  <c r="H7207" i="1"/>
  <c r="G7207" i="1"/>
  <c r="F7207" i="1"/>
  <c r="K7207" i="1" s="1"/>
  <c r="E7207" i="1"/>
  <c r="D7207" i="1"/>
  <c r="C7207" i="1"/>
  <c r="B7207" i="1"/>
  <c r="A7207" i="1"/>
  <c r="L7206" i="1"/>
  <c r="J7206" i="1"/>
  <c r="I7206" i="1"/>
  <c r="H7206" i="1"/>
  <c r="G7206" i="1"/>
  <c r="F7206" i="1"/>
  <c r="K7206" i="1" s="1"/>
  <c r="E7206" i="1"/>
  <c r="D7206" i="1"/>
  <c r="C7206" i="1"/>
  <c r="B7206" i="1"/>
  <c r="A7206" i="1"/>
  <c r="L7205" i="1"/>
  <c r="J7205" i="1"/>
  <c r="I7205" i="1"/>
  <c r="H7205" i="1"/>
  <c r="G7205" i="1"/>
  <c r="F7205" i="1"/>
  <c r="K7205" i="1" s="1"/>
  <c r="E7205" i="1"/>
  <c r="D7205" i="1"/>
  <c r="C7205" i="1"/>
  <c r="B7205" i="1"/>
  <c r="A7205" i="1"/>
  <c r="L7204" i="1"/>
  <c r="J7204" i="1"/>
  <c r="I7204" i="1"/>
  <c r="H7204" i="1"/>
  <c r="G7204" i="1"/>
  <c r="F7204" i="1"/>
  <c r="K7204" i="1" s="1"/>
  <c r="E7204" i="1"/>
  <c r="D7204" i="1"/>
  <c r="C7204" i="1"/>
  <c r="B7204" i="1"/>
  <c r="A7204" i="1"/>
  <c r="L7203" i="1"/>
  <c r="J7203" i="1"/>
  <c r="I7203" i="1"/>
  <c r="H7203" i="1"/>
  <c r="G7203" i="1"/>
  <c r="F7203" i="1"/>
  <c r="K7203" i="1" s="1"/>
  <c r="E7203" i="1"/>
  <c r="D7203" i="1"/>
  <c r="C7203" i="1"/>
  <c r="B7203" i="1"/>
  <c r="A7203" i="1" s="1"/>
  <c r="L7202" i="1"/>
  <c r="J7202" i="1"/>
  <c r="I7202" i="1"/>
  <c r="H7202" i="1"/>
  <c r="G7202" i="1"/>
  <c r="F7202" i="1"/>
  <c r="K7202" i="1" s="1"/>
  <c r="E7202" i="1"/>
  <c r="D7202" i="1"/>
  <c r="C7202" i="1"/>
  <c r="B7202" i="1"/>
  <c r="A7202" i="1" s="1"/>
  <c r="L7201" i="1"/>
  <c r="J7201" i="1"/>
  <c r="I7201" i="1"/>
  <c r="H7201" i="1"/>
  <c r="G7201" i="1"/>
  <c r="F7201" i="1"/>
  <c r="K7201" i="1" s="1"/>
  <c r="E7201" i="1"/>
  <c r="D7201" i="1"/>
  <c r="C7201" i="1"/>
  <c r="B7201" i="1"/>
  <c r="A7201" i="1"/>
  <c r="L7200" i="1"/>
  <c r="J7200" i="1"/>
  <c r="I7200" i="1"/>
  <c r="H7200" i="1"/>
  <c r="G7200" i="1"/>
  <c r="F7200" i="1"/>
  <c r="K7200" i="1" s="1"/>
  <c r="E7200" i="1"/>
  <c r="D7200" i="1"/>
  <c r="C7200" i="1"/>
  <c r="B7200" i="1"/>
  <c r="A7200" i="1"/>
  <c r="L7199" i="1"/>
  <c r="J7199" i="1"/>
  <c r="I7199" i="1"/>
  <c r="H7199" i="1"/>
  <c r="G7199" i="1"/>
  <c r="F7199" i="1"/>
  <c r="K7199" i="1" s="1"/>
  <c r="E7199" i="1"/>
  <c r="D7199" i="1"/>
  <c r="C7199" i="1"/>
  <c r="B7199" i="1"/>
  <c r="A7199" i="1"/>
  <c r="L7198" i="1"/>
  <c r="J7198" i="1"/>
  <c r="I7198" i="1"/>
  <c r="H7198" i="1"/>
  <c r="G7198" i="1"/>
  <c r="F7198" i="1"/>
  <c r="K7198" i="1" s="1"/>
  <c r="E7198" i="1"/>
  <c r="D7198" i="1"/>
  <c r="C7198" i="1"/>
  <c r="B7198" i="1"/>
  <c r="A7198" i="1" s="1"/>
  <c r="L7197" i="1"/>
  <c r="J7197" i="1"/>
  <c r="I7197" i="1"/>
  <c r="H7197" i="1"/>
  <c r="G7197" i="1"/>
  <c r="F7197" i="1"/>
  <c r="K7197" i="1" s="1"/>
  <c r="E7197" i="1"/>
  <c r="D7197" i="1"/>
  <c r="C7197" i="1"/>
  <c r="B7197" i="1"/>
  <c r="A7197" i="1"/>
  <c r="L7196" i="1"/>
  <c r="J7196" i="1"/>
  <c r="I7196" i="1"/>
  <c r="H7196" i="1"/>
  <c r="G7196" i="1"/>
  <c r="F7196" i="1"/>
  <c r="K7196" i="1" s="1"/>
  <c r="E7196" i="1"/>
  <c r="D7196" i="1"/>
  <c r="C7196" i="1"/>
  <c r="B7196" i="1"/>
  <c r="A7196" i="1" s="1"/>
  <c r="L7195" i="1"/>
  <c r="J7195" i="1"/>
  <c r="I7195" i="1"/>
  <c r="H7195" i="1"/>
  <c r="G7195" i="1"/>
  <c r="F7195" i="1"/>
  <c r="K7195" i="1" s="1"/>
  <c r="E7195" i="1"/>
  <c r="D7195" i="1"/>
  <c r="C7195" i="1"/>
  <c r="B7195" i="1"/>
  <c r="A7195" i="1"/>
  <c r="L7194" i="1"/>
  <c r="J7194" i="1"/>
  <c r="I7194" i="1"/>
  <c r="H7194" i="1"/>
  <c r="G7194" i="1"/>
  <c r="F7194" i="1"/>
  <c r="K7194" i="1" s="1"/>
  <c r="E7194" i="1"/>
  <c r="D7194" i="1"/>
  <c r="C7194" i="1"/>
  <c r="B7194" i="1"/>
  <c r="A7194" i="1" s="1"/>
  <c r="L7193" i="1"/>
  <c r="J7193" i="1"/>
  <c r="I7193" i="1"/>
  <c r="H7193" i="1"/>
  <c r="G7193" i="1"/>
  <c r="F7193" i="1"/>
  <c r="K7193" i="1" s="1"/>
  <c r="E7193" i="1"/>
  <c r="D7193" i="1"/>
  <c r="C7193" i="1"/>
  <c r="B7193" i="1"/>
  <c r="A7193" i="1"/>
  <c r="L7192" i="1"/>
  <c r="J7192" i="1"/>
  <c r="I7192" i="1"/>
  <c r="H7192" i="1"/>
  <c r="G7192" i="1"/>
  <c r="F7192" i="1"/>
  <c r="K7192" i="1" s="1"/>
  <c r="E7192" i="1"/>
  <c r="D7192" i="1"/>
  <c r="C7192" i="1"/>
  <c r="B7192" i="1"/>
  <c r="A7192" i="1"/>
  <c r="L7191" i="1"/>
  <c r="J7191" i="1"/>
  <c r="I7191" i="1"/>
  <c r="H7191" i="1"/>
  <c r="G7191" i="1"/>
  <c r="F7191" i="1"/>
  <c r="K7191" i="1" s="1"/>
  <c r="E7191" i="1"/>
  <c r="D7191" i="1"/>
  <c r="C7191" i="1"/>
  <c r="B7191" i="1"/>
  <c r="A7191" i="1" s="1"/>
  <c r="L7190" i="1"/>
  <c r="J7190" i="1"/>
  <c r="I7190" i="1"/>
  <c r="H7190" i="1"/>
  <c r="G7190" i="1"/>
  <c r="F7190" i="1"/>
  <c r="K7190" i="1" s="1"/>
  <c r="E7190" i="1"/>
  <c r="D7190" i="1"/>
  <c r="C7190" i="1"/>
  <c r="B7190" i="1"/>
  <c r="A7190" i="1" s="1"/>
  <c r="L7189" i="1"/>
  <c r="J7189" i="1"/>
  <c r="I7189" i="1"/>
  <c r="H7189" i="1"/>
  <c r="G7189" i="1"/>
  <c r="F7189" i="1"/>
  <c r="K7189" i="1" s="1"/>
  <c r="E7189" i="1"/>
  <c r="D7189" i="1"/>
  <c r="C7189" i="1"/>
  <c r="B7189" i="1"/>
  <c r="A7189" i="1"/>
  <c r="L7188" i="1"/>
  <c r="J7188" i="1"/>
  <c r="I7188" i="1"/>
  <c r="H7188" i="1"/>
  <c r="G7188" i="1"/>
  <c r="F7188" i="1"/>
  <c r="K7188" i="1" s="1"/>
  <c r="E7188" i="1"/>
  <c r="D7188" i="1"/>
  <c r="C7188" i="1"/>
  <c r="B7188" i="1"/>
  <c r="A7188" i="1"/>
  <c r="L7187" i="1"/>
  <c r="J7187" i="1"/>
  <c r="I7187" i="1"/>
  <c r="H7187" i="1"/>
  <c r="G7187" i="1"/>
  <c r="F7187" i="1"/>
  <c r="K7187" i="1" s="1"/>
  <c r="E7187" i="1"/>
  <c r="D7187" i="1"/>
  <c r="C7187" i="1"/>
  <c r="B7187" i="1"/>
  <c r="A7187" i="1"/>
  <c r="L7186" i="1"/>
  <c r="J7186" i="1"/>
  <c r="I7186" i="1"/>
  <c r="H7186" i="1"/>
  <c r="G7186" i="1"/>
  <c r="F7186" i="1"/>
  <c r="K7186" i="1" s="1"/>
  <c r="E7186" i="1"/>
  <c r="D7186" i="1"/>
  <c r="C7186" i="1"/>
  <c r="B7186" i="1"/>
  <c r="A7186" i="1" s="1"/>
  <c r="L7185" i="1"/>
  <c r="J7185" i="1"/>
  <c r="I7185" i="1"/>
  <c r="H7185" i="1"/>
  <c r="G7185" i="1"/>
  <c r="F7185" i="1"/>
  <c r="K7185" i="1" s="1"/>
  <c r="E7185" i="1"/>
  <c r="D7185" i="1"/>
  <c r="C7185" i="1"/>
  <c r="B7185" i="1"/>
  <c r="A7185" i="1"/>
  <c r="L7184" i="1"/>
  <c r="J7184" i="1"/>
  <c r="I7184" i="1"/>
  <c r="H7184" i="1"/>
  <c r="G7184" i="1"/>
  <c r="F7184" i="1"/>
  <c r="K7184" i="1" s="1"/>
  <c r="E7184" i="1"/>
  <c r="D7184" i="1"/>
  <c r="C7184" i="1"/>
  <c r="B7184" i="1"/>
  <c r="A7184" i="1" s="1"/>
  <c r="L7183" i="1"/>
  <c r="J7183" i="1"/>
  <c r="I7183" i="1"/>
  <c r="H7183" i="1"/>
  <c r="G7183" i="1"/>
  <c r="F7183" i="1"/>
  <c r="K7183" i="1" s="1"/>
  <c r="E7183" i="1"/>
  <c r="D7183" i="1"/>
  <c r="C7183" i="1"/>
  <c r="B7183" i="1"/>
  <c r="A7183" i="1"/>
  <c r="L7182" i="1"/>
  <c r="J7182" i="1"/>
  <c r="I7182" i="1"/>
  <c r="H7182" i="1"/>
  <c r="G7182" i="1"/>
  <c r="F7182" i="1"/>
  <c r="K7182" i="1" s="1"/>
  <c r="E7182" i="1"/>
  <c r="D7182" i="1"/>
  <c r="C7182" i="1"/>
  <c r="B7182" i="1"/>
  <c r="A7182" i="1"/>
  <c r="L7181" i="1"/>
  <c r="J7181" i="1"/>
  <c r="I7181" i="1"/>
  <c r="H7181" i="1"/>
  <c r="G7181" i="1"/>
  <c r="F7181" i="1"/>
  <c r="K7181" i="1" s="1"/>
  <c r="E7181" i="1"/>
  <c r="D7181" i="1"/>
  <c r="C7181" i="1"/>
  <c r="B7181" i="1"/>
  <c r="A7181" i="1" s="1"/>
  <c r="L7180" i="1"/>
  <c r="J7180" i="1"/>
  <c r="I7180" i="1"/>
  <c r="H7180" i="1"/>
  <c r="G7180" i="1"/>
  <c r="F7180" i="1"/>
  <c r="K7180" i="1" s="1"/>
  <c r="E7180" i="1"/>
  <c r="D7180" i="1"/>
  <c r="C7180" i="1"/>
  <c r="B7180" i="1"/>
  <c r="A7180" i="1"/>
  <c r="L7179" i="1"/>
  <c r="J7179" i="1"/>
  <c r="I7179" i="1"/>
  <c r="H7179" i="1"/>
  <c r="G7179" i="1"/>
  <c r="F7179" i="1"/>
  <c r="K7179" i="1" s="1"/>
  <c r="E7179" i="1"/>
  <c r="D7179" i="1"/>
  <c r="C7179" i="1"/>
  <c r="B7179" i="1"/>
  <c r="A7179" i="1" s="1"/>
  <c r="L7178" i="1"/>
  <c r="J7178" i="1"/>
  <c r="I7178" i="1"/>
  <c r="H7178" i="1"/>
  <c r="G7178" i="1"/>
  <c r="F7178" i="1"/>
  <c r="K7178" i="1" s="1"/>
  <c r="E7178" i="1"/>
  <c r="D7178" i="1"/>
  <c r="C7178" i="1"/>
  <c r="B7178" i="1"/>
  <c r="A7178" i="1"/>
  <c r="L7177" i="1"/>
  <c r="J7177" i="1"/>
  <c r="I7177" i="1"/>
  <c r="H7177" i="1"/>
  <c r="G7177" i="1"/>
  <c r="F7177" i="1"/>
  <c r="K7177" i="1" s="1"/>
  <c r="E7177" i="1"/>
  <c r="D7177" i="1"/>
  <c r="C7177" i="1"/>
  <c r="B7177" i="1"/>
  <c r="A7177" i="1"/>
  <c r="L7176" i="1"/>
  <c r="J7176" i="1"/>
  <c r="I7176" i="1"/>
  <c r="H7176" i="1"/>
  <c r="G7176" i="1"/>
  <c r="F7176" i="1"/>
  <c r="K7176" i="1" s="1"/>
  <c r="E7176" i="1"/>
  <c r="D7176" i="1"/>
  <c r="C7176" i="1"/>
  <c r="B7176" i="1"/>
  <c r="A7176" i="1"/>
  <c r="L7175" i="1"/>
  <c r="J7175" i="1"/>
  <c r="I7175" i="1"/>
  <c r="H7175" i="1"/>
  <c r="G7175" i="1"/>
  <c r="F7175" i="1"/>
  <c r="K7175" i="1" s="1"/>
  <c r="E7175" i="1"/>
  <c r="D7175" i="1"/>
  <c r="C7175" i="1"/>
  <c r="B7175" i="1"/>
  <c r="A7175" i="1"/>
  <c r="L7174" i="1"/>
  <c r="J7174" i="1"/>
  <c r="I7174" i="1"/>
  <c r="H7174" i="1"/>
  <c r="G7174" i="1"/>
  <c r="F7174" i="1"/>
  <c r="K7174" i="1" s="1"/>
  <c r="E7174" i="1"/>
  <c r="D7174" i="1"/>
  <c r="C7174" i="1"/>
  <c r="B7174" i="1"/>
  <c r="A7174" i="1" s="1"/>
  <c r="L7173" i="1"/>
  <c r="J7173" i="1"/>
  <c r="I7173" i="1"/>
  <c r="H7173" i="1"/>
  <c r="G7173" i="1"/>
  <c r="F7173" i="1"/>
  <c r="K7173" i="1" s="1"/>
  <c r="E7173" i="1"/>
  <c r="D7173" i="1"/>
  <c r="C7173" i="1"/>
  <c r="B7173" i="1"/>
  <c r="A7173" i="1"/>
  <c r="L7172" i="1"/>
  <c r="J7172" i="1"/>
  <c r="I7172" i="1"/>
  <c r="H7172" i="1"/>
  <c r="G7172" i="1"/>
  <c r="F7172" i="1"/>
  <c r="K7172" i="1" s="1"/>
  <c r="E7172" i="1"/>
  <c r="D7172" i="1"/>
  <c r="C7172" i="1"/>
  <c r="B7172" i="1"/>
  <c r="A7172" i="1" s="1"/>
  <c r="L7171" i="1"/>
  <c r="J7171" i="1"/>
  <c r="I7171" i="1"/>
  <c r="H7171" i="1"/>
  <c r="G7171" i="1"/>
  <c r="F7171" i="1"/>
  <c r="K7171" i="1" s="1"/>
  <c r="E7171" i="1"/>
  <c r="D7171" i="1"/>
  <c r="C7171" i="1"/>
  <c r="B7171" i="1"/>
  <c r="A7171" i="1" s="1"/>
  <c r="L7170" i="1"/>
  <c r="J7170" i="1"/>
  <c r="I7170" i="1"/>
  <c r="H7170" i="1"/>
  <c r="G7170" i="1"/>
  <c r="F7170" i="1"/>
  <c r="K7170" i="1" s="1"/>
  <c r="E7170" i="1"/>
  <c r="D7170" i="1"/>
  <c r="C7170" i="1"/>
  <c r="B7170" i="1"/>
  <c r="A7170" i="1"/>
  <c r="L7169" i="1"/>
  <c r="J7169" i="1"/>
  <c r="I7169" i="1"/>
  <c r="H7169" i="1"/>
  <c r="G7169" i="1"/>
  <c r="F7169" i="1"/>
  <c r="K7169" i="1" s="1"/>
  <c r="E7169" i="1"/>
  <c r="D7169" i="1"/>
  <c r="C7169" i="1"/>
  <c r="B7169" i="1"/>
  <c r="A7169" i="1" s="1"/>
  <c r="L7168" i="1"/>
  <c r="J7168" i="1"/>
  <c r="I7168" i="1"/>
  <c r="H7168" i="1"/>
  <c r="G7168" i="1"/>
  <c r="F7168" i="1"/>
  <c r="K7168" i="1" s="1"/>
  <c r="E7168" i="1"/>
  <c r="D7168" i="1"/>
  <c r="C7168" i="1"/>
  <c r="B7168" i="1"/>
  <c r="A7168" i="1"/>
  <c r="L7167" i="1"/>
  <c r="J7167" i="1"/>
  <c r="I7167" i="1"/>
  <c r="H7167" i="1"/>
  <c r="G7167" i="1"/>
  <c r="F7167" i="1"/>
  <c r="K7167" i="1" s="1"/>
  <c r="E7167" i="1"/>
  <c r="D7167" i="1"/>
  <c r="C7167" i="1"/>
  <c r="B7167" i="1"/>
  <c r="A7167" i="1" s="1"/>
  <c r="L7166" i="1"/>
  <c r="J7166" i="1"/>
  <c r="I7166" i="1"/>
  <c r="H7166" i="1"/>
  <c r="G7166" i="1"/>
  <c r="F7166" i="1"/>
  <c r="K7166" i="1" s="1"/>
  <c r="E7166" i="1"/>
  <c r="D7166" i="1"/>
  <c r="C7166" i="1"/>
  <c r="B7166" i="1"/>
  <c r="A7166" i="1"/>
  <c r="L7165" i="1"/>
  <c r="J7165" i="1"/>
  <c r="I7165" i="1"/>
  <c r="H7165" i="1"/>
  <c r="G7165" i="1"/>
  <c r="F7165" i="1"/>
  <c r="K7165" i="1" s="1"/>
  <c r="E7165" i="1"/>
  <c r="D7165" i="1"/>
  <c r="C7165" i="1"/>
  <c r="B7165" i="1"/>
  <c r="A7165" i="1" s="1"/>
  <c r="L7164" i="1"/>
  <c r="J7164" i="1"/>
  <c r="I7164" i="1"/>
  <c r="H7164" i="1"/>
  <c r="G7164" i="1"/>
  <c r="F7164" i="1"/>
  <c r="K7164" i="1" s="1"/>
  <c r="E7164" i="1"/>
  <c r="D7164" i="1"/>
  <c r="C7164" i="1"/>
  <c r="B7164" i="1"/>
  <c r="A7164" i="1"/>
  <c r="L7163" i="1"/>
  <c r="J7163" i="1"/>
  <c r="I7163" i="1"/>
  <c r="H7163" i="1"/>
  <c r="G7163" i="1"/>
  <c r="F7163" i="1"/>
  <c r="K7163" i="1" s="1"/>
  <c r="E7163" i="1"/>
  <c r="D7163" i="1"/>
  <c r="C7163" i="1"/>
  <c r="B7163" i="1"/>
  <c r="A7163" i="1"/>
  <c r="L7162" i="1"/>
  <c r="J7162" i="1"/>
  <c r="I7162" i="1"/>
  <c r="H7162" i="1"/>
  <c r="G7162" i="1"/>
  <c r="F7162" i="1"/>
  <c r="K7162" i="1" s="1"/>
  <c r="E7162" i="1"/>
  <c r="D7162" i="1"/>
  <c r="C7162" i="1"/>
  <c r="B7162" i="1"/>
  <c r="A7162" i="1" s="1"/>
  <c r="L7161" i="1"/>
  <c r="J7161" i="1"/>
  <c r="I7161" i="1"/>
  <c r="H7161" i="1"/>
  <c r="G7161" i="1"/>
  <c r="F7161" i="1"/>
  <c r="K7161" i="1" s="1"/>
  <c r="E7161" i="1"/>
  <c r="D7161" i="1"/>
  <c r="C7161" i="1"/>
  <c r="B7161" i="1"/>
  <c r="A7161" i="1"/>
  <c r="L7160" i="1"/>
  <c r="J7160" i="1"/>
  <c r="I7160" i="1"/>
  <c r="H7160" i="1"/>
  <c r="G7160" i="1"/>
  <c r="F7160" i="1"/>
  <c r="K7160" i="1" s="1"/>
  <c r="E7160" i="1"/>
  <c r="D7160" i="1"/>
  <c r="C7160" i="1"/>
  <c r="B7160" i="1"/>
  <c r="A7160" i="1" s="1"/>
  <c r="L7159" i="1"/>
  <c r="J7159" i="1"/>
  <c r="I7159" i="1"/>
  <c r="H7159" i="1"/>
  <c r="G7159" i="1"/>
  <c r="F7159" i="1"/>
  <c r="K7159" i="1" s="1"/>
  <c r="E7159" i="1"/>
  <c r="D7159" i="1"/>
  <c r="C7159" i="1"/>
  <c r="B7159" i="1"/>
  <c r="A7159" i="1" s="1"/>
  <c r="L7158" i="1"/>
  <c r="J7158" i="1"/>
  <c r="I7158" i="1"/>
  <c r="H7158" i="1"/>
  <c r="G7158" i="1"/>
  <c r="F7158" i="1"/>
  <c r="K7158" i="1" s="1"/>
  <c r="E7158" i="1"/>
  <c r="D7158" i="1"/>
  <c r="C7158" i="1"/>
  <c r="B7158" i="1"/>
  <c r="A7158" i="1"/>
  <c r="L7157" i="1"/>
  <c r="J7157" i="1"/>
  <c r="I7157" i="1"/>
  <c r="H7157" i="1"/>
  <c r="G7157" i="1"/>
  <c r="F7157" i="1"/>
  <c r="K7157" i="1" s="1"/>
  <c r="E7157" i="1"/>
  <c r="D7157" i="1"/>
  <c r="C7157" i="1"/>
  <c r="B7157" i="1"/>
  <c r="A7157" i="1" s="1"/>
  <c r="L7156" i="1"/>
  <c r="J7156" i="1"/>
  <c r="I7156" i="1"/>
  <c r="H7156" i="1"/>
  <c r="G7156" i="1"/>
  <c r="F7156" i="1"/>
  <c r="K7156" i="1" s="1"/>
  <c r="E7156" i="1"/>
  <c r="D7156" i="1"/>
  <c r="C7156" i="1"/>
  <c r="B7156" i="1"/>
  <c r="A7156" i="1"/>
  <c r="L7155" i="1"/>
  <c r="J7155" i="1"/>
  <c r="I7155" i="1"/>
  <c r="H7155" i="1"/>
  <c r="G7155" i="1"/>
  <c r="F7155" i="1"/>
  <c r="K7155" i="1" s="1"/>
  <c r="E7155" i="1"/>
  <c r="D7155" i="1"/>
  <c r="C7155" i="1"/>
  <c r="B7155" i="1"/>
  <c r="A7155" i="1" s="1"/>
  <c r="L7154" i="1"/>
  <c r="J7154" i="1"/>
  <c r="I7154" i="1"/>
  <c r="H7154" i="1"/>
  <c r="G7154" i="1"/>
  <c r="F7154" i="1"/>
  <c r="K7154" i="1" s="1"/>
  <c r="E7154" i="1"/>
  <c r="D7154" i="1"/>
  <c r="C7154" i="1"/>
  <c r="B7154" i="1"/>
  <c r="A7154" i="1" s="1"/>
  <c r="L7153" i="1"/>
  <c r="J7153" i="1"/>
  <c r="I7153" i="1"/>
  <c r="H7153" i="1"/>
  <c r="G7153" i="1"/>
  <c r="F7153" i="1"/>
  <c r="K7153" i="1" s="1"/>
  <c r="E7153" i="1"/>
  <c r="D7153" i="1"/>
  <c r="C7153" i="1"/>
  <c r="B7153" i="1"/>
  <c r="A7153" i="1"/>
  <c r="L7152" i="1"/>
  <c r="J7152" i="1"/>
  <c r="I7152" i="1"/>
  <c r="H7152" i="1"/>
  <c r="G7152" i="1"/>
  <c r="F7152" i="1"/>
  <c r="K7152" i="1" s="1"/>
  <c r="E7152" i="1"/>
  <c r="D7152" i="1"/>
  <c r="C7152" i="1"/>
  <c r="B7152" i="1"/>
  <c r="A7152" i="1" s="1"/>
  <c r="L7151" i="1"/>
  <c r="J7151" i="1"/>
  <c r="I7151" i="1"/>
  <c r="H7151" i="1"/>
  <c r="G7151" i="1"/>
  <c r="F7151" i="1"/>
  <c r="K7151" i="1" s="1"/>
  <c r="E7151" i="1"/>
  <c r="D7151" i="1"/>
  <c r="C7151" i="1"/>
  <c r="B7151" i="1"/>
  <c r="A7151" i="1"/>
  <c r="L7150" i="1"/>
  <c r="J7150" i="1"/>
  <c r="I7150" i="1"/>
  <c r="H7150" i="1"/>
  <c r="G7150" i="1"/>
  <c r="F7150" i="1"/>
  <c r="K7150" i="1" s="1"/>
  <c r="E7150" i="1"/>
  <c r="D7150" i="1"/>
  <c r="C7150" i="1"/>
  <c r="B7150" i="1"/>
  <c r="A7150" i="1" s="1"/>
  <c r="L7149" i="1"/>
  <c r="J7149" i="1"/>
  <c r="I7149" i="1"/>
  <c r="H7149" i="1"/>
  <c r="G7149" i="1"/>
  <c r="F7149" i="1"/>
  <c r="K7149" i="1" s="1"/>
  <c r="E7149" i="1"/>
  <c r="D7149" i="1"/>
  <c r="C7149" i="1"/>
  <c r="B7149" i="1"/>
  <c r="A7149" i="1"/>
  <c r="L7148" i="1"/>
  <c r="J7148" i="1"/>
  <c r="I7148" i="1"/>
  <c r="H7148" i="1"/>
  <c r="G7148" i="1"/>
  <c r="F7148" i="1"/>
  <c r="K7148" i="1" s="1"/>
  <c r="E7148" i="1"/>
  <c r="D7148" i="1"/>
  <c r="C7148" i="1"/>
  <c r="B7148" i="1"/>
  <c r="A7148" i="1" s="1"/>
  <c r="L7147" i="1"/>
  <c r="J7147" i="1"/>
  <c r="I7147" i="1"/>
  <c r="H7147" i="1"/>
  <c r="G7147" i="1"/>
  <c r="F7147" i="1"/>
  <c r="K7147" i="1" s="1"/>
  <c r="E7147" i="1"/>
  <c r="D7147" i="1"/>
  <c r="C7147" i="1"/>
  <c r="B7147" i="1"/>
  <c r="A7147" i="1"/>
  <c r="L7146" i="1"/>
  <c r="J7146" i="1"/>
  <c r="I7146" i="1"/>
  <c r="H7146" i="1"/>
  <c r="G7146" i="1"/>
  <c r="F7146" i="1"/>
  <c r="K7146" i="1" s="1"/>
  <c r="E7146" i="1"/>
  <c r="D7146" i="1"/>
  <c r="C7146" i="1"/>
  <c r="B7146" i="1"/>
  <c r="A7146" i="1" s="1"/>
  <c r="L7145" i="1"/>
  <c r="J7145" i="1"/>
  <c r="I7145" i="1"/>
  <c r="H7145" i="1"/>
  <c r="G7145" i="1"/>
  <c r="F7145" i="1"/>
  <c r="K7145" i="1" s="1"/>
  <c r="E7145" i="1"/>
  <c r="D7145" i="1"/>
  <c r="C7145" i="1"/>
  <c r="B7145" i="1"/>
  <c r="A7145" i="1"/>
  <c r="L7144" i="1"/>
  <c r="J7144" i="1"/>
  <c r="I7144" i="1"/>
  <c r="H7144" i="1"/>
  <c r="G7144" i="1"/>
  <c r="F7144" i="1"/>
  <c r="K7144" i="1" s="1"/>
  <c r="E7144" i="1"/>
  <c r="D7144" i="1"/>
  <c r="C7144" i="1"/>
  <c r="B7144" i="1"/>
  <c r="A7144" i="1"/>
  <c r="L7143" i="1"/>
  <c r="J7143" i="1"/>
  <c r="I7143" i="1"/>
  <c r="H7143" i="1"/>
  <c r="G7143" i="1"/>
  <c r="F7143" i="1"/>
  <c r="K7143" i="1" s="1"/>
  <c r="E7143" i="1"/>
  <c r="D7143" i="1"/>
  <c r="C7143" i="1"/>
  <c r="B7143" i="1"/>
  <c r="A7143" i="1" s="1"/>
  <c r="L7142" i="1"/>
  <c r="J7142" i="1"/>
  <c r="I7142" i="1"/>
  <c r="H7142" i="1"/>
  <c r="G7142" i="1"/>
  <c r="F7142" i="1"/>
  <c r="K7142" i="1" s="1"/>
  <c r="E7142" i="1"/>
  <c r="D7142" i="1"/>
  <c r="C7142" i="1"/>
  <c r="B7142" i="1"/>
  <c r="A7142" i="1" s="1"/>
  <c r="L7141" i="1"/>
  <c r="J7141" i="1"/>
  <c r="I7141" i="1"/>
  <c r="H7141" i="1"/>
  <c r="G7141" i="1"/>
  <c r="F7141" i="1"/>
  <c r="K7141" i="1" s="1"/>
  <c r="E7141" i="1"/>
  <c r="D7141" i="1"/>
  <c r="C7141" i="1"/>
  <c r="B7141" i="1"/>
  <c r="A7141" i="1"/>
  <c r="L7140" i="1"/>
  <c r="J7140" i="1"/>
  <c r="I7140" i="1"/>
  <c r="H7140" i="1"/>
  <c r="G7140" i="1"/>
  <c r="F7140" i="1"/>
  <c r="K7140" i="1" s="1"/>
  <c r="E7140" i="1"/>
  <c r="D7140" i="1"/>
  <c r="C7140" i="1"/>
  <c r="B7140" i="1"/>
  <c r="A7140" i="1" s="1"/>
  <c r="L7139" i="1"/>
  <c r="J7139" i="1"/>
  <c r="I7139" i="1"/>
  <c r="H7139" i="1"/>
  <c r="G7139" i="1"/>
  <c r="F7139" i="1"/>
  <c r="K7139" i="1" s="1"/>
  <c r="E7139" i="1"/>
  <c r="D7139" i="1"/>
  <c r="C7139" i="1"/>
  <c r="B7139" i="1"/>
  <c r="A7139" i="1"/>
  <c r="L7138" i="1"/>
  <c r="J7138" i="1"/>
  <c r="I7138" i="1"/>
  <c r="H7138" i="1"/>
  <c r="G7138" i="1"/>
  <c r="F7138" i="1"/>
  <c r="K7138" i="1" s="1"/>
  <c r="E7138" i="1"/>
  <c r="D7138" i="1"/>
  <c r="C7138" i="1"/>
  <c r="B7138" i="1"/>
  <c r="A7138" i="1" s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 s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 s="1"/>
  <c r="L7135" i="1"/>
  <c r="J7135" i="1"/>
  <c r="I7135" i="1"/>
  <c r="H7135" i="1"/>
  <c r="G7135" i="1"/>
  <c r="F7135" i="1"/>
  <c r="K7135" i="1" s="1"/>
  <c r="E7135" i="1"/>
  <c r="D7135" i="1"/>
  <c r="C7135" i="1"/>
  <c r="B7135" i="1"/>
  <c r="A7135" i="1" s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 s="1"/>
  <c r="L7133" i="1"/>
  <c r="J7133" i="1"/>
  <c r="I7133" i="1"/>
  <c r="H7133" i="1"/>
  <c r="G7133" i="1"/>
  <c r="F7133" i="1"/>
  <c r="K7133" i="1" s="1"/>
  <c r="E7133" i="1"/>
  <c r="D7133" i="1"/>
  <c r="C7133" i="1"/>
  <c r="B7133" i="1"/>
  <c r="A7133" i="1" s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 s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 s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 s="1"/>
  <c r="L7129" i="1"/>
  <c r="J7129" i="1"/>
  <c r="I7129" i="1"/>
  <c r="H7129" i="1"/>
  <c r="G7129" i="1"/>
  <c r="F7129" i="1"/>
  <c r="K7129" i="1" s="1"/>
  <c r="E7129" i="1"/>
  <c r="D7129" i="1"/>
  <c r="C7129" i="1"/>
  <c r="B7129" i="1"/>
  <c r="A7129" i="1" s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 s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 s="1"/>
  <c r="L7126" i="1"/>
  <c r="J7126" i="1"/>
  <c r="I7126" i="1"/>
  <c r="H7126" i="1"/>
  <c r="G7126" i="1"/>
  <c r="F7126" i="1"/>
  <c r="K7126" i="1" s="1"/>
  <c r="E7126" i="1"/>
  <c r="D7126" i="1"/>
  <c r="C7126" i="1"/>
  <c r="B7126" i="1"/>
  <c r="A7126" i="1" s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 s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 s="1"/>
  <c r="L7123" i="1"/>
  <c r="J7123" i="1"/>
  <c r="I7123" i="1"/>
  <c r="H7123" i="1"/>
  <c r="G7123" i="1"/>
  <c r="F7123" i="1"/>
  <c r="K7123" i="1" s="1"/>
  <c r="E7123" i="1"/>
  <c r="D7123" i="1"/>
  <c r="C7123" i="1"/>
  <c r="B7123" i="1"/>
  <c r="A7123" i="1" s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 s="1"/>
  <c r="L7121" i="1"/>
  <c r="J7121" i="1"/>
  <c r="I7121" i="1"/>
  <c r="H7121" i="1"/>
  <c r="G7121" i="1"/>
  <c r="F7121" i="1"/>
  <c r="K7121" i="1" s="1"/>
  <c r="E7121" i="1"/>
  <c r="D7121" i="1"/>
  <c r="C7121" i="1"/>
  <c r="B7121" i="1"/>
  <c r="A7121" i="1" s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 s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 s="1"/>
  <c r="L7118" i="1"/>
  <c r="J7118" i="1"/>
  <c r="I7118" i="1"/>
  <c r="H7118" i="1"/>
  <c r="G7118" i="1"/>
  <c r="F7118" i="1"/>
  <c r="K7118" i="1" s="1"/>
  <c r="E7118" i="1"/>
  <c r="D7118" i="1"/>
  <c r="C7118" i="1"/>
  <c r="B7118" i="1"/>
  <c r="A7118" i="1" s="1"/>
  <c r="L7117" i="1"/>
  <c r="J7117" i="1"/>
  <c r="I7117" i="1"/>
  <c r="H7117" i="1"/>
  <c r="G7117" i="1"/>
  <c r="F7117" i="1"/>
  <c r="K7117" i="1" s="1"/>
  <c r="E7117" i="1"/>
  <c r="D7117" i="1"/>
  <c r="C7117" i="1"/>
  <c r="B7117" i="1"/>
  <c r="A7117" i="1" s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 s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 s="1"/>
  <c r="L7114" i="1"/>
  <c r="J7114" i="1"/>
  <c r="I7114" i="1"/>
  <c r="H7114" i="1"/>
  <c r="G7114" i="1"/>
  <c r="F7114" i="1"/>
  <c r="K7114" i="1" s="1"/>
  <c r="E7114" i="1"/>
  <c r="D7114" i="1"/>
  <c r="C7114" i="1"/>
  <c r="B7114" i="1"/>
  <c r="A7114" i="1" s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 s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 s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 s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 s="1"/>
  <c r="L7109" i="1"/>
  <c r="J7109" i="1"/>
  <c r="I7109" i="1"/>
  <c r="H7109" i="1"/>
  <c r="G7109" i="1"/>
  <c r="F7109" i="1"/>
  <c r="K7109" i="1" s="1"/>
  <c r="E7109" i="1"/>
  <c r="D7109" i="1"/>
  <c r="C7109" i="1"/>
  <c r="B7109" i="1"/>
  <c r="A7109" i="1" s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 s="1"/>
  <c r="L7107" i="1"/>
  <c r="J7107" i="1"/>
  <c r="I7107" i="1"/>
  <c r="H7107" i="1"/>
  <c r="G7107" i="1"/>
  <c r="F7107" i="1"/>
  <c r="K7107" i="1" s="1"/>
  <c r="E7107" i="1"/>
  <c r="D7107" i="1"/>
  <c r="C7107" i="1"/>
  <c r="B7107" i="1"/>
  <c r="A7107" i="1" s="1"/>
  <c r="L7106" i="1"/>
  <c r="J7106" i="1"/>
  <c r="I7106" i="1"/>
  <c r="H7106" i="1"/>
  <c r="G7106" i="1"/>
  <c r="F7106" i="1"/>
  <c r="K7106" i="1" s="1"/>
  <c r="E7106" i="1"/>
  <c r="D7106" i="1"/>
  <c r="C7106" i="1"/>
  <c r="B7106" i="1"/>
  <c r="A7106" i="1" s="1"/>
  <c r="L7105" i="1"/>
  <c r="J7105" i="1"/>
  <c r="I7105" i="1"/>
  <c r="H7105" i="1"/>
  <c r="G7105" i="1"/>
  <c r="F7105" i="1"/>
  <c r="K7105" i="1" s="1"/>
  <c r="E7105" i="1"/>
  <c r="D7105" i="1"/>
  <c r="C7105" i="1"/>
  <c r="B7105" i="1"/>
  <c r="A7105" i="1" s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 s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 s="1"/>
  <c r="L7102" i="1"/>
  <c r="J7102" i="1"/>
  <c r="I7102" i="1"/>
  <c r="H7102" i="1"/>
  <c r="G7102" i="1"/>
  <c r="F7102" i="1"/>
  <c r="K7102" i="1" s="1"/>
  <c r="E7102" i="1"/>
  <c r="D7102" i="1"/>
  <c r="C7102" i="1"/>
  <c r="B7102" i="1"/>
  <c r="A7102" i="1" s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 s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 s="1"/>
  <c r="L7099" i="1"/>
  <c r="J7099" i="1"/>
  <c r="I7099" i="1"/>
  <c r="H7099" i="1"/>
  <c r="G7099" i="1"/>
  <c r="F7099" i="1"/>
  <c r="K7099" i="1" s="1"/>
  <c r="E7099" i="1"/>
  <c r="D7099" i="1"/>
  <c r="C7099" i="1"/>
  <c r="B7099" i="1"/>
  <c r="A7099" i="1" s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 s="1"/>
  <c r="L7097" i="1"/>
  <c r="J7097" i="1"/>
  <c r="I7097" i="1"/>
  <c r="H7097" i="1"/>
  <c r="G7097" i="1"/>
  <c r="F7097" i="1"/>
  <c r="K7097" i="1" s="1"/>
  <c r="E7097" i="1"/>
  <c r="D7097" i="1"/>
  <c r="C7097" i="1"/>
  <c r="B7097" i="1"/>
  <c r="A7097" i="1" s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 s="1"/>
  <c r="L7095" i="1"/>
  <c r="J7095" i="1"/>
  <c r="I7095" i="1"/>
  <c r="H7095" i="1"/>
  <c r="G7095" i="1"/>
  <c r="F7095" i="1"/>
  <c r="K7095" i="1" s="1"/>
  <c r="E7095" i="1"/>
  <c r="D7095" i="1"/>
  <c r="C7095" i="1"/>
  <c r="B7095" i="1"/>
  <c r="A7095" i="1" s="1"/>
  <c r="L7094" i="1"/>
  <c r="J7094" i="1"/>
  <c r="I7094" i="1"/>
  <c r="H7094" i="1"/>
  <c r="G7094" i="1"/>
  <c r="F7094" i="1"/>
  <c r="K7094" i="1" s="1"/>
  <c r="E7094" i="1"/>
  <c r="D7094" i="1"/>
  <c r="C7094" i="1"/>
  <c r="B7094" i="1"/>
  <c r="A7094" i="1" s="1"/>
  <c r="L7093" i="1"/>
  <c r="J7093" i="1"/>
  <c r="I7093" i="1"/>
  <c r="H7093" i="1"/>
  <c r="G7093" i="1"/>
  <c r="F7093" i="1"/>
  <c r="K7093" i="1" s="1"/>
  <c r="E7093" i="1"/>
  <c r="D7093" i="1"/>
  <c r="C7093" i="1"/>
  <c r="B7093" i="1"/>
  <c r="A7093" i="1" s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 s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 s="1"/>
  <c r="L7090" i="1"/>
  <c r="J7090" i="1"/>
  <c r="I7090" i="1"/>
  <c r="H7090" i="1"/>
  <c r="G7090" i="1"/>
  <c r="F7090" i="1"/>
  <c r="K7090" i="1" s="1"/>
  <c r="E7090" i="1"/>
  <c r="D7090" i="1"/>
  <c r="C7090" i="1"/>
  <c r="B7090" i="1"/>
  <c r="A7090" i="1" s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 s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 s="1"/>
  <c r="L7087" i="1"/>
  <c r="J7087" i="1"/>
  <c r="I7087" i="1"/>
  <c r="H7087" i="1"/>
  <c r="G7087" i="1"/>
  <c r="F7087" i="1"/>
  <c r="K7087" i="1" s="1"/>
  <c r="E7087" i="1"/>
  <c r="D7087" i="1"/>
  <c r="C7087" i="1"/>
  <c r="B7087" i="1"/>
  <c r="A7087" i="1" s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 s="1"/>
  <c r="L7085" i="1"/>
  <c r="J7085" i="1"/>
  <c r="I7085" i="1"/>
  <c r="H7085" i="1"/>
  <c r="G7085" i="1"/>
  <c r="F7085" i="1"/>
  <c r="K7085" i="1" s="1"/>
  <c r="E7085" i="1"/>
  <c r="D7085" i="1"/>
  <c r="C7085" i="1"/>
  <c r="B7085" i="1"/>
  <c r="A7085" i="1" s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 s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 s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 s="1"/>
  <c r="L7081" i="1"/>
  <c r="J7081" i="1"/>
  <c r="I7081" i="1"/>
  <c r="H7081" i="1"/>
  <c r="G7081" i="1"/>
  <c r="F7081" i="1"/>
  <c r="K7081" i="1" s="1"/>
  <c r="E7081" i="1"/>
  <c r="D7081" i="1"/>
  <c r="C7081" i="1"/>
  <c r="B7081" i="1"/>
  <c r="A7081" i="1" s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 s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 s="1"/>
  <c r="L7078" i="1"/>
  <c r="J7078" i="1"/>
  <c r="I7078" i="1"/>
  <c r="H7078" i="1"/>
  <c r="G7078" i="1"/>
  <c r="F7078" i="1"/>
  <c r="K7078" i="1" s="1"/>
  <c r="E7078" i="1"/>
  <c r="D7078" i="1"/>
  <c r="C7078" i="1"/>
  <c r="B7078" i="1"/>
  <c r="A7078" i="1" s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 s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 s="1"/>
  <c r="L7075" i="1"/>
  <c r="J7075" i="1"/>
  <c r="I7075" i="1"/>
  <c r="H7075" i="1"/>
  <c r="G7075" i="1"/>
  <c r="F7075" i="1"/>
  <c r="K7075" i="1" s="1"/>
  <c r="E7075" i="1"/>
  <c r="D7075" i="1"/>
  <c r="C7075" i="1"/>
  <c r="B7075" i="1"/>
  <c r="A7075" i="1" s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 s="1"/>
  <c r="L7073" i="1"/>
  <c r="J7073" i="1"/>
  <c r="I7073" i="1"/>
  <c r="H7073" i="1"/>
  <c r="G7073" i="1"/>
  <c r="F7073" i="1"/>
  <c r="K7073" i="1" s="1"/>
  <c r="E7073" i="1"/>
  <c r="D7073" i="1"/>
  <c r="C7073" i="1"/>
  <c r="B7073" i="1"/>
  <c r="A7073" i="1" s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 s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 s="1"/>
  <c r="L7070" i="1"/>
  <c r="J7070" i="1"/>
  <c r="I7070" i="1"/>
  <c r="H7070" i="1"/>
  <c r="G7070" i="1"/>
  <c r="F7070" i="1"/>
  <c r="K7070" i="1" s="1"/>
  <c r="E7070" i="1"/>
  <c r="D7070" i="1"/>
  <c r="C7070" i="1"/>
  <c r="B7070" i="1"/>
  <c r="A7070" i="1" s="1"/>
  <c r="L7069" i="1"/>
  <c r="J7069" i="1"/>
  <c r="I7069" i="1"/>
  <c r="H7069" i="1"/>
  <c r="G7069" i="1"/>
  <c r="F7069" i="1"/>
  <c r="K7069" i="1" s="1"/>
  <c r="E7069" i="1"/>
  <c r="D7069" i="1"/>
  <c r="C7069" i="1"/>
  <c r="B7069" i="1"/>
  <c r="A7069" i="1" s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 s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 s="1"/>
  <c r="L7066" i="1"/>
  <c r="J7066" i="1"/>
  <c r="I7066" i="1"/>
  <c r="H7066" i="1"/>
  <c r="G7066" i="1"/>
  <c r="F7066" i="1"/>
  <c r="K7066" i="1" s="1"/>
  <c r="E7066" i="1"/>
  <c r="D7066" i="1"/>
  <c r="C7066" i="1"/>
  <c r="B7066" i="1"/>
  <c r="A7066" i="1" s="1"/>
  <c r="L7065" i="1"/>
  <c r="J7065" i="1"/>
  <c r="I7065" i="1"/>
  <c r="H7065" i="1"/>
  <c r="G7065" i="1"/>
  <c r="F7065" i="1"/>
  <c r="K7065" i="1" s="1"/>
  <c r="E7065" i="1"/>
  <c r="D7065" i="1"/>
  <c r="C7065" i="1"/>
  <c r="B7065" i="1"/>
  <c r="A7065" i="1" s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 s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 s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 s="1"/>
  <c r="L7061" i="1"/>
  <c r="J7061" i="1"/>
  <c r="I7061" i="1"/>
  <c r="H7061" i="1"/>
  <c r="G7061" i="1"/>
  <c r="F7061" i="1"/>
  <c r="K7061" i="1" s="1"/>
  <c r="E7061" i="1"/>
  <c r="D7061" i="1"/>
  <c r="C7061" i="1"/>
  <c r="B7061" i="1"/>
  <c r="A7061" i="1" s="1"/>
  <c r="L7060" i="1"/>
  <c r="J7060" i="1"/>
  <c r="I7060" i="1"/>
  <c r="H7060" i="1"/>
  <c r="G7060" i="1"/>
  <c r="F7060" i="1"/>
  <c r="K7060" i="1" s="1"/>
  <c r="E7060" i="1"/>
  <c r="D7060" i="1"/>
  <c r="C7060" i="1"/>
  <c r="B7060" i="1"/>
  <c r="A7060" i="1" s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 s="1"/>
  <c r="L7058" i="1"/>
  <c r="J7058" i="1"/>
  <c r="I7058" i="1"/>
  <c r="H7058" i="1"/>
  <c r="G7058" i="1"/>
  <c r="F7058" i="1"/>
  <c r="K7058" i="1" s="1"/>
  <c r="E7058" i="1"/>
  <c r="D7058" i="1"/>
  <c r="C7058" i="1"/>
  <c r="B7058" i="1"/>
  <c r="A7058" i="1" s="1"/>
  <c r="L7057" i="1"/>
  <c r="J7057" i="1"/>
  <c r="I7057" i="1"/>
  <c r="H7057" i="1"/>
  <c r="G7057" i="1"/>
  <c r="F7057" i="1"/>
  <c r="K7057" i="1" s="1"/>
  <c r="E7057" i="1"/>
  <c r="D7057" i="1"/>
  <c r="C7057" i="1"/>
  <c r="B7057" i="1"/>
  <c r="A7057" i="1" s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 s="1"/>
  <c r="L7055" i="1"/>
  <c r="J7055" i="1"/>
  <c r="I7055" i="1"/>
  <c r="H7055" i="1"/>
  <c r="G7055" i="1"/>
  <c r="F7055" i="1"/>
  <c r="K7055" i="1" s="1"/>
  <c r="E7055" i="1"/>
  <c r="D7055" i="1"/>
  <c r="C7055" i="1"/>
  <c r="B7055" i="1"/>
  <c r="A7055" i="1" s="1"/>
  <c r="L7054" i="1"/>
  <c r="J7054" i="1"/>
  <c r="I7054" i="1"/>
  <c r="H7054" i="1"/>
  <c r="G7054" i="1"/>
  <c r="F7054" i="1"/>
  <c r="K7054" i="1" s="1"/>
  <c r="E7054" i="1"/>
  <c r="D7054" i="1"/>
  <c r="C7054" i="1"/>
  <c r="B7054" i="1"/>
  <c r="A7054" i="1" s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 s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 s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 s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 s="1"/>
  <c r="L7049" i="1"/>
  <c r="J7049" i="1"/>
  <c r="I7049" i="1"/>
  <c r="H7049" i="1"/>
  <c r="G7049" i="1"/>
  <c r="F7049" i="1"/>
  <c r="K7049" i="1" s="1"/>
  <c r="E7049" i="1"/>
  <c r="D7049" i="1"/>
  <c r="C7049" i="1"/>
  <c r="B7049" i="1"/>
  <c r="A7049" i="1" s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 s="1"/>
  <c r="L7047" i="1"/>
  <c r="J7047" i="1"/>
  <c r="I7047" i="1"/>
  <c r="H7047" i="1"/>
  <c r="G7047" i="1"/>
  <c r="F7047" i="1"/>
  <c r="K7047" i="1" s="1"/>
  <c r="E7047" i="1"/>
  <c r="D7047" i="1"/>
  <c r="C7047" i="1"/>
  <c r="B7047" i="1"/>
  <c r="A7047" i="1" s="1"/>
  <c r="L7046" i="1"/>
  <c r="J7046" i="1"/>
  <c r="I7046" i="1"/>
  <c r="H7046" i="1"/>
  <c r="G7046" i="1"/>
  <c r="F7046" i="1"/>
  <c r="K7046" i="1" s="1"/>
  <c r="E7046" i="1"/>
  <c r="D7046" i="1"/>
  <c r="C7046" i="1"/>
  <c r="B7046" i="1"/>
  <c r="A7046" i="1" s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 s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 s="1"/>
  <c r="L7043" i="1"/>
  <c r="J7043" i="1"/>
  <c r="I7043" i="1"/>
  <c r="H7043" i="1"/>
  <c r="G7043" i="1"/>
  <c r="F7043" i="1"/>
  <c r="K7043" i="1" s="1"/>
  <c r="E7043" i="1"/>
  <c r="D7043" i="1"/>
  <c r="C7043" i="1"/>
  <c r="B7043" i="1"/>
  <c r="A7043" i="1" s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 s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 s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 s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 s="1"/>
  <c r="L7038" i="1"/>
  <c r="J7038" i="1"/>
  <c r="I7038" i="1"/>
  <c r="H7038" i="1"/>
  <c r="G7038" i="1"/>
  <c r="F7038" i="1"/>
  <c r="K7038" i="1" s="1"/>
  <c r="E7038" i="1"/>
  <c r="D7038" i="1"/>
  <c r="C7038" i="1"/>
  <c r="B7038" i="1"/>
  <c r="A7038" i="1" s="1"/>
  <c r="L7037" i="1"/>
  <c r="J7037" i="1"/>
  <c r="I7037" i="1"/>
  <c r="H7037" i="1"/>
  <c r="G7037" i="1"/>
  <c r="F7037" i="1"/>
  <c r="K7037" i="1" s="1"/>
  <c r="E7037" i="1"/>
  <c r="D7037" i="1"/>
  <c r="C7037" i="1"/>
  <c r="B7037" i="1"/>
  <c r="A7037" i="1" s="1"/>
  <c r="L7036" i="1"/>
  <c r="J7036" i="1"/>
  <c r="I7036" i="1"/>
  <c r="H7036" i="1"/>
  <c r="G7036" i="1"/>
  <c r="F7036" i="1"/>
  <c r="K7036" i="1" s="1"/>
  <c r="E7036" i="1"/>
  <c r="D7036" i="1"/>
  <c r="C7036" i="1"/>
  <c r="B7036" i="1"/>
  <c r="A7036" i="1" s="1"/>
  <c r="L7035" i="1"/>
  <c r="J7035" i="1"/>
  <c r="I7035" i="1"/>
  <c r="H7035" i="1"/>
  <c r="G7035" i="1"/>
  <c r="F7035" i="1"/>
  <c r="K7035" i="1" s="1"/>
  <c r="E7035" i="1"/>
  <c r="D7035" i="1"/>
  <c r="C7035" i="1"/>
  <c r="B7035" i="1"/>
  <c r="A7035" i="1" s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 s="1"/>
  <c r="L7033" i="1"/>
  <c r="J7033" i="1"/>
  <c r="I7033" i="1"/>
  <c r="H7033" i="1"/>
  <c r="G7033" i="1"/>
  <c r="F7033" i="1"/>
  <c r="K7033" i="1" s="1"/>
  <c r="E7033" i="1"/>
  <c r="D7033" i="1"/>
  <c r="C7033" i="1"/>
  <c r="B7033" i="1"/>
  <c r="A7033" i="1" s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 s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 s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 s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 s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 s="1"/>
  <c r="L7027" i="1"/>
  <c r="J7027" i="1"/>
  <c r="I7027" i="1"/>
  <c r="H7027" i="1"/>
  <c r="G7027" i="1"/>
  <c r="F7027" i="1"/>
  <c r="K7027" i="1" s="1"/>
  <c r="E7027" i="1"/>
  <c r="D7027" i="1"/>
  <c r="C7027" i="1"/>
  <c r="B7027" i="1"/>
  <c r="A7027" i="1" s="1"/>
  <c r="L7026" i="1"/>
  <c r="J7026" i="1"/>
  <c r="I7026" i="1"/>
  <c r="H7026" i="1"/>
  <c r="G7026" i="1"/>
  <c r="F7026" i="1"/>
  <c r="K7026" i="1" s="1"/>
  <c r="E7026" i="1"/>
  <c r="D7026" i="1"/>
  <c r="C7026" i="1"/>
  <c r="B7026" i="1"/>
  <c r="A7026" i="1" s="1"/>
  <c r="L7025" i="1"/>
  <c r="J7025" i="1"/>
  <c r="I7025" i="1"/>
  <c r="H7025" i="1"/>
  <c r="G7025" i="1"/>
  <c r="F7025" i="1"/>
  <c r="K7025" i="1" s="1"/>
  <c r="E7025" i="1"/>
  <c r="D7025" i="1"/>
  <c r="C7025" i="1"/>
  <c r="B7025" i="1"/>
  <c r="A7025" i="1" s="1"/>
  <c r="L7024" i="1"/>
  <c r="J7024" i="1"/>
  <c r="I7024" i="1"/>
  <c r="H7024" i="1"/>
  <c r="G7024" i="1"/>
  <c r="F7024" i="1"/>
  <c r="K7024" i="1" s="1"/>
  <c r="E7024" i="1"/>
  <c r="D7024" i="1"/>
  <c r="C7024" i="1"/>
  <c r="B7024" i="1"/>
  <c r="A7024" i="1" s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 s="1"/>
  <c r="L7022" i="1"/>
  <c r="J7022" i="1"/>
  <c r="I7022" i="1"/>
  <c r="H7022" i="1"/>
  <c r="G7022" i="1"/>
  <c r="F7022" i="1"/>
  <c r="K7022" i="1" s="1"/>
  <c r="E7022" i="1"/>
  <c r="D7022" i="1"/>
  <c r="C7022" i="1"/>
  <c r="B7022" i="1"/>
  <c r="A7022" i="1" s="1"/>
  <c r="L7021" i="1"/>
  <c r="J7021" i="1"/>
  <c r="I7021" i="1"/>
  <c r="H7021" i="1"/>
  <c r="G7021" i="1"/>
  <c r="F7021" i="1"/>
  <c r="K7021" i="1" s="1"/>
  <c r="E7021" i="1"/>
  <c r="D7021" i="1"/>
  <c r="C7021" i="1"/>
  <c r="B7021" i="1"/>
  <c r="A7021" i="1" s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 s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 s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 s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 s="1"/>
  <c r="L7016" i="1"/>
  <c r="J7016" i="1"/>
  <c r="I7016" i="1"/>
  <c r="H7016" i="1"/>
  <c r="G7016" i="1"/>
  <c r="F7016" i="1"/>
  <c r="K7016" i="1" s="1"/>
  <c r="E7016" i="1"/>
  <c r="D7016" i="1"/>
  <c r="C7016" i="1"/>
  <c r="B7016" i="1"/>
  <c r="A7016" i="1" s="1"/>
  <c r="L7015" i="1"/>
  <c r="J7015" i="1"/>
  <c r="I7015" i="1"/>
  <c r="H7015" i="1"/>
  <c r="G7015" i="1"/>
  <c r="F7015" i="1"/>
  <c r="K7015" i="1" s="1"/>
  <c r="E7015" i="1"/>
  <c r="D7015" i="1"/>
  <c r="C7015" i="1"/>
  <c r="B7015" i="1"/>
  <c r="A7015" i="1" s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 s="1"/>
  <c r="L7013" i="1"/>
  <c r="J7013" i="1"/>
  <c r="I7013" i="1"/>
  <c r="H7013" i="1"/>
  <c r="G7013" i="1"/>
  <c r="F7013" i="1"/>
  <c r="K7013" i="1" s="1"/>
  <c r="E7013" i="1"/>
  <c r="D7013" i="1"/>
  <c r="C7013" i="1"/>
  <c r="B7013" i="1"/>
  <c r="A7013" i="1" s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 s="1"/>
  <c r="L7011" i="1"/>
  <c r="J7011" i="1"/>
  <c r="I7011" i="1"/>
  <c r="H7011" i="1"/>
  <c r="G7011" i="1"/>
  <c r="F7011" i="1"/>
  <c r="K7011" i="1" s="1"/>
  <c r="E7011" i="1"/>
  <c r="D7011" i="1"/>
  <c r="C7011" i="1"/>
  <c r="B7011" i="1"/>
  <c r="A7011" i="1" s="1"/>
  <c r="L7010" i="1"/>
  <c r="J7010" i="1"/>
  <c r="I7010" i="1"/>
  <c r="H7010" i="1"/>
  <c r="G7010" i="1"/>
  <c r="F7010" i="1"/>
  <c r="K7010" i="1" s="1"/>
  <c r="E7010" i="1"/>
  <c r="D7010" i="1"/>
  <c r="C7010" i="1"/>
  <c r="B7010" i="1"/>
  <c r="A7010" i="1" s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 s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 s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 s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 s="1"/>
  <c r="L7005" i="1"/>
  <c r="J7005" i="1"/>
  <c r="I7005" i="1"/>
  <c r="H7005" i="1"/>
  <c r="G7005" i="1"/>
  <c r="F7005" i="1"/>
  <c r="K7005" i="1" s="1"/>
  <c r="E7005" i="1"/>
  <c r="D7005" i="1"/>
  <c r="C7005" i="1"/>
  <c r="B7005" i="1"/>
  <c r="A7005" i="1" s="1"/>
  <c r="L7004" i="1"/>
  <c r="J7004" i="1"/>
  <c r="I7004" i="1"/>
  <c r="H7004" i="1"/>
  <c r="G7004" i="1"/>
  <c r="F7004" i="1"/>
  <c r="K7004" i="1" s="1"/>
  <c r="E7004" i="1"/>
  <c r="D7004" i="1"/>
  <c r="C7004" i="1"/>
  <c r="B7004" i="1"/>
  <c r="A7004" i="1" s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 s="1"/>
  <c r="L7002" i="1"/>
  <c r="J7002" i="1"/>
  <c r="I7002" i="1"/>
  <c r="H7002" i="1"/>
  <c r="G7002" i="1"/>
  <c r="F7002" i="1"/>
  <c r="K7002" i="1" s="1"/>
  <c r="E7002" i="1"/>
  <c r="D7002" i="1"/>
  <c r="C7002" i="1"/>
  <c r="B7002" i="1"/>
  <c r="A7002" i="1" s="1"/>
  <c r="L7001" i="1"/>
  <c r="J7001" i="1"/>
  <c r="I7001" i="1"/>
  <c r="H7001" i="1"/>
  <c r="G7001" i="1"/>
  <c r="F7001" i="1"/>
  <c r="K7001" i="1" s="1"/>
  <c r="E7001" i="1"/>
  <c r="D7001" i="1"/>
  <c r="C7001" i="1"/>
  <c r="B7001" i="1"/>
  <c r="A7001" i="1" s="1"/>
  <c r="L7000" i="1"/>
  <c r="J7000" i="1"/>
  <c r="I7000" i="1"/>
  <c r="H7000" i="1"/>
  <c r="G7000" i="1"/>
  <c r="F7000" i="1"/>
  <c r="K7000" i="1" s="1"/>
  <c r="E7000" i="1"/>
  <c r="D7000" i="1"/>
  <c r="C7000" i="1"/>
  <c r="B7000" i="1"/>
  <c r="A7000" i="1" s="1"/>
  <c r="L6999" i="1"/>
  <c r="J6999" i="1"/>
  <c r="I6999" i="1"/>
  <c r="H6999" i="1"/>
  <c r="G6999" i="1"/>
  <c r="F6999" i="1"/>
  <c r="K6999" i="1" s="1"/>
  <c r="E6999" i="1"/>
  <c r="D6999" i="1"/>
  <c r="C6999" i="1"/>
  <c r="B6999" i="1"/>
  <c r="A6999" i="1" s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 s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 s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 s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 s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 s="1"/>
  <c r="L6993" i="1"/>
  <c r="J6993" i="1"/>
  <c r="I6993" i="1"/>
  <c r="H6993" i="1"/>
  <c r="G6993" i="1"/>
  <c r="F6993" i="1"/>
  <c r="K6993" i="1" s="1"/>
  <c r="E6993" i="1"/>
  <c r="D6993" i="1"/>
  <c r="C6993" i="1"/>
  <c r="B6993" i="1"/>
  <c r="A6993" i="1" s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 s="1"/>
  <c r="L6991" i="1"/>
  <c r="J6991" i="1"/>
  <c r="I6991" i="1"/>
  <c r="H6991" i="1"/>
  <c r="G6991" i="1"/>
  <c r="F6991" i="1"/>
  <c r="K6991" i="1" s="1"/>
  <c r="E6991" i="1"/>
  <c r="D6991" i="1"/>
  <c r="C6991" i="1"/>
  <c r="B6991" i="1"/>
  <c r="A6991" i="1" s="1"/>
  <c r="L6990" i="1"/>
  <c r="J6990" i="1"/>
  <c r="I6990" i="1"/>
  <c r="H6990" i="1"/>
  <c r="G6990" i="1"/>
  <c r="F6990" i="1"/>
  <c r="K6990" i="1" s="1"/>
  <c r="E6990" i="1"/>
  <c r="D6990" i="1"/>
  <c r="C6990" i="1"/>
  <c r="B6990" i="1"/>
  <c r="A6990" i="1" s="1"/>
  <c r="L6989" i="1"/>
  <c r="J6989" i="1"/>
  <c r="I6989" i="1"/>
  <c r="H6989" i="1"/>
  <c r="G6989" i="1"/>
  <c r="F6989" i="1"/>
  <c r="K6989" i="1" s="1"/>
  <c r="E6989" i="1"/>
  <c r="D6989" i="1"/>
  <c r="C6989" i="1"/>
  <c r="B6989" i="1"/>
  <c r="A6989" i="1" s="1"/>
  <c r="L6988" i="1"/>
  <c r="J6988" i="1"/>
  <c r="I6988" i="1"/>
  <c r="H6988" i="1"/>
  <c r="G6988" i="1"/>
  <c r="F6988" i="1"/>
  <c r="K6988" i="1" s="1"/>
  <c r="E6988" i="1"/>
  <c r="D6988" i="1"/>
  <c r="C6988" i="1"/>
  <c r="B6988" i="1"/>
  <c r="A6988" i="1" s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 s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 s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 s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 s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 s="1"/>
  <c r="L6982" i="1"/>
  <c r="J6982" i="1"/>
  <c r="I6982" i="1"/>
  <c r="H6982" i="1"/>
  <c r="G6982" i="1"/>
  <c r="F6982" i="1"/>
  <c r="K6982" i="1" s="1"/>
  <c r="E6982" i="1"/>
  <c r="D6982" i="1"/>
  <c r="C6982" i="1"/>
  <c r="B6982" i="1"/>
  <c r="A6982" i="1" s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 s="1"/>
  <c r="L6980" i="1"/>
  <c r="J6980" i="1"/>
  <c r="I6980" i="1"/>
  <c r="H6980" i="1"/>
  <c r="G6980" i="1"/>
  <c r="F6980" i="1"/>
  <c r="K6980" i="1" s="1"/>
  <c r="E6980" i="1"/>
  <c r="D6980" i="1"/>
  <c r="C6980" i="1"/>
  <c r="B6980" i="1"/>
  <c r="A6980" i="1" s="1"/>
  <c r="L6979" i="1"/>
  <c r="J6979" i="1"/>
  <c r="I6979" i="1"/>
  <c r="H6979" i="1"/>
  <c r="G6979" i="1"/>
  <c r="F6979" i="1"/>
  <c r="K6979" i="1" s="1"/>
  <c r="E6979" i="1"/>
  <c r="D6979" i="1"/>
  <c r="C6979" i="1"/>
  <c r="B6979" i="1"/>
  <c r="A6979" i="1" s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 s="1"/>
  <c r="L6977" i="1"/>
  <c r="J6977" i="1"/>
  <c r="I6977" i="1"/>
  <c r="H6977" i="1"/>
  <c r="G6977" i="1"/>
  <c r="F6977" i="1"/>
  <c r="K6977" i="1" s="1"/>
  <c r="E6977" i="1"/>
  <c r="D6977" i="1"/>
  <c r="C6977" i="1"/>
  <c r="B6977" i="1"/>
  <c r="A6977" i="1" s="1"/>
  <c r="L6976" i="1"/>
  <c r="J6976" i="1"/>
  <c r="I6976" i="1"/>
  <c r="H6976" i="1"/>
  <c r="G6976" i="1"/>
  <c r="F6976" i="1"/>
  <c r="K6976" i="1" s="1"/>
  <c r="E6976" i="1"/>
  <c r="D6976" i="1"/>
  <c r="C6976" i="1"/>
  <c r="B6976" i="1"/>
  <c r="A6976" i="1" s="1"/>
  <c r="L6975" i="1"/>
  <c r="J6975" i="1"/>
  <c r="I6975" i="1"/>
  <c r="H6975" i="1"/>
  <c r="G6975" i="1"/>
  <c r="F6975" i="1"/>
  <c r="K6975" i="1" s="1"/>
  <c r="E6975" i="1"/>
  <c r="D6975" i="1"/>
  <c r="C6975" i="1"/>
  <c r="B6975" i="1"/>
  <c r="A6975" i="1"/>
  <c r="L6974" i="1"/>
  <c r="J6974" i="1"/>
  <c r="I6974" i="1"/>
  <c r="H6974" i="1"/>
  <c r="G6974" i="1"/>
  <c r="F6974" i="1"/>
  <c r="K6974" i="1" s="1"/>
  <c r="E6974" i="1"/>
  <c r="D6974" i="1"/>
  <c r="C6974" i="1"/>
  <c r="B6974" i="1"/>
  <c r="A6974" i="1" s="1"/>
  <c r="L6973" i="1"/>
  <c r="J6973" i="1"/>
  <c r="I6973" i="1"/>
  <c r="H6973" i="1"/>
  <c r="G6973" i="1"/>
  <c r="F6973" i="1"/>
  <c r="K6973" i="1" s="1"/>
  <c r="E6973" i="1"/>
  <c r="D6973" i="1"/>
  <c r="C6973" i="1"/>
  <c r="B6973" i="1"/>
  <c r="A6973" i="1"/>
  <c r="L6972" i="1"/>
  <c r="J6972" i="1"/>
  <c r="I6972" i="1"/>
  <c r="H6972" i="1"/>
  <c r="G6972" i="1"/>
  <c r="F6972" i="1"/>
  <c r="K6972" i="1" s="1"/>
  <c r="E6972" i="1"/>
  <c r="D6972" i="1"/>
  <c r="C6972" i="1"/>
  <c r="B6972" i="1"/>
  <c r="A6972" i="1"/>
  <c r="L6971" i="1"/>
  <c r="J6971" i="1"/>
  <c r="I6971" i="1"/>
  <c r="H6971" i="1"/>
  <c r="G6971" i="1"/>
  <c r="F6971" i="1"/>
  <c r="K6971" i="1" s="1"/>
  <c r="E6971" i="1"/>
  <c r="D6971" i="1"/>
  <c r="C6971" i="1"/>
  <c r="B6971" i="1"/>
  <c r="A6971" i="1"/>
  <c r="L6970" i="1"/>
  <c r="J6970" i="1"/>
  <c r="I6970" i="1"/>
  <c r="H6970" i="1"/>
  <c r="G6970" i="1"/>
  <c r="F6970" i="1"/>
  <c r="K6970" i="1" s="1"/>
  <c r="E6970" i="1"/>
  <c r="D6970" i="1"/>
  <c r="C6970" i="1"/>
  <c r="B6970" i="1"/>
  <c r="A6970" i="1" s="1"/>
  <c r="L6969" i="1"/>
  <c r="J6969" i="1"/>
  <c r="I6969" i="1"/>
  <c r="H6969" i="1"/>
  <c r="G6969" i="1"/>
  <c r="F6969" i="1"/>
  <c r="K6969" i="1" s="1"/>
  <c r="E6969" i="1"/>
  <c r="D6969" i="1"/>
  <c r="C6969" i="1"/>
  <c r="B6969" i="1"/>
  <c r="A6969" i="1" s="1"/>
  <c r="L6968" i="1"/>
  <c r="J6968" i="1"/>
  <c r="I6968" i="1"/>
  <c r="H6968" i="1"/>
  <c r="G6968" i="1"/>
  <c r="F6968" i="1"/>
  <c r="K6968" i="1" s="1"/>
  <c r="E6968" i="1"/>
  <c r="D6968" i="1"/>
  <c r="C6968" i="1"/>
  <c r="B6968" i="1"/>
  <c r="A6968" i="1"/>
  <c r="L6967" i="1"/>
  <c r="J6967" i="1"/>
  <c r="I6967" i="1"/>
  <c r="H6967" i="1"/>
  <c r="G6967" i="1"/>
  <c r="F6967" i="1"/>
  <c r="K6967" i="1" s="1"/>
  <c r="E6967" i="1"/>
  <c r="D6967" i="1"/>
  <c r="C6967" i="1"/>
  <c r="B6967" i="1"/>
  <c r="A6967" i="1" s="1"/>
  <c r="L6966" i="1"/>
  <c r="J6966" i="1"/>
  <c r="I6966" i="1"/>
  <c r="H6966" i="1"/>
  <c r="G6966" i="1"/>
  <c r="F6966" i="1"/>
  <c r="K6966" i="1" s="1"/>
  <c r="E6966" i="1"/>
  <c r="D6966" i="1"/>
  <c r="C6966" i="1"/>
  <c r="B6966" i="1"/>
  <c r="A6966" i="1"/>
  <c r="L6965" i="1"/>
  <c r="J6965" i="1"/>
  <c r="I6965" i="1"/>
  <c r="H6965" i="1"/>
  <c r="G6965" i="1"/>
  <c r="F6965" i="1"/>
  <c r="K6965" i="1" s="1"/>
  <c r="E6965" i="1"/>
  <c r="D6965" i="1"/>
  <c r="C6965" i="1"/>
  <c r="B6965" i="1"/>
  <c r="A6965" i="1" s="1"/>
  <c r="L6964" i="1"/>
  <c r="J6964" i="1"/>
  <c r="I6964" i="1"/>
  <c r="H6964" i="1"/>
  <c r="G6964" i="1"/>
  <c r="F6964" i="1"/>
  <c r="K6964" i="1" s="1"/>
  <c r="E6964" i="1"/>
  <c r="D6964" i="1"/>
  <c r="C6964" i="1"/>
  <c r="B6964" i="1"/>
  <c r="A6964" i="1" s="1"/>
  <c r="L6963" i="1"/>
  <c r="J6963" i="1"/>
  <c r="I6963" i="1"/>
  <c r="H6963" i="1"/>
  <c r="G6963" i="1"/>
  <c r="F6963" i="1"/>
  <c r="K6963" i="1" s="1"/>
  <c r="E6963" i="1"/>
  <c r="D6963" i="1"/>
  <c r="C6963" i="1"/>
  <c r="B6963" i="1"/>
  <c r="A6963" i="1"/>
  <c r="L6962" i="1"/>
  <c r="J6962" i="1"/>
  <c r="I6962" i="1"/>
  <c r="H6962" i="1"/>
  <c r="G6962" i="1"/>
  <c r="F6962" i="1"/>
  <c r="K6962" i="1" s="1"/>
  <c r="E6962" i="1"/>
  <c r="D6962" i="1"/>
  <c r="C6962" i="1"/>
  <c r="B6962" i="1"/>
  <c r="A6962" i="1" s="1"/>
  <c r="L6961" i="1"/>
  <c r="J6961" i="1"/>
  <c r="I6961" i="1"/>
  <c r="H6961" i="1"/>
  <c r="G6961" i="1"/>
  <c r="F6961" i="1"/>
  <c r="K6961" i="1" s="1"/>
  <c r="E6961" i="1"/>
  <c r="D6961" i="1"/>
  <c r="C6961" i="1"/>
  <c r="B6961" i="1"/>
  <c r="A6961" i="1"/>
  <c r="L6960" i="1"/>
  <c r="J6960" i="1"/>
  <c r="I6960" i="1"/>
  <c r="H6960" i="1"/>
  <c r="G6960" i="1"/>
  <c r="F6960" i="1"/>
  <c r="K6960" i="1" s="1"/>
  <c r="E6960" i="1"/>
  <c r="D6960" i="1"/>
  <c r="C6960" i="1"/>
  <c r="B6960" i="1"/>
  <c r="A6960" i="1"/>
  <c r="L6959" i="1"/>
  <c r="J6959" i="1"/>
  <c r="I6959" i="1"/>
  <c r="H6959" i="1"/>
  <c r="G6959" i="1"/>
  <c r="F6959" i="1"/>
  <c r="K6959" i="1" s="1"/>
  <c r="E6959" i="1"/>
  <c r="D6959" i="1"/>
  <c r="C6959" i="1"/>
  <c r="B6959" i="1"/>
  <c r="A6959" i="1"/>
  <c r="L6958" i="1"/>
  <c r="J6958" i="1"/>
  <c r="I6958" i="1"/>
  <c r="H6958" i="1"/>
  <c r="G6958" i="1"/>
  <c r="F6958" i="1"/>
  <c r="K6958" i="1" s="1"/>
  <c r="E6958" i="1"/>
  <c r="D6958" i="1"/>
  <c r="C6958" i="1"/>
  <c r="B6958" i="1"/>
  <c r="A6958" i="1" s="1"/>
  <c r="L6957" i="1"/>
  <c r="J6957" i="1"/>
  <c r="I6957" i="1"/>
  <c r="H6957" i="1"/>
  <c r="G6957" i="1"/>
  <c r="F6957" i="1"/>
  <c r="K6957" i="1" s="1"/>
  <c r="E6957" i="1"/>
  <c r="D6957" i="1"/>
  <c r="C6957" i="1"/>
  <c r="B6957" i="1"/>
  <c r="A6957" i="1" s="1"/>
  <c r="L6956" i="1"/>
  <c r="J6956" i="1"/>
  <c r="I6956" i="1"/>
  <c r="H6956" i="1"/>
  <c r="G6956" i="1"/>
  <c r="F6956" i="1"/>
  <c r="K6956" i="1" s="1"/>
  <c r="E6956" i="1"/>
  <c r="D6956" i="1"/>
  <c r="C6956" i="1"/>
  <c r="B6956" i="1"/>
  <c r="A6956" i="1"/>
  <c r="L6955" i="1"/>
  <c r="J6955" i="1"/>
  <c r="I6955" i="1"/>
  <c r="H6955" i="1"/>
  <c r="G6955" i="1"/>
  <c r="F6955" i="1"/>
  <c r="K6955" i="1" s="1"/>
  <c r="E6955" i="1"/>
  <c r="D6955" i="1"/>
  <c r="C6955" i="1"/>
  <c r="B6955" i="1"/>
  <c r="A6955" i="1" s="1"/>
  <c r="L6954" i="1"/>
  <c r="J6954" i="1"/>
  <c r="I6954" i="1"/>
  <c r="H6954" i="1"/>
  <c r="G6954" i="1"/>
  <c r="F6954" i="1"/>
  <c r="K6954" i="1" s="1"/>
  <c r="E6954" i="1"/>
  <c r="D6954" i="1"/>
  <c r="C6954" i="1"/>
  <c r="B6954" i="1"/>
  <c r="A6954" i="1"/>
  <c r="L6953" i="1"/>
  <c r="J6953" i="1"/>
  <c r="I6953" i="1"/>
  <c r="H6953" i="1"/>
  <c r="G6953" i="1"/>
  <c r="F6953" i="1"/>
  <c r="K6953" i="1" s="1"/>
  <c r="E6953" i="1"/>
  <c r="D6953" i="1"/>
  <c r="C6953" i="1"/>
  <c r="B6953" i="1"/>
  <c r="A6953" i="1" s="1"/>
  <c r="L6952" i="1"/>
  <c r="J6952" i="1"/>
  <c r="I6952" i="1"/>
  <c r="H6952" i="1"/>
  <c r="G6952" i="1"/>
  <c r="F6952" i="1"/>
  <c r="K6952" i="1" s="1"/>
  <c r="E6952" i="1"/>
  <c r="D6952" i="1"/>
  <c r="C6952" i="1"/>
  <c r="B6952" i="1"/>
  <c r="A6952" i="1" s="1"/>
  <c r="L6951" i="1"/>
  <c r="J6951" i="1"/>
  <c r="I6951" i="1"/>
  <c r="H6951" i="1"/>
  <c r="G6951" i="1"/>
  <c r="F6951" i="1"/>
  <c r="K6951" i="1" s="1"/>
  <c r="E6951" i="1"/>
  <c r="D6951" i="1"/>
  <c r="C6951" i="1"/>
  <c r="B6951" i="1"/>
  <c r="A6951" i="1"/>
  <c r="L6950" i="1"/>
  <c r="J6950" i="1"/>
  <c r="I6950" i="1"/>
  <c r="H6950" i="1"/>
  <c r="G6950" i="1"/>
  <c r="F6950" i="1"/>
  <c r="K6950" i="1" s="1"/>
  <c r="E6950" i="1"/>
  <c r="D6950" i="1"/>
  <c r="C6950" i="1"/>
  <c r="B6950" i="1"/>
  <c r="A6950" i="1" s="1"/>
  <c r="L6949" i="1"/>
  <c r="J6949" i="1"/>
  <c r="I6949" i="1"/>
  <c r="H6949" i="1"/>
  <c r="G6949" i="1"/>
  <c r="F6949" i="1"/>
  <c r="K6949" i="1" s="1"/>
  <c r="E6949" i="1"/>
  <c r="D6949" i="1"/>
  <c r="C6949" i="1"/>
  <c r="B6949" i="1"/>
  <c r="A6949" i="1"/>
  <c r="L6948" i="1"/>
  <c r="J6948" i="1"/>
  <c r="I6948" i="1"/>
  <c r="H6948" i="1"/>
  <c r="G6948" i="1"/>
  <c r="F6948" i="1"/>
  <c r="K6948" i="1" s="1"/>
  <c r="E6948" i="1"/>
  <c r="D6948" i="1"/>
  <c r="C6948" i="1"/>
  <c r="B6948" i="1"/>
  <c r="A6948" i="1"/>
  <c r="L6947" i="1"/>
  <c r="J6947" i="1"/>
  <c r="I6947" i="1"/>
  <c r="H6947" i="1"/>
  <c r="G6947" i="1"/>
  <c r="F6947" i="1"/>
  <c r="K6947" i="1" s="1"/>
  <c r="E6947" i="1"/>
  <c r="D6947" i="1"/>
  <c r="C6947" i="1"/>
  <c r="B6947" i="1"/>
  <c r="A6947" i="1"/>
  <c r="L6946" i="1"/>
  <c r="J6946" i="1"/>
  <c r="I6946" i="1"/>
  <c r="H6946" i="1"/>
  <c r="G6946" i="1"/>
  <c r="F6946" i="1"/>
  <c r="K6946" i="1" s="1"/>
  <c r="E6946" i="1"/>
  <c r="D6946" i="1"/>
  <c r="C6946" i="1"/>
  <c r="B6946" i="1"/>
  <c r="A6946" i="1" s="1"/>
  <c r="L6945" i="1"/>
  <c r="J6945" i="1"/>
  <c r="I6945" i="1"/>
  <c r="H6945" i="1"/>
  <c r="G6945" i="1"/>
  <c r="F6945" i="1"/>
  <c r="K6945" i="1" s="1"/>
  <c r="E6945" i="1"/>
  <c r="D6945" i="1"/>
  <c r="C6945" i="1"/>
  <c r="B6945" i="1"/>
  <c r="A6945" i="1" s="1"/>
  <c r="L6944" i="1"/>
  <c r="J6944" i="1"/>
  <c r="I6944" i="1"/>
  <c r="H6944" i="1"/>
  <c r="G6944" i="1"/>
  <c r="F6944" i="1"/>
  <c r="K6944" i="1" s="1"/>
  <c r="E6944" i="1"/>
  <c r="D6944" i="1"/>
  <c r="C6944" i="1"/>
  <c r="B6944" i="1"/>
  <c r="A6944" i="1"/>
  <c r="L6943" i="1"/>
  <c r="J6943" i="1"/>
  <c r="I6943" i="1"/>
  <c r="H6943" i="1"/>
  <c r="G6943" i="1"/>
  <c r="F6943" i="1"/>
  <c r="K6943" i="1" s="1"/>
  <c r="E6943" i="1"/>
  <c r="D6943" i="1"/>
  <c r="C6943" i="1"/>
  <c r="B6943" i="1"/>
  <c r="A6943" i="1" s="1"/>
  <c r="L6942" i="1"/>
  <c r="J6942" i="1"/>
  <c r="I6942" i="1"/>
  <c r="H6942" i="1"/>
  <c r="G6942" i="1"/>
  <c r="F6942" i="1"/>
  <c r="K6942" i="1" s="1"/>
  <c r="E6942" i="1"/>
  <c r="D6942" i="1"/>
  <c r="C6942" i="1"/>
  <c r="B6942" i="1"/>
  <c r="A6942" i="1"/>
  <c r="L6941" i="1"/>
  <c r="J6941" i="1"/>
  <c r="I6941" i="1"/>
  <c r="H6941" i="1"/>
  <c r="G6941" i="1"/>
  <c r="F6941" i="1"/>
  <c r="K6941" i="1" s="1"/>
  <c r="E6941" i="1"/>
  <c r="D6941" i="1"/>
  <c r="C6941" i="1"/>
  <c r="B6941" i="1"/>
  <c r="A6941" i="1" s="1"/>
  <c r="L6940" i="1"/>
  <c r="J6940" i="1"/>
  <c r="I6940" i="1"/>
  <c r="H6940" i="1"/>
  <c r="G6940" i="1"/>
  <c r="F6940" i="1"/>
  <c r="K6940" i="1" s="1"/>
  <c r="E6940" i="1"/>
  <c r="D6940" i="1"/>
  <c r="C6940" i="1"/>
  <c r="B6940" i="1"/>
  <c r="A6940" i="1" s="1"/>
  <c r="L6939" i="1"/>
  <c r="J6939" i="1"/>
  <c r="I6939" i="1"/>
  <c r="H6939" i="1"/>
  <c r="G6939" i="1"/>
  <c r="F6939" i="1"/>
  <c r="K6939" i="1" s="1"/>
  <c r="E6939" i="1"/>
  <c r="D6939" i="1"/>
  <c r="C6939" i="1"/>
  <c r="B6939" i="1"/>
  <c r="A6939" i="1"/>
  <c r="L6938" i="1"/>
  <c r="J6938" i="1"/>
  <c r="I6938" i="1"/>
  <c r="H6938" i="1"/>
  <c r="G6938" i="1"/>
  <c r="F6938" i="1"/>
  <c r="K6938" i="1" s="1"/>
  <c r="E6938" i="1"/>
  <c r="D6938" i="1"/>
  <c r="C6938" i="1"/>
  <c r="B6938" i="1"/>
  <c r="A6938" i="1" s="1"/>
  <c r="L6937" i="1"/>
  <c r="J6937" i="1"/>
  <c r="I6937" i="1"/>
  <c r="H6937" i="1"/>
  <c r="G6937" i="1"/>
  <c r="F6937" i="1"/>
  <c r="K6937" i="1" s="1"/>
  <c r="E6937" i="1"/>
  <c r="D6937" i="1"/>
  <c r="C6937" i="1"/>
  <c r="B6937" i="1"/>
  <c r="A6937" i="1"/>
  <c r="L6936" i="1"/>
  <c r="J6936" i="1"/>
  <c r="I6936" i="1"/>
  <c r="H6936" i="1"/>
  <c r="G6936" i="1"/>
  <c r="F6936" i="1"/>
  <c r="K6936" i="1" s="1"/>
  <c r="E6936" i="1"/>
  <c r="D6936" i="1"/>
  <c r="C6936" i="1"/>
  <c r="B6936" i="1"/>
  <c r="A6936" i="1"/>
  <c r="L6935" i="1"/>
  <c r="J6935" i="1"/>
  <c r="I6935" i="1"/>
  <c r="H6935" i="1"/>
  <c r="G6935" i="1"/>
  <c r="F6935" i="1"/>
  <c r="K6935" i="1" s="1"/>
  <c r="E6935" i="1"/>
  <c r="D6935" i="1"/>
  <c r="C6935" i="1"/>
  <c r="B6935" i="1"/>
  <c r="A6935" i="1"/>
  <c r="L6934" i="1"/>
  <c r="J6934" i="1"/>
  <c r="I6934" i="1"/>
  <c r="H6934" i="1"/>
  <c r="G6934" i="1"/>
  <c r="F6934" i="1"/>
  <c r="K6934" i="1" s="1"/>
  <c r="E6934" i="1"/>
  <c r="D6934" i="1"/>
  <c r="C6934" i="1"/>
  <c r="B6934" i="1"/>
  <c r="A6934" i="1" s="1"/>
  <c r="L6933" i="1"/>
  <c r="J6933" i="1"/>
  <c r="I6933" i="1"/>
  <c r="H6933" i="1"/>
  <c r="G6933" i="1"/>
  <c r="F6933" i="1"/>
  <c r="K6933" i="1" s="1"/>
  <c r="E6933" i="1"/>
  <c r="D6933" i="1"/>
  <c r="C6933" i="1"/>
  <c r="B6933" i="1"/>
  <c r="A6933" i="1" s="1"/>
  <c r="L6932" i="1"/>
  <c r="J6932" i="1"/>
  <c r="I6932" i="1"/>
  <c r="H6932" i="1"/>
  <c r="G6932" i="1"/>
  <c r="F6932" i="1"/>
  <c r="K6932" i="1" s="1"/>
  <c r="E6932" i="1"/>
  <c r="D6932" i="1"/>
  <c r="C6932" i="1"/>
  <c r="B6932" i="1"/>
  <c r="A6932" i="1"/>
  <c r="L6931" i="1"/>
  <c r="J6931" i="1"/>
  <c r="I6931" i="1"/>
  <c r="H6931" i="1"/>
  <c r="G6931" i="1"/>
  <c r="F6931" i="1"/>
  <c r="K6931" i="1" s="1"/>
  <c r="E6931" i="1"/>
  <c r="D6931" i="1"/>
  <c r="C6931" i="1"/>
  <c r="B6931" i="1"/>
  <c r="A6931" i="1" s="1"/>
  <c r="L6930" i="1"/>
  <c r="J6930" i="1"/>
  <c r="I6930" i="1"/>
  <c r="H6930" i="1"/>
  <c r="G6930" i="1"/>
  <c r="F6930" i="1"/>
  <c r="K6930" i="1" s="1"/>
  <c r="E6930" i="1"/>
  <c r="D6930" i="1"/>
  <c r="C6930" i="1"/>
  <c r="B6930" i="1"/>
  <c r="A6930" i="1"/>
  <c r="L6929" i="1"/>
  <c r="J6929" i="1"/>
  <c r="I6929" i="1"/>
  <c r="H6929" i="1"/>
  <c r="G6929" i="1"/>
  <c r="F6929" i="1"/>
  <c r="K6929" i="1" s="1"/>
  <c r="E6929" i="1"/>
  <c r="D6929" i="1"/>
  <c r="C6929" i="1"/>
  <c r="B6929" i="1"/>
  <c r="A6929" i="1" s="1"/>
  <c r="L6928" i="1"/>
  <c r="J6928" i="1"/>
  <c r="I6928" i="1"/>
  <c r="H6928" i="1"/>
  <c r="G6928" i="1"/>
  <c r="F6928" i="1"/>
  <c r="K6928" i="1" s="1"/>
  <c r="E6928" i="1"/>
  <c r="D6928" i="1"/>
  <c r="C6928" i="1"/>
  <c r="B6928" i="1"/>
  <c r="A6928" i="1" s="1"/>
  <c r="L6927" i="1"/>
  <c r="J6927" i="1"/>
  <c r="I6927" i="1"/>
  <c r="H6927" i="1"/>
  <c r="G6927" i="1"/>
  <c r="F6927" i="1"/>
  <c r="K6927" i="1" s="1"/>
  <c r="E6927" i="1"/>
  <c r="D6927" i="1"/>
  <c r="C6927" i="1"/>
  <c r="B6927" i="1"/>
  <c r="A6927" i="1"/>
  <c r="L6926" i="1"/>
  <c r="J6926" i="1"/>
  <c r="I6926" i="1"/>
  <c r="H6926" i="1"/>
  <c r="G6926" i="1"/>
  <c r="F6926" i="1"/>
  <c r="K6926" i="1" s="1"/>
  <c r="E6926" i="1"/>
  <c r="D6926" i="1"/>
  <c r="C6926" i="1"/>
  <c r="B6926" i="1"/>
  <c r="A6926" i="1" s="1"/>
  <c r="L6925" i="1"/>
  <c r="J6925" i="1"/>
  <c r="I6925" i="1"/>
  <c r="H6925" i="1"/>
  <c r="G6925" i="1"/>
  <c r="F6925" i="1"/>
  <c r="K6925" i="1" s="1"/>
  <c r="E6925" i="1"/>
  <c r="D6925" i="1"/>
  <c r="C6925" i="1"/>
  <c r="B6925" i="1"/>
  <c r="A6925" i="1"/>
  <c r="L6924" i="1"/>
  <c r="J6924" i="1"/>
  <c r="I6924" i="1"/>
  <c r="H6924" i="1"/>
  <c r="G6924" i="1"/>
  <c r="F6924" i="1"/>
  <c r="K6924" i="1" s="1"/>
  <c r="E6924" i="1"/>
  <c r="D6924" i="1"/>
  <c r="C6924" i="1"/>
  <c r="B6924" i="1"/>
  <c r="A6924" i="1"/>
  <c r="L6923" i="1"/>
  <c r="J6923" i="1"/>
  <c r="I6923" i="1"/>
  <c r="H6923" i="1"/>
  <c r="G6923" i="1"/>
  <c r="F6923" i="1"/>
  <c r="K6923" i="1" s="1"/>
  <c r="E6923" i="1"/>
  <c r="D6923" i="1"/>
  <c r="C6923" i="1"/>
  <c r="B6923" i="1"/>
  <c r="A6923" i="1"/>
  <c r="L6922" i="1"/>
  <c r="J6922" i="1"/>
  <c r="I6922" i="1"/>
  <c r="H6922" i="1"/>
  <c r="G6922" i="1"/>
  <c r="F6922" i="1"/>
  <c r="K6922" i="1" s="1"/>
  <c r="E6922" i="1"/>
  <c r="D6922" i="1"/>
  <c r="C6922" i="1"/>
  <c r="B6922" i="1"/>
  <c r="A6922" i="1" s="1"/>
  <c r="L6921" i="1"/>
  <c r="J6921" i="1"/>
  <c r="I6921" i="1"/>
  <c r="H6921" i="1"/>
  <c r="G6921" i="1"/>
  <c r="F6921" i="1"/>
  <c r="K6921" i="1" s="1"/>
  <c r="E6921" i="1"/>
  <c r="D6921" i="1"/>
  <c r="C6921" i="1"/>
  <c r="B6921" i="1"/>
  <c r="A6921" i="1" s="1"/>
  <c r="L6920" i="1"/>
  <c r="J6920" i="1"/>
  <c r="I6920" i="1"/>
  <c r="H6920" i="1"/>
  <c r="G6920" i="1"/>
  <c r="F6920" i="1"/>
  <c r="K6920" i="1" s="1"/>
  <c r="E6920" i="1"/>
  <c r="D6920" i="1"/>
  <c r="C6920" i="1"/>
  <c r="B6920" i="1"/>
  <c r="A6920" i="1"/>
  <c r="L6919" i="1"/>
  <c r="J6919" i="1"/>
  <c r="I6919" i="1"/>
  <c r="H6919" i="1"/>
  <c r="G6919" i="1"/>
  <c r="F6919" i="1"/>
  <c r="K6919" i="1" s="1"/>
  <c r="E6919" i="1"/>
  <c r="D6919" i="1"/>
  <c r="C6919" i="1"/>
  <c r="B6919" i="1"/>
  <c r="A6919" i="1" s="1"/>
  <c r="L6918" i="1"/>
  <c r="J6918" i="1"/>
  <c r="I6918" i="1"/>
  <c r="H6918" i="1"/>
  <c r="G6918" i="1"/>
  <c r="F6918" i="1"/>
  <c r="K6918" i="1" s="1"/>
  <c r="E6918" i="1"/>
  <c r="D6918" i="1"/>
  <c r="C6918" i="1"/>
  <c r="B6918" i="1"/>
  <c r="A6918" i="1"/>
  <c r="L6917" i="1"/>
  <c r="J6917" i="1"/>
  <c r="I6917" i="1"/>
  <c r="H6917" i="1"/>
  <c r="G6917" i="1"/>
  <c r="F6917" i="1"/>
  <c r="K6917" i="1" s="1"/>
  <c r="E6917" i="1"/>
  <c r="D6917" i="1"/>
  <c r="C6917" i="1"/>
  <c r="B6917" i="1"/>
  <c r="A6917" i="1" s="1"/>
  <c r="L6916" i="1"/>
  <c r="J6916" i="1"/>
  <c r="I6916" i="1"/>
  <c r="H6916" i="1"/>
  <c r="G6916" i="1"/>
  <c r="F6916" i="1"/>
  <c r="K6916" i="1" s="1"/>
  <c r="E6916" i="1"/>
  <c r="D6916" i="1"/>
  <c r="C6916" i="1"/>
  <c r="B6916" i="1"/>
  <c r="A6916" i="1" s="1"/>
  <c r="L6915" i="1"/>
  <c r="J6915" i="1"/>
  <c r="I6915" i="1"/>
  <c r="H6915" i="1"/>
  <c r="G6915" i="1"/>
  <c r="F6915" i="1"/>
  <c r="K6915" i="1" s="1"/>
  <c r="E6915" i="1"/>
  <c r="D6915" i="1"/>
  <c r="C6915" i="1"/>
  <c r="B6915" i="1"/>
  <c r="A6915" i="1"/>
  <c r="L6914" i="1"/>
  <c r="J6914" i="1"/>
  <c r="I6914" i="1"/>
  <c r="H6914" i="1"/>
  <c r="G6914" i="1"/>
  <c r="F6914" i="1"/>
  <c r="K6914" i="1" s="1"/>
  <c r="E6914" i="1"/>
  <c r="D6914" i="1"/>
  <c r="C6914" i="1"/>
  <c r="B6914" i="1"/>
  <c r="A6914" i="1" s="1"/>
  <c r="L6913" i="1"/>
  <c r="J6913" i="1"/>
  <c r="I6913" i="1"/>
  <c r="H6913" i="1"/>
  <c r="G6913" i="1"/>
  <c r="F6913" i="1"/>
  <c r="K6913" i="1" s="1"/>
  <c r="E6913" i="1"/>
  <c r="D6913" i="1"/>
  <c r="C6913" i="1"/>
  <c r="B6913" i="1"/>
  <c r="A6913" i="1"/>
  <c r="L6912" i="1"/>
  <c r="J6912" i="1"/>
  <c r="I6912" i="1"/>
  <c r="H6912" i="1"/>
  <c r="G6912" i="1"/>
  <c r="F6912" i="1"/>
  <c r="K6912" i="1" s="1"/>
  <c r="E6912" i="1"/>
  <c r="D6912" i="1"/>
  <c r="C6912" i="1"/>
  <c r="B6912" i="1"/>
  <c r="A6912" i="1"/>
  <c r="L6911" i="1"/>
  <c r="J6911" i="1"/>
  <c r="I6911" i="1"/>
  <c r="H6911" i="1"/>
  <c r="G6911" i="1"/>
  <c r="F6911" i="1"/>
  <c r="K6911" i="1" s="1"/>
  <c r="E6911" i="1"/>
  <c r="D6911" i="1"/>
  <c r="C6911" i="1"/>
  <c r="B6911" i="1"/>
  <c r="A6911" i="1"/>
  <c r="L6910" i="1"/>
  <c r="J6910" i="1"/>
  <c r="I6910" i="1"/>
  <c r="H6910" i="1"/>
  <c r="G6910" i="1"/>
  <c r="F6910" i="1"/>
  <c r="K6910" i="1" s="1"/>
  <c r="E6910" i="1"/>
  <c r="D6910" i="1"/>
  <c r="C6910" i="1"/>
  <c r="B6910" i="1"/>
  <c r="A6910" i="1"/>
  <c r="L6909" i="1"/>
  <c r="J6909" i="1"/>
  <c r="I6909" i="1"/>
  <c r="H6909" i="1"/>
  <c r="G6909" i="1"/>
  <c r="F6909" i="1"/>
  <c r="K6909" i="1" s="1"/>
  <c r="E6909" i="1"/>
  <c r="D6909" i="1"/>
  <c r="C6909" i="1"/>
  <c r="B6909" i="1"/>
  <c r="A6909" i="1"/>
  <c r="L6908" i="1"/>
  <c r="J6908" i="1"/>
  <c r="I6908" i="1"/>
  <c r="H6908" i="1"/>
  <c r="G6908" i="1"/>
  <c r="F6908" i="1"/>
  <c r="K6908" i="1" s="1"/>
  <c r="E6908" i="1"/>
  <c r="D6908" i="1"/>
  <c r="C6908" i="1"/>
  <c r="B6908" i="1"/>
  <c r="A6908" i="1"/>
  <c r="L6907" i="1"/>
  <c r="J6907" i="1"/>
  <c r="I6907" i="1"/>
  <c r="H6907" i="1"/>
  <c r="G6907" i="1"/>
  <c r="F6907" i="1"/>
  <c r="K6907" i="1" s="1"/>
  <c r="E6907" i="1"/>
  <c r="D6907" i="1"/>
  <c r="C6907" i="1"/>
  <c r="B6907" i="1"/>
  <c r="A6907" i="1"/>
  <c r="L6906" i="1"/>
  <c r="J6906" i="1"/>
  <c r="I6906" i="1"/>
  <c r="H6906" i="1"/>
  <c r="G6906" i="1"/>
  <c r="F6906" i="1"/>
  <c r="K6906" i="1" s="1"/>
  <c r="E6906" i="1"/>
  <c r="D6906" i="1"/>
  <c r="C6906" i="1"/>
  <c r="B6906" i="1"/>
  <c r="A6906" i="1"/>
  <c r="L6905" i="1"/>
  <c r="J6905" i="1"/>
  <c r="I6905" i="1"/>
  <c r="H6905" i="1"/>
  <c r="G6905" i="1"/>
  <c r="F6905" i="1"/>
  <c r="K6905" i="1" s="1"/>
  <c r="E6905" i="1"/>
  <c r="D6905" i="1"/>
  <c r="C6905" i="1"/>
  <c r="B6905" i="1"/>
  <c r="A6905" i="1"/>
  <c r="L6904" i="1"/>
  <c r="J6904" i="1"/>
  <c r="I6904" i="1"/>
  <c r="H6904" i="1"/>
  <c r="G6904" i="1"/>
  <c r="F6904" i="1"/>
  <c r="K6904" i="1" s="1"/>
  <c r="E6904" i="1"/>
  <c r="D6904" i="1"/>
  <c r="C6904" i="1"/>
  <c r="B6904" i="1"/>
  <c r="A6904" i="1"/>
  <c r="L6903" i="1"/>
  <c r="J6903" i="1"/>
  <c r="I6903" i="1"/>
  <c r="H6903" i="1"/>
  <c r="G6903" i="1"/>
  <c r="F6903" i="1"/>
  <c r="K6903" i="1" s="1"/>
  <c r="E6903" i="1"/>
  <c r="D6903" i="1"/>
  <c r="C6903" i="1"/>
  <c r="B6903" i="1"/>
  <c r="A6903" i="1"/>
  <c r="L6902" i="1"/>
  <c r="J6902" i="1"/>
  <c r="I6902" i="1"/>
  <c r="H6902" i="1"/>
  <c r="G6902" i="1"/>
  <c r="F6902" i="1"/>
  <c r="K6902" i="1" s="1"/>
  <c r="E6902" i="1"/>
  <c r="D6902" i="1"/>
  <c r="C6902" i="1"/>
  <c r="B6902" i="1"/>
  <c r="A6902" i="1"/>
  <c r="L6901" i="1"/>
  <c r="J6901" i="1"/>
  <c r="I6901" i="1"/>
  <c r="H6901" i="1"/>
  <c r="G6901" i="1"/>
  <c r="F6901" i="1"/>
  <c r="K6901" i="1" s="1"/>
  <c r="E6901" i="1"/>
  <c r="D6901" i="1"/>
  <c r="C6901" i="1"/>
  <c r="B6901" i="1"/>
  <c r="A6901" i="1"/>
  <c r="L6900" i="1"/>
  <c r="J6900" i="1"/>
  <c r="I6900" i="1"/>
  <c r="H6900" i="1"/>
  <c r="G6900" i="1"/>
  <c r="F6900" i="1"/>
  <c r="K6900" i="1" s="1"/>
  <c r="E6900" i="1"/>
  <c r="D6900" i="1"/>
  <c r="C6900" i="1"/>
  <c r="B6900" i="1"/>
  <c r="A6900" i="1"/>
  <c r="L6899" i="1"/>
  <c r="J6899" i="1"/>
  <c r="I6899" i="1"/>
  <c r="H6899" i="1"/>
  <c r="G6899" i="1"/>
  <c r="F6899" i="1"/>
  <c r="K6899" i="1" s="1"/>
  <c r="E6899" i="1"/>
  <c r="D6899" i="1"/>
  <c r="C6899" i="1"/>
  <c r="B6899" i="1"/>
  <c r="A6899" i="1"/>
  <c r="L6898" i="1"/>
  <c r="J6898" i="1"/>
  <c r="I6898" i="1"/>
  <c r="H6898" i="1"/>
  <c r="G6898" i="1"/>
  <c r="F6898" i="1"/>
  <c r="K6898" i="1" s="1"/>
  <c r="E6898" i="1"/>
  <c r="D6898" i="1"/>
  <c r="C6898" i="1"/>
  <c r="B6898" i="1"/>
  <c r="A6898" i="1"/>
  <c r="L6897" i="1"/>
  <c r="J6897" i="1"/>
  <c r="I6897" i="1"/>
  <c r="H6897" i="1"/>
  <c r="G6897" i="1"/>
  <c r="F6897" i="1"/>
  <c r="K6897" i="1" s="1"/>
  <c r="E6897" i="1"/>
  <c r="D6897" i="1"/>
  <c r="C6897" i="1"/>
  <c r="B6897" i="1"/>
  <c r="A6897" i="1"/>
  <c r="L6896" i="1"/>
  <c r="J6896" i="1"/>
  <c r="I6896" i="1"/>
  <c r="H6896" i="1"/>
  <c r="G6896" i="1"/>
  <c r="F6896" i="1"/>
  <c r="K6896" i="1" s="1"/>
  <c r="E6896" i="1"/>
  <c r="D6896" i="1"/>
  <c r="C6896" i="1"/>
  <c r="B6896" i="1"/>
  <c r="A6896" i="1"/>
  <c r="L6895" i="1"/>
  <c r="J6895" i="1"/>
  <c r="I6895" i="1"/>
  <c r="H6895" i="1"/>
  <c r="G6895" i="1"/>
  <c r="F6895" i="1"/>
  <c r="K6895" i="1" s="1"/>
  <c r="E6895" i="1"/>
  <c r="D6895" i="1"/>
  <c r="C6895" i="1"/>
  <c r="B6895" i="1"/>
  <c r="A6895" i="1"/>
  <c r="L6894" i="1"/>
  <c r="J6894" i="1"/>
  <c r="I6894" i="1"/>
  <c r="H6894" i="1"/>
  <c r="G6894" i="1"/>
  <c r="F6894" i="1"/>
  <c r="K6894" i="1" s="1"/>
  <c r="E6894" i="1"/>
  <c r="D6894" i="1"/>
  <c r="C6894" i="1"/>
  <c r="B6894" i="1"/>
  <c r="A6894" i="1"/>
  <c r="L6893" i="1"/>
  <c r="J6893" i="1"/>
  <c r="I6893" i="1"/>
  <c r="H6893" i="1"/>
  <c r="G6893" i="1"/>
  <c r="F6893" i="1"/>
  <c r="K6893" i="1" s="1"/>
  <c r="E6893" i="1"/>
  <c r="D6893" i="1"/>
  <c r="C6893" i="1"/>
  <c r="B6893" i="1"/>
  <c r="A6893" i="1"/>
  <c r="L6892" i="1"/>
  <c r="J6892" i="1"/>
  <c r="I6892" i="1"/>
  <c r="H6892" i="1"/>
  <c r="G6892" i="1"/>
  <c r="F6892" i="1"/>
  <c r="K6892" i="1" s="1"/>
  <c r="E6892" i="1"/>
  <c r="D6892" i="1"/>
  <c r="C6892" i="1"/>
  <c r="B6892" i="1"/>
  <c r="A6892" i="1"/>
  <c r="L6891" i="1"/>
  <c r="J6891" i="1"/>
  <c r="I6891" i="1"/>
  <c r="H6891" i="1"/>
  <c r="G6891" i="1"/>
  <c r="F6891" i="1"/>
  <c r="K6891" i="1" s="1"/>
  <c r="E6891" i="1"/>
  <c r="D6891" i="1"/>
  <c r="C6891" i="1"/>
  <c r="B6891" i="1"/>
  <c r="A6891" i="1"/>
  <c r="L6890" i="1"/>
  <c r="J6890" i="1"/>
  <c r="I6890" i="1"/>
  <c r="H6890" i="1"/>
  <c r="G6890" i="1"/>
  <c r="F6890" i="1"/>
  <c r="K6890" i="1" s="1"/>
  <c r="E6890" i="1"/>
  <c r="D6890" i="1"/>
  <c r="C6890" i="1"/>
  <c r="B6890" i="1"/>
  <c r="A6890" i="1"/>
  <c r="L6889" i="1"/>
  <c r="J6889" i="1"/>
  <c r="I6889" i="1"/>
  <c r="H6889" i="1"/>
  <c r="G6889" i="1"/>
  <c r="F6889" i="1"/>
  <c r="K6889" i="1" s="1"/>
  <c r="E6889" i="1"/>
  <c r="D6889" i="1"/>
  <c r="C6889" i="1"/>
  <c r="B6889" i="1"/>
  <c r="A6889" i="1"/>
  <c r="L6888" i="1"/>
  <c r="J6888" i="1"/>
  <c r="I6888" i="1"/>
  <c r="H6888" i="1"/>
  <c r="G6888" i="1"/>
  <c r="F6888" i="1"/>
  <c r="K6888" i="1" s="1"/>
  <c r="E6888" i="1"/>
  <c r="D6888" i="1"/>
  <c r="C6888" i="1"/>
  <c r="B6888" i="1"/>
  <c r="A6888" i="1"/>
  <c r="L6887" i="1"/>
  <c r="J6887" i="1"/>
  <c r="I6887" i="1"/>
  <c r="H6887" i="1"/>
  <c r="G6887" i="1"/>
  <c r="F6887" i="1"/>
  <c r="K6887" i="1" s="1"/>
  <c r="E6887" i="1"/>
  <c r="D6887" i="1"/>
  <c r="C6887" i="1"/>
  <c r="B6887" i="1"/>
  <c r="A6887" i="1"/>
  <c r="L6886" i="1"/>
  <c r="J6886" i="1"/>
  <c r="I6886" i="1"/>
  <c r="H6886" i="1"/>
  <c r="G6886" i="1"/>
  <c r="F6886" i="1"/>
  <c r="K6886" i="1" s="1"/>
  <c r="E6886" i="1"/>
  <c r="D6886" i="1"/>
  <c r="C6886" i="1"/>
  <c r="B6886" i="1"/>
  <c r="A6886" i="1"/>
  <c r="L6885" i="1"/>
  <c r="J6885" i="1"/>
  <c r="I6885" i="1"/>
  <c r="H6885" i="1"/>
  <c r="G6885" i="1"/>
  <c r="F6885" i="1"/>
  <c r="K6885" i="1" s="1"/>
  <c r="E6885" i="1"/>
  <c r="D6885" i="1"/>
  <c r="C6885" i="1"/>
  <c r="B6885" i="1"/>
  <c r="A6885" i="1"/>
  <c r="L6884" i="1"/>
  <c r="J6884" i="1"/>
  <c r="I6884" i="1"/>
  <c r="H6884" i="1"/>
  <c r="G6884" i="1"/>
  <c r="F6884" i="1"/>
  <c r="K6884" i="1" s="1"/>
  <c r="E6884" i="1"/>
  <c r="D6884" i="1"/>
  <c r="C6884" i="1"/>
  <c r="B6884" i="1"/>
  <c r="A6884" i="1"/>
  <c r="L6883" i="1"/>
  <c r="J6883" i="1"/>
  <c r="I6883" i="1"/>
  <c r="H6883" i="1"/>
  <c r="G6883" i="1"/>
  <c r="F6883" i="1"/>
  <c r="K6883" i="1" s="1"/>
  <c r="E6883" i="1"/>
  <c r="D6883" i="1"/>
  <c r="C6883" i="1"/>
  <c r="B6883" i="1"/>
  <c r="A6883" i="1"/>
  <c r="L6882" i="1"/>
  <c r="J6882" i="1"/>
  <c r="I6882" i="1"/>
  <c r="H6882" i="1"/>
  <c r="G6882" i="1"/>
  <c r="F6882" i="1"/>
  <c r="K6882" i="1" s="1"/>
  <c r="E6882" i="1"/>
  <c r="D6882" i="1"/>
  <c r="C6882" i="1"/>
  <c r="B6882" i="1"/>
  <c r="A6882" i="1"/>
  <c r="L6881" i="1"/>
  <c r="J6881" i="1"/>
  <c r="I6881" i="1"/>
  <c r="H6881" i="1"/>
  <c r="G6881" i="1"/>
  <c r="F6881" i="1"/>
  <c r="K6881" i="1" s="1"/>
  <c r="E6881" i="1"/>
  <c r="D6881" i="1"/>
  <c r="C6881" i="1"/>
  <c r="B6881" i="1"/>
  <c r="A6881" i="1"/>
  <c r="L6880" i="1"/>
  <c r="J6880" i="1"/>
  <c r="I6880" i="1"/>
  <c r="H6880" i="1"/>
  <c r="G6880" i="1"/>
  <c r="F6880" i="1"/>
  <c r="K6880" i="1" s="1"/>
  <c r="E6880" i="1"/>
  <c r="D6880" i="1"/>
  <c r="C6880" i="1"/>
  <c r="B6880" i="1"/>
  <c r="A6880" i="1"/>
  <c r="L6879" i="1"/>
  <c r="J6879" i="1"/>
  <c r="I6879" i="1"/>
  <c r="H6879" i="1"/>
  <c r="G6879" i="1"/>
  <c r="F6879" i="1"/>
  <c r="K6879" i="1" s="1"/>
  <c r="E6879" i="1"/>
  <c r="D6879" i="1"/>
  <c r="C6879" i="1"/>
  <c r="B6879" i="1"/>
  <c r="A6879" i="1"/>
  <c r="L6878" i="1"/>
  <c r="J6878" i="1"/>
  <c r="I6878" i="1"/>
  <c r="H6878" i="1"/>
  <c r="G6878" i="1"/>
  <c r="F6878" i="1"/>
  <c r="K6878" i="1" s="1"/>
  <c r="E6878" i="1"/>
  <c r="D6878" i="1"/>
  <c r="C6878" i="1"/>
  <c r="B6878" i="1"/>
  <c r="A6878" i="1"/>
  <c r="L6877" i="1"/>
  <c r="J6877" i="1"/>
  <c r="I6877" i="1"/>
  <c r="H6877" i="1"/>
  <c r="G6877" i="1"/>
  <c r="F6877" i="1"/>
  <c r="K6877" i="1" s="1"/>
  <c r="E6877" i="1"/>
  <c r="D6877" i="1"/>
  <c r="C6877" i="1"/>
  <c r="B6877" i="1"/>
  <c r="A6877" i="1"/>
  <c r="L6876" i="1"/>
  <c r="J6876" i="1"/>
  <c r="I6876" i="1"/>
  <c r="H6876" i="1"/>
  <c r="G6876" i="1"/>
  <c r="F6876" i="1"/>
  <c r="K6876" i="1" s="1"/>
  <c r="E6876" i="1"/>
  <c r="D6876" i="1"/>
  <c r="C6876" i="1"/>
  <c r="B6876" i="1"/>
  <c r="A6876" i="1"/>
  <c r="L6875" i="1"/>
  <c r="J6875" i="1"/>
  <c r="I6875" i="1"/>
  <c r="H6875" i="1"/>
  <c r="G6875" i="1"/>
  <c r="F6875" i="1"/>
  <c r="K6875" i="1" s="1"/>
  <c r="E6875" i="1"/>
  <c r="D6875" i="1"/>
  <c r="C6875" i="1"/>
  <c r="B6875" i="1"/>
  <c r="A6875" i="1"/>
  <c r="L6874" i="1"/>
  <c r="J6874" i="1"/>
  <c r="I6874" i="1"/>
  <c r="H6874" i="1"/>
  <c r="G6874" i="1"/>
  <c r="F6874" i="1"/>
  <c r="K6874" i="1" s="1"/>
  <c r="E6874" i="1"/>
  <c r="D6874" i="1"/>
  <c r="C6874" i="1"/>
  <c r="B6874" i="1"/>
  <c r="A6874" i="1"/>
  <c r="L6873" i="1"/>
  <c r="J6873" i="1"/>
  <c r="I6873" i="1"/>
  <c r="H6873" i="1"/>
  <c r="G6873" i="1"/>
  <c r="F6873" i="1"/>
  <c r="K6873" i="1" s="1"/>
  <c r="E6873" i="1"/>
  <c r="D6873" i="1"/>
  <c r="C6873" i="1"/>
  <c r="B6873" i="1"/>
  <c r="A6873" i="1"/>
  <c r="L6872" i="1"/>
  <c r="J6872" i="1"/>
  <c r="I6872" i="1"/>
  <c r="H6872" i="1"/>
  <c r="G6872" i="1"/>
  <c r="F6872" i="1"/>
  <c r="K6872" i="1" s="1"/>
  <c r="E6872" i="1"/>
  <c r="D6872" i="1"/>
  <c r="C6872" i="1"/>
  <c r="B6872" i="1"/>
  <c r="A6872" i="1"/>
  <c r="L6871" i="1"/>
  <c r="J6871" i="1"/>
  <c r="I6871" i="1"/>
  <c r="H6871" i="1"/>
  <c r="G6871" i="1"/>
  <c r="F6871" i="1"/>
  <c r="K6871" i="1" s="1"/>
  <c r="E6871" i="1"/>
  <c r="D6871" i="1"/>
  <c r="C6871" i="1"/>
  <c r="B6871" i="1"/>
  <c r="A6871" i="1"/>
  <c r="L6870" i="1"/>
  <c r="J6870" i="1"/>
  <c r="I6870" i="1"/>
  <c r="H6870" i="1"/>
  <c r="G6870" i="1"/>
  <c r="F6870" i="1"/>
  <c r="K6870" i="1" s="1"/>
  <c r="E6870" i="1"/>
  <c r="D6870" i="1"/>
  <c r="C6870" i="1"/>
  <c r="B6870" i="1"/>
  <c r="A6870" i="1"/>
  <c r="L6869" i="1"/>
  <c r="J6869" i="1"/>
  <c r="I6869" i="1"/>
  <c r="H6869" i="1"/>
  <c r="G6869" i="1"/>
  <c r="F6869" i="1"/>
  <c r="K6869" i="1" s="1"/>
  <c r="E6869" i="1"/>
  <c r="D6869" i="1"/>
  <c r="C6869" i="1"/>
  <c r="B6869" i="1"/>
  <c r="A6869" i="1"/>
  <c r="L6868" i="1"/>
  <c r="J6868" i="1"/>
  <c r="I6868" i="1"/>
  <c r="H6868" i="1"/>
  <c r="G6868" i="1"/>
  <c r="F6868" i="1"/>
  <c r="K6868" i="1" s="1"/>
  <c r="E6868" i="1"/>
  <c r="D6868" i="1"/>
  <c r="C6868" i="1"/>
  <c r="B6868" i="1"/>
  <c r="A6868" i="1"/>
  <c r="L6867" i="1"/>
  <c r="J6867" i="1"/>
  <c r="I6867" i="1"/>
  <c r="H6867" i="1"/>
  <c r="G6867" i="1"/>
  <c r="F6867" i="1"/>
  <c r="K6867" i="1" s="1"/>
  <c r="E6867" i="1"/>
  <c r="D6867" i="1"/>
  <c r="C6867" i="1"/>
  <c r="B6867" i="1"/>
  <c r="A6867" i="1"/>
  <c r="L6866" i="1"/>
  <c r="J6866" i="1"/>
  <c r="I6866" i="1"/>
  <c r="H6866" i="1"/>
  <c r="G6866" i="1"/>
  <c r="F6866" i="1"/>
  <c r="K6866" i="1" s="1"/>
  <c r="E6866" i="1"/>
  <c r="D6866" i="1"/>
  <c r="C6866" i="1"/>
  <c r="B6866" i="1"/>
  <c r="A6866" i="1"/>
  <c r="L6865" i="1"/>
  <c r="J6865" i="1"/>
  <c r="I6865" i="1"/>
  <c r="H6865" i="1"/>
  <c r="G6865" i="1"/>
  <c r="F6865" i="1"/>
  <c r="K6865" i="1" s="1"/>
  <c r="E6865" i="1"/>
  <c r="D6865" i="1"/>
  <c r="C6865" i="1"/>
  <c r="B6865" i="1"/>
  <c r="A6865" i="1"/>
  <c r="L6864" i="1"/>
  <c r="J6864" i="1"/>
  <c r="I6864" i="1"/>
  <c r="H6864" i="1"/>
  <c r="G6864" i="1"/>
  <c r="F6864" i="1"/>
  <c r="K6864" i="1" s="1"/>
  <c r="E6864" i="1"/>
  <c r="D6864" i="1"/>
  <c r="C6864" i="1"/>
  <c r="B6864" i="1"/>
  <c r="A6864" i="1"/>
  <c r="L6863" i="1"/>
  <c r="J6863" i="1"/>
  <c r="I6863" i="1"/>
  <c r="H6863" i="1"/>
  <c r="G6863" i="1"/>
  <c r="F6863" i="1"/>
  <c r="K6863" i="1" s="1"/>
  <c r="E6863" i="1"/>
  <c r="D6863" i="1"/>
  <c r="C6863" i="1"/>
  <c r="B6863" i="1"/>
  <c r="A6863" i="1"/>
  <c r="L6862" i="1"/>
  <c r="J6862" i="1"/>
  <c r="I6862" i="1"/>
  <c r="H6862" i="1"/>
  <c r="G6862" i="1"/>
  <c r="F6862" i="1"/>
  <c r="K6862" i="1" s="1"/>
  <c r="E6862" i="1"/>
  <c r="D6862" i="1"/>
  <c r="C6862" i="1"/>
  <c r="B6862" i="1"/>
  <c r="A6862" i="1"/>
  <c r="L6861" i="1"/>
  <c r="J6861" i="1"/>
  <c r="I6861" i="1"/>
  <c r="H6861" i="1"/>
  <c r="G6861" i="1"/>
  <c r="F6861" i="1"/>
  <c r="K6861" i="1" s="1"/>
  <c r="E6861" i="1"/>
  <c r="D6861" i="1"/>
  <c r="C6861" i="1"/>
  <c r="B6861" i="1"/>
  <c r="A6861" i="1"/>
  <c r="L6860" i="1"/>
  <c r="J6860" i="1"/>
  <c r="I6860" i="1"/>
  <c r="H6860" i="1"/>
  <c r="G6860" i="1"/>
  <c r="F6860" i="1"/>
  <c r="K6860" i="1" s="1"/>
  <c r="E6860" i="1"/>
  <c r="D6860" i="1"/>
  <c r="C6860" i="1"/>
  <c r="B6860" i="1"/>
  <c r="A6860" i="1"/>
  <c r="L6859" i="1"/>
  <c r="J6859" i="1"/>
  <c r="I6859" i="1"/>
  <c r="H6859" i="1"/>
  <c r="G6859" i="1"/>
  <c r="F6859" i="1"/>
  <c r="K6859" i="1" s="1"/>
  <c r="E6859" i="1"/>
  <c r="D6859" i="1"/>
  <c r="C6859" i="1"/>
  <c r="B6859" i="1"/>
  <c r="A6859" i="1"/>
  <c r="L6858" i="1"/>
  <c r="J6858" i="1"/>
  <c r="I6858" i="1"/>
  <c r="H6858" i="1"/>
  <c r="G6858" i="1"/>
  <c r="F6858" i="1"/>
  <c r="K6858" i="1" s="1"/>
  <c r="E6858" i="1"/>
  <c r="D6858" i="1"/>
  <c r="C6858" i="1"/>
  <c r="B6858" i="1"/>
  <c r="A6858" i="1"/>
  <c r="L6857" i="1"/>
  <c r="J6857" i="1"/>
  <c r="I6857" i="1"/>
  <c r="H6857" i="1"/>
  <c r="G6857" i="1"/>
  <c r="F6857" i="1"/>
  <c r="K6857" i="1" s="1"/>
  <c r="E6857" i="1"/>
  <c r="D6857" i="1"/>
  <c r="C6857" i="1"/>
  <c r="B6857" i="1"/>
  <c r="A6857" i="1"/>
  <c r="L6856" i="1"/>
  <c r="J6856" i="1"/>
  <c r="I6856" i="1"/>
  <c r="H6856" i="1"/>
  <c r="G6856" i="1"/>
  <c r="F6856" i="1"/>
  <c r="K6856" i="1" s="1"/>
  <c r="E6856" i="1"/>
  <c r="D6856" i="1"/>
  <c r="C6856" i="1"/>
  <c r="B6856" i="1"/>
  <c r="A6856" i="1"/>
  <c r="L6855" i="1"/>
  <c r="J6855" i="1"/>
  <c r="I6855" i="1"/>
  <c r="H6855" i="1"/>
  <c r="G6855" i="1"/>
  <c r="F6855" i="1"/>
  <c r="K6855" i="1" s="1"/>
  <c r="E6855" i="1"/>
  <c r="D6855" i="1"/>
  <c r="C6855" i="1"/>
  <c r="B6855" i="1"/>
  <c r="A6855" i="1"/>
  <c r="L6854" i="1"/>
  <c r="J6854" i="1"/>
  <c r="I6854" i="1"/>
  <c r="H6854" i="1"/>
  <c r="G6854" i="1"/>
  <c r="F6854" i="1"/>
  <c r="K6854" i="1" s="1"/>
  <c r="E6854" i="1"/>
  <c r="D6854" i="1"/>
  <c r="C6854" i="1"/>
  <c r="B6854" i="1"/>
  <c r="A6854" i="1"/>
  <c r="L6853" i="1"/>
  <c r="J6853" i="1"/>
  <c r="I6853" i="1"/>
  <c r="H6853" i="1"/>
  <c r="G6853" i="1"/>
  <c r="F6853" i="1"/>
  <c r="K6853" i="1" s="1"/>
  <c r="E6853" i="1"/>
  <c r="D6853" i="1"/>
  <c r="C6853" i="1"/>
  <c r="B6853" i="1"/>
  <c r="A6853" i="1"/>
  <c r="L6852" i="1"/>
  <c r="J6852" i="1"/>
  <c r="I6852" i="1"/>
  <c r="H6852" i="1"/>
  <c r="G6852" i="1"/>
  <c r="F6852" i="1"/>
  <c r="K6852" i="1" s="1"/>
  <c r="E6852" i="1"/>
  <c r="D6852" i="1"/>
  <c r="C6852" i="1"/>
  <c r="B6852" i="1"/>
  <c r="A6852" i="1"/>
  <c r="L6851" i="1"/>
  <c r="J6851" i="1"/>
  <c r="I6851" i="1"/>
  <c r="H6851" i="1"/>
  <c r="G6851" i="1"/>
  <c r="F6851" i="1"/>
  <c r="K6851" i="1" s="1"/>
  <c r="E6851" i="1"/>
  <c r="D6851" i="1"/>
  <c r="C6851" i="1"/>
  <c r="B6851" i="1"/>
  <c r="A6851" i="1"/>
  <c r="L6850" i="1"/>
  <c r="J6850" i="1"/>
  <c r="I6850" i="1"/>
  <c r="H6850" i="1"/>
  <c r="G6850" i="1"/>
  <c r="F6850" i="1"/>
  <c r="K6850" i="1" s="1"/>
  <c r="E6850" i="1"/>
  <c r="D6850" i="1"/>
  <c r="C6850" i="1"/>
  <c r="B6850" i="1"/>
  <c r="A6850" i="1"/>
  <c r="L6849" i="1"/>
  <c r="J6849" i="1"/>
  <c r="I6849" i="1"/>
  <c r="H6849" i="1"/>
  <c r="G6849" i="1"/>
  <c r="F6849" i="1"/>
  <c r="K6849" i="1" s="1"/>
  <c r="E6849" i="1"/>
  <c r="D6849" i="1"/>
  <c r="C6849" i="1"/>
  <c r="B6849" i="1"/>
  <c r="A6849" i="1"/>
  <c r="L6848" i="1"/>
  <c r="J6848" i="1"/>
  <c r="I6848" i="1"/>
  <c r="H6848" i="1"/>
  <c r="G6848" i="1"/>
  <c r="F6848" i="1"/>
  <c r="K6848" i="1" s="1"/>
  <c r="E6848" i="1"/>
  <c r="D6848" i="1"/>
  <c r="C6848" i="1"/>
  <c r="B6848" i="1"/>
  <c r="A6848" i="1"/>
  <c r="L6847" i="1"/>
  <c r="J6847" i="1"/>
  <c r="I6847" i="1"/>
  <c r="H6847" i="1"/>
  <c r="G6847" i="1"/>
  <c r="F6847" i="1"/>
  <c r="K6847" i="1" s="1"/>
  <c r="E6847" i="1"/>
  <c r="D6847" i="1"/>
  <c r="C6847" i="1"/>
  <c r="B6847" i="1"/>
  <c r="A6847" i="1"/>
  <c r="L6846" i="1"/>
  <c r="J6846" i="1"/>
  <c r="I6846" i="1"/>
  <c r="H6846" i="1"/>
  <c r="G6846" i="1"/>
  <c r="F6846" i="1"/>
  <c r="K6846" i="1" s="1"/>
  <c r="E6846" i="1"/>
  <c r="D6846" i="1"/>
  <c r="C6846" i="1"/>
  <c r="B6846" i="1"/>
  <c r="A6846" i="1"/>
  <c r="L6845" i="1"/>
  <c r="J6845" i="1"/>
  <c r="I6845" i="1"/>
  <c r="H6845" i="1"/>
  <c r="G6845" i="1"/>
  <c r="F6845" i="1"/>
  <c r="K6845" i="1" s="1"/>
  <c r="E6845" i="1"/>
  <c r="D6845" i="1"/>
  <c r="C6845" i="1"/>
  <c r="B6845" i="1"/>
  <c r="A6845" i="1"/>
  <c r="L6844" i="1"/>
  <c r="J6844" i="1"/>
  <c r="I6844" i="1"/>
  <c r="H6844" i="1"/>
  <c r="G6844" i="1"/>
  <c r="F6844" i="1"/>
  <c r="K6844" i="1" s="1"/>
  <c r="E6844" i="1"/>
  <c r="D6844" i="1"/>
  <c r="C6844" i="1"/>
  <c r="B6844" i="1"/>
  <c r="A6844" i="1"/>
  <c r="L6843" i="1"/>
  <c r="J6843" i="1"/>
  <c r="I6843" i="1"/>
  <c r="H6843" i="1"/>
  <c r="G6843" i="1"/>
  <c r="F6843" i="1"/>
  <c r="K6843" i="1" s="1"/>
  <c r="E6843" i="1"/>
  <c r="D6843" i="1"/>
  <c r="C6843" i="1"/>
  <c r="B6843" i="1"/>
  <c r="A6843" i="1"/>
  <c r="L6842" i="1"/>
  <c r="J6842" i="1"/>
  <c r="I6842" i="1"/>
  <c r="H6842" i="1"/>
  <c r="G6842" i="1"/>
  <c r="F6842" i="1"/>
  <c r="K6842" i="1" s="1"/>
  <c r="E6842" i="1"/>
  <c r="D6842" i="1"/>
  <c r="C6842" i="1"/>
  <c r="B6842" i="1"/>
  <c r="A6842" i="1"/>
  <c r="L6841" i="1"/>
  <c r="J6841" i="1"/>
  <c r="I6841" i="1"/>
  <c r="H6841" i="1"/>
  <c r="G6841" i="1"/>
  <c r="F6841" i="1"/>
  <c r="K6841" i="1" s="1"/>
  <c r="E6841" i="1"/>
  <c r="D6841" i="1"/>
  <c r="C6841" i="1"/>
  <c r="B6841" i="1"/>
  <c r="A6841" i="1"/>
  <c r="L6840" i="1"/>
  <c r="J6840" i="1"/>
  <c r="I6840" i="1"/>
  <c r="H6840" i="1"/>
  <c r="G6840" i="1"/>
  <c r="F6840" i="1"/>
  <c r="K6840" i="1" s="1"/>
  <c r="E6840" i="1"/>
  <c r="D6840" i="1"/>
  <c r="C6840" i="1"/>
  <c r="B6840" i="1"/>
  <c r="A6840" i="1"/>
  <c r="L6839" i="1"/>
  <c r="J6839" i="1"/>
  <c r="I6839" i="1"/>
  <c r="H6839" i="1"/>
  <c r="G6839" i="1"/>
  <c r="F6839" i="1"/>
  <c r="K6839" i="1" s="1"/>
  <c r="E6839" i="1"/>
  <c r="D6839" i="1"/>
  <c r="C6839" i="1"/>
  <c r="B6839" i="1"/>
  <c r="A6839" i="1"/>
  <c r="L6838" i="1"/>
  <c r="J6838" i="1"/>
  <c r="I6838" i="1"/>
  <c r="H6838" i="1"/>
  <c r="G6838" i="1"/>
  <c r="F6838" i="1"/>
  <c r="K6838" i="1" s="1"/>
  <c r="E6838" i="1"/>
  <c r="D6838" i="1"/>
  <c r="C6838" i="1"/>
  <c r="B6838" i="1"/>
  <c r="A6838" i="1"/>
  <c r="L6837" i="1"/>
  <c r="J6837" i="1"/>
  <c r="I6837" i="1"/>
  <c r="H6837" i="1"/>
  <c r="G6837" i="1"/>
  <c r="F6837" i="1"/>
  <c r="K6837" i="1" s="1"/>
  <c r="E6837" i="1"/>
  <c r="D6837" i="1"/>
  <c r="C6837" i="1"/>
  <c r="B6837" i="1"/>
  <c r="A6837" i="1"/>
  <c r="L6836" i="1"/>
  <c r="J6836" i="1"/>
  <c r="I6836" i="1"/>
  <c r="H6836" i="1"/>
  <c r="G6836" i="1"/>
  <c r="F6836" i="1"/>
  <c r="K6836" i="1" s="1"/>
  <c r="E6836" i="1"/>
  <c r="D6836" i="1"/>
  <c r="C6836" i="1"/>
  <c r="B6836" i="1"/>
  <c r="A6836" i="1"/>
  <c r="L6835" i="1"/>
  <c r="J6835" i="1"/>
  <c r="I6835" i="1"/>
  <c r="H6835" i="1"/>
  <c r="G6835" i="1"/>
  <c r="F6835" i="1"/>
  <c r="K6835" i="1" s="1"/>
  <c r="E6835" i="1"/>
  <c r="D6835" i="1"/>
  <c r="C6835" i="1"/>
  <c r="B6835" i="1"/>
  <c r="A6835" i="1"/>
  <c r="L6834" i="1"/>
  <c r="J6834" i="1"/>
  <c r="I6834" i="1"/>
  <c r="H6834" i="1"/>
  <c r="G6834" i="1"/>
  <c r="F6834" i="1"/>
  <c r="K6834" i="1" s="1"/>
  <c r="E6834" i="1"/>
  <c r="D6834" i="1"/>
  <c r="C6834" i="1"/>
  <c r="B6834" i="1"/>
  <c r="A6834" i="1"/>
  <c r="L6833" i="1"/>
  <c r="J6833" i="1"/>
  <c r="I6833" i="1"/>
  <c r="H6833" i="1"/>
  <c r="G6833" i="1"/>
  <c r="F6833" i="1"/>
  <c r="K6833" i="1" s="1"/>
  <c r="E6833" i="1"/>
  <c r="D6833" i="1"/>
  <c r="C6833" i="1"/>
  <c r="B6833" i="1"/>
  <c r="A6833" i="1"/>
  <c r="L6832" i="1"/>
  <c r="J6832" i="1"/>
  <c r="I6832" i="1"/>
  <c r="H6832" i="1"/>
  <c r="G6832" i="1"/>
  <c r="F6832" i="1"/>
  <c r="K6832" i="1" s="1"/>
  <c r="E6832" i="1"/>
  <c r="D6832" i="1"/>
  <c r="C6832" i="1"/>
  <c r="B6832" i="1"/>
  <c r="A6832" i="1"/>
  <c r="L6831" i="1"/>
  <c r="J6831" i="1"/>
  <c r="I6831" i="1"/>
  <c r="H6831" i="1"/>
  <c r="G6831" i="1"/>
  <c r="F6831" i="1"/>
  <c r="K6831" i="1" s="1"/>
  <c r="E6831" i="1"/>
  <c r="D6831" i="1"/>
  <c r="C6831" i="1"/>
  <c r="B6831" i="1"/>
  <c r="A6831" i="1"/>
  <c r="L6830" i="1"/>
  <c r="J6830" i="1"/>
  <c r="I6830" i="1"/>
  <c r="H6830" i="1"/>
  <c r="G6830" i="1"/>
  <c r="F6830" i="1"/>
  <c r="K6830" i="1" s="1"/>
  <c r="E6830" i="1"/>
  <c r="D6830" i="1"/>
  <c r="C6830" i="1"/>
  <c r="B6830" i="1"/>
  <c r="A6830" i="1"/>
  <c r="L6829" i="1"/>
  <c r="J6829" i="1"/>
  <c r="I6829" i="1"/>
  <c r="H6829" i="1"/>
  <c r="G6829" i="1"/>
  <c r="F6829" i="1"/>
  <c r="K6829" i="1" s="1"/>
  <c r="E6829" i="1"/>
  <c r="D6829" i="1"/>
  <c r="C6829" i="1"/>
  <c r="B6829" i="1"/>
  <c r="A6829" i="1"/>
  <c r="L6828" i="1"/>
  <c r="J6828" i="1"/>
  <c r="I6828" i="1"/>
  <c r="H6828" i="1"/>
  <c r="G6828" i="1"/>
  <c r="F6828" i="1"/>
  <c r="K6828" i="1" s="1"/>
  <c r="E6828" i="1"/>
  <c r="D6828" i="1"/>
  <c r="C6828" i="1"/>
  <c r="B6828" i="1"/>
  <c r="A6828" i="1"/>
  <c r="L6827" i="1"/>
  <c r="J6827" i="1"/>
  <c r="I6827" i="1"/>
  <c r="H6827" i="1"/>
  <c r="G6827" i="1"/>
  <c r="F6827" i="1"/>
  <c r="K6827" i="1" s="1"/>
  <c r="E6827" i="1"/>
  <c r="D6827" i="1"/>
  <c r="C6827" i="1"/>
  <c r="B6827" i="1"/>
  <c r="A6827" i="1"/>
  <c r="L6826" i="1"/>
  <c r="J6826" i="1"/>
  <c r="I6826" i="1"/>
  <c r="H6826" i="1"/>
  <c r="G6826" i="1"/>
  <c r="F6826" i="1"/>
  <c r="K6826" i="1" s="1"/>
  <c r="E6826" i="1"/>
  <c r="D6826" i="1"/>
  <c r="C6826" i="1"/>
  <c r="B6826" i="1"/>
  <c r="A6826" i="1"/>
  <c r="L6825" i="1"/>
  <c r="J6825" i="1"/>
  <c r="I6825" i="1"/>
  <c r="H6825" i="1"/>
  <c r="G6825" i="1"/>
  <c r="F6825" i="1"/>
  <c r="K6825" i="1" s="1"/>
  <c r="E6825" i="1"/>
  <c r="D6825" i="1"/>
  <c r="C6825" i="1"/>
  <c r="B6825" i="1"/>
  <c r="A6825" i="1"/>
  <c r="L6824" i="1"/>
  <c r="J6824" i="1"/>
  <c r="I6824" i="1"/>
  <c r="H6824" i="1"/>
  <c r="G6824" i="1"/>
  <c r="F6824" i="1"/>
  <c r="K6824" i="1" s="1"/>
  <c r="E6824" i="1"/>
  <c r="D6824" i="1"/>
  <c r="C6824" i="1"/>
  <c r="B6824" i="1"/>
  <c r="A6824" i="1"/>
  <c r="L6823" i="1"/>
  <c r="J6823" i="1"/>
  <c r="I6823" i="1"/>
  <c r="H6823" i="1"/>
  <c r="G6823" i="1"/>
  <c r="F6823" i="1"/>
  <c r="K6823" i="1" s="1"/>
  <c r="E6823" i="1"/>
  <c r="D6823" i="1"/>
  <c r="C6823" i="1"/>
  <c r="B6823" i="1"/>
  <c r="A6823" i="1"/>
  <c r="L6822" i="1"/>
  <c r="J6822" i="1"/>
  <c r="I6822" i="1"/>
  <c r="H6822" i="1"/>
  <c r="G6822" i="1"/>
  <c r="F6822" i="1"/>
  <c r="K6822" i="1" s="1"/>
  <c r="E6822" i="1"/>
  <c r="D6822" i="1"/>
  <c r="C6822" i="1"/>
  <c r="B6822" i="1"/>
  <c r="A6822" i="1"/>
  <c r="L6821" i="1"/>
  <c r="J6821" i="1"/>
  <c r="I6821" i="1"/>
  <c r="H6821" i="1"/>
  <c r="G6821" i="1"/>
  <c r="F6821" i="1"/>
  <c r="K6821" i="1" s="1"/>
  <c r="E6821" i="1"/>
  <c r="D6821" i="1"/>
  <c r="C6821" i="1"/>
  <c r="B6821" i="1"/>
  <c r="A6821" i="1"/>
  <c r="L6820" i="1"/>
  <c r="J6820" i="1"/>
  <c r="I6820" i="1"/>
  <c r="H6820" i="1"/>
  <c r="G6820" i="1"/>
  <c r="F6820" i="1"/>
  <c r="K6820" i="1" s="1"/>
  <c r="E6820" i="1"/>
  <c r="D6820" i="1"/>
  <c r="C6820" i="1"/>
  <c r="B6820" i="1"/>
  <c r="A6820" i="1"/>
  <c r="L6819" i="1"/>
  <c r="J6819" i="1"/>
  <c r="I6819" i="1"/>
  <c r="H6819" i="1"/>
  <c r="G6819" i="1"/>
  <c r="F6819" i="1"/>
  <c r="K6819" i="1" s="1"/>
  <c r="E6819" i="1"/>
  <c r="D6819" i="1"/>
  <c r="C6819" i="1"/>
  <c r="B6819" i="1"/>
  <c r="A6819" i="1"/>
  <c r="L6818" i="1"/>
  <c r="J6818" i="1"/>
  <c r="I6818" i="1"/>
  <c r="H6818" i="1"/>
  <c r="G6818" i="1"/>
  <c r="F6818" i="1"/>
  <c r="K6818" i="1" s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<sst xmlns="http://schemas.openxmlformats.org/spreadsheetml/2006/main" count="12" uniqueCount="12">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</sst>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FINANCEIRO/PCF%20MAIO%202026.xlsx" TargetMode="External"/><Relationship Id="rId2" Type="http://schemas.openxmlformats.org/officeDocument/2006/relationships/externalLinkPath" Target="file:///F:\FINANCEIRO\PCF%20MAIO%202026.xlsx" TargetMode="External"/><Relationship Id="rId1" Type="http://schemas.openxmlformats.org/officeDocument/2006/relationships/externalLinkPath" Target="/FINANCEIRO/PCF%20MAI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ERMÍRIO COUTINHO - CG Nº 014/2022</v>
          </cell>
          <cell r="E11" t="str">
            <v>3.2 - Gás e Outros Materiais Engarrafados</v>
          </cell>
          <cell r="F11">
            <v>3237583006521</v>
          </cell>
          <cell r="G11" t="str">
            <v>COPA ENERGIA</v>
          </cell>
          <cell r="H11" t="str">
            <v>B</v>
          </cell>
          <cell r="I11" t="str">
            <v>S</v>
          </cell>
          <cell r="J11" t="str">
            <v>3858</v>
          </cell>
          <cell r="K11">
            <v>46146</v>
          </cell>
          <cell r="L11" t="str">
            <v>26260503237583006521550070000038581615842140</v>
          </cell>
          <cell r="M11" t="str">
            <v>26 -  Pernambuco</v>
          </cell>
          <cell r="N11">
            <v>5390.04</v>
          </cell>
        </row>
        <row r="12">
          <cell r="C12" t="str">
            <v>HOSPITAL ERMÍRIO COUTINHO - CG Nº 014/2022</v>
          </cell>
          <cell r="E12" t="str">
            <v>3.14 - Alimentação Preparada</v>
          </cell>
          <cell r="F12">
            <v>24150377000195</v>
          </cell>
          <cell r="G12" t="str">
            <v>KARNEKEIJO LOGISTICA INTEGRADA LT</v>
          </cell>
          <cell r="H12" t="str">
            <v>B</v>
          </cell>
          <cell r="I12" t="str">
            <v>S</v>
          </cell>
          <cell r="J12" t="str">
            <v>005951738</v>
          </cell>
          <cell r="K12">
            <v>46146</v>
          </cell>
          <cell r="L12" t="str">
            <v>26260524150377000195550010059517381920558694</v>
          </cell>
          <cell r="M12" t="str">
            <v>26 -  Pernambuco</v>
          </cell>
          <cell r="N12">
            <v>405.82</v>
          </cell>
        </row>
        <row r="13">
          <cell r="C13" t="str">
            <v>HOSPITAL ERMÍRIO COUTINHO - CG Nº 014/2022</v>
          </cell>
          <cell r="E13" t="str">
            <v>3.14 - Alimentação Preparada</v>
          </cell>
          <cell r="F13">
            <v>4792592000182</v>
          </cell>
          <cell r="G13" t="str">
            <v>M C B DE MORAES</v>
          </cell>
          <cell r="H13" t="str">
            <v>B</v>
          </cell>
          <cell r="I13" t="str">
            <v>S</v>
          </cell>
          <cell r="J13" t="str">
            <v>5088</v>
          </cell>
          <cell r="K13">
            <v>46146</v>
          </cell>
          <cell r="L13" t="str">
            <v>26260504792592000182650010000050881000050898</v>
          </cell>
          <cell r="M13" t="str">
            <v>26 -  Pernambuco</v>
          </cell>
          <cell r="N13">
            <v>47.12</v>
          </cell>
        </row>
        <row r="14">
          <cell r="C14" t="str">
            <v>HOSPITAL ERMÍRIO COUTINHO - CG Nº 014/2022</v>
          </cell>
          <cell r="E14" t="str">
            <v>3.14 - Alimentação Preparada</v>
          </cell>
          <cell r="F14">
            <v>7761177000150</v>
          </cell>
          <cell r="G14" t="str">
            <v>SUPERMERCADO O CORDEIRAO LTDA</v>
          </cell>
          <cell r="H14" t="str">
            <v>B</v>
          </cell>
          <cell r="I14" t="str">
            <v>S</v>
          </cell>
          <cell r="J14" t="str">
            <v>14343</v>
          </cell>
          <cell r="K14">
            <v>46147</v>
          </cell>
          <cell r="L14" t="str">
            <v>26260507761177000150550090000143431000269259</v>
          </cell>
          <cell r="M14" t="str">
            <v>26 -  Pernambuco</v>
          </cell>
          <cell r="N14">
            <v>1193.93</v>
          </cell>
        </row>
        <row r="15">
          <cell r="C15" t="str">
            <v>HOSPITAL ERMÍRIO COUTINHO - CG Nº 014/2022</v>
          </cell>
          <cell r="E15" t="str">
            <v>3.14 - Alimentação Preparada</v>
          </cell>
          <cell r="F15">
            <v>11744898000390</v>
          </cell>
          <cell r="G15" t="str">
            <v>NORDESTE COMERCIO E IMPORTADORA DE AL</v>
          </cell>
          <cell r="H15" t="str">
            <v>B</v>
          </cell>
          <cell r="I15" t="str">
            <v>S</v>
          </cell>
          <cell r="J15" t="str">
            <v>1645776</v>
          </cell>
          <cell r="K15">
            <v>46148</v>
          </cell>
          <cell r="L15" t="str">
            <v>26260511744898000390550010016457761220169365</v>
          </cell>
          <cell r="M15" t="str">
            <v>26 -  Pernambuco</v>
          </cell>
          <cell r="N15">
            <v>6700.1</v>
          </cell>
        </row>
        <row r="16">
          <cell r="C16" t="str">
            <v>HOSPITAL ERMÍRIO COUTINHO - CG Nº 014/2022</v>
          </cell>
          <cell r="E16" t="str">
            <v>3.14 - Alimentação Preparada</v>
          </cell>
          <cell r="F16">
            <v>35361251000186</v>
          </cell>
          <cell r="G16" t="str">
            <v>B D L COMERCIO DE ALIMENTOS LTDA</v>
          </cell>
          <cell r="H16" t="str">
            <v>B</v>
          </cell>
          <cell r="I16" t="str">
            <v>S</v>
          </cell>
          <cell r="J16" t="str">
            <v>3933</v>
          </cell>
          <cell r="K16">
            <v>46146</v>
          </cell>
          <cell r="L16" t="str">
            <v>26260535361251000186550010000039331085857660</v>
          </cell>
          <cell r="M16" t="str">
            <v>26 -  Pernambuco</v>
          </cell>
          <cell r="N16">
            <v>186.88</v>
          </cell>
        </row>
        <row r="17">
          <cell r="C17" t="str">
            <v>HOSPITAL ERMÍRIO COUTINHO - CG Nº 014/2022</v>
          </cell>
          <cell r="E17" t="str">
            <v xml:space="preserve">3.8 - Uniformes, Tecidos e Aviamentos </v>
          </cell>
          <cell r="F17">
            <v>26012135000160</v>
          </cell>
          <cell r="G17" t="str">
            <v>ACB SEGURANÇA EM EPI LTDA</v>
          </cell>
          <cell r="H17" t="str">
            <v>B</v>
          </cell>
          <cell r="I17" t="str">
            <v>S</v>
          </cell>
          <cell r="J17" t="str">
            <v>000021536</v>
          </cell>
          <cell r="K17">
            <v>46142</v>
          </cell>
          <cell r="L17" t="str">
            <v>26260426012135000160550000000215361697177440</v>
          </cell>
          <cell r="M17" t="str">
            <v>26 -  Pernambuco</v>
          </cell>
          <cell r="N17">
            <v>280</v>
          </cell>
        </row>
        <row r="18">
          <cell r="C18" t="str">
            <v>HOSPITAL ERMÍRIO COUTINHO - CG Nº 014/2022</v>
          </cell>
          <cell r="E18" t="str">
            <v>3.2 - Gás e Outros Materiais Engarrafados</v>
          </cell>
          <cell r="F18">
            <v>24380578002041</v>
          </cell>
          <cell r="G18" t="str">
            <v>WHITE MARTINS GASES INDUSTRIAIS DO NORDESTE</v>
          </cell>
          <cell r="H18" t="str">
            <v>B</v>
          </cell>
          <cell r="I18" t="str">
            <v>S</v>
          </cell>
          <cell r="J18" t="str">
            <v>1143</v>
          </cell>
          <cell r="K18">
            <v>46146</v>
          </cell>
          <cell r="L18" t="str">
            <v>26260524380578002203556250000011431238597005</v>
          </cell>
          <cell r="M18" t="str">
            <v>26 -  Pernambuco</v>
          </cell>
          <cell r="N18">
            <v>11808.41</v>
          </cell>
        </row>
        <row r="19">
          <cell r="C19" t="str">
            <v>HOSPITAL ERMÍRIO COUTINHO - CG Nº 014/2022</v>
          </cell>
          <cell r="E19" t="str">
            <v xml:space="preserve">3.9 - Material para Manutenção de Bens Imóveis </v>
          </cell>
          <cell r="F19">
            <v>53369089000124</v>
          </cell>
          <cell r="G19" t="str">
            <v>ZAX VAREJO E ATACADO LTDA</v>
          </cell>
          <cell r="H19" t="str">
            <v>B</v>
          </cell>
          <cell r="I19" t="str">
            <v>S</v>
          </cell>
          <cell r="J19" t="str">
            <v>000001996</v>
          </cell>
          <cell r="K19">
            <v>46142</v>
          </cell>
          <cell r="L19" t="str">
            <v>26260453369089000124550010000019961935959807</v>
          </cell>
          <cell r="M19" t="str">
            <v>26 -  Pernambuco</v>
          </cell>
          <cell r="N19">
            <v>4104.5</v>
          </cell>
        </row>
        <row r="20">
          <cell r="C20" t="str">
            <v>HOSPITAL ERMÍRIO COUTINHO - CG Nº 014/2022</v>
          </cell>
          <cell r="E20" t="str">
            <v>3.7 - Material de Limpeza e Produtos de Hgienização</v>
          </cell>
          <cell r="F20">
            <v>27319301000139</v>
          </cell>
          <cell r="G20" t="str">
            <v>CONBO DISTRIBUIDORA FBV LTDA ME</v>
          </cell>
          <cell r="H20" t="str">
            <v>B</v>
          </cell>
          <cell r="I20" t="str">
            <v>S</v>
          </cell>
          <cell r="J20" t="str">
            <v>26864</v>
          </cell>
          <cell r="K20">
            <v>46148</v>
          </cell>
          <cell r="L20" t="str">
            <v>26260527319301000139550010000268641910141167</v>
          </cell>
          <cell r="M20" t="str">
            <v>26 -  Pernambuco</v>
          </cell>
          <cell r="N20">
            <v>3420.39</v>
          </cell>
        </row>
        <row r="21">
          <cell r="C21" t="str">
            <v>HOSPITAL ERMÍRIO COUTINHO - CG Nº 014/2022</v>
          </cell>
          <cell r="E21" t="str">
            <v>3.14 - Alimentação Preparada</v>
          </cell>
          <cell r="F21">
            <v>4792592000182</v>
          </cell>
          <cell r="G21" t="str">
            <v>M C B DE MORAES</v>
          </cell>
          <cell r="H21" t="str">
            <v>B</v>
          </cell>
          <cell r="I21" t="str">
            <v>S</v>
          </cell>
          <cell r="J21" t="str">
            <v>5089</v>
          </cell>
          <cell r="K21">
            <v>46147</v>
          </cell>
          <cell r="L21" t="str">
            <v>26260504792592000182650010000050891000050909</v>
          </cell>
          <cell r="M21" t="str">
            <v>26 -  Pernambuco</v>
          </cell>
          <cell r="N21">
            <v>35.32</v>
          </cell>
        </row>
        <row r="22">
          <cell r="C22" t="str">
            <v>HOSPITAL ERMÍRIO COUTINHO - CG Nº 014/2022</v>
          </cell>
          <cell r="E22" t="str">
            <v>3.2 - Gás e Outros Materiais Engarrafados</v>
          </cell>
          <cell r="F22">
            <v>24380578002041</v>
          </cell>
          <cell r="G22" t="str">
            <v>WHITE MARTINS GASES INDUSTRIAIS DO NORDESTE</v>
          </cell>
          <cell r="H22" t="str">
            <v>B</v>
          </cell>
          <cell r="I22" t="str">
            <v>S</v>
          </cell>
          <cell r="J22" t="str">
            <v>4805</v>
          </cell>
          <cell r="K22">
            <v>46149</v>
          </cell>
          <cell r="L22" t="str">
            <v>26260524380578002041556090000048051405763252</v>
          </cell>
          <cell r="M22" t="str">
            <v>26 -  Pernambuco</v>
          </cell>
          <cell r="N22">
            <v>724.69</v>
          </cell>
        </row>
        <row r="23">
          <cell r="C23" t="str">
            <v>HOSPITAL ERMÍRIO COUTINHO - CG Nº 014/2022</v>
          </cell>
          <cell r="E23" t="str">
            <v>3.14 - Alimentação Preparada</v>
          </cell>
          <cell r="F23">
            <v>7534303000133</v>
          </cell>
          <cell r="G23" t="str">
            <v>COMAL COMERCIO ATACADISTA DE ALIMENTOS</v>
          </cell>
          <cell r="H23" t="str">
            <v>B</v>
          </cell>
          <cell r="I23" t="str">
            <v>S</v>
          </cell>
          <cell r="J23" t="str">
            <v>1441795</v>
          </cell>
          <cell r="K23">
            <v>46148</v>
          </cell>
          <cell r="L23" t="str">
            <v>26260507534303000133550010014417951131862448</v>
          </cell>
          <cell r="M23" t="str">
            <v>26 -  Pernambuco</v>
          </cell>
          <cell r="N23">
            <v>1101.6400000000001</v>
          </cell>
        </row>
        <row r="24">
          <cell r="C24" t="str">
            <v>HOSPITAL ERMÍRIO COUTINHO - CG Nº 014/2022</v>
          </cell>
          <cell r="E24" t="str">
            <v>3.14 - Alimentação Preparada</v>
          </cell>
          <cell r="F24">
            <v>70089974000179</v>
          </cell>
          <cell r="G24" t="str">
            <v>COMERCIAL VITA NORTE LTDA</v>
          </cell>
          <cell r="H24" t="str">
            <v>B</v>
          </cell>
          <cell r="I24" t="str">
            <v>S</v>
          </cell>
          <cell r="J24" t="str">
            <v>5529486</v>
          </cell>
          <cell r="K24">
            <v>46149</v>
          </cell>
          <cell r="L24" t="str">
            <v>26260570089974000179550010055294861816143455</v>
          </cell>
          <cell r="M24" t="str">
            <v>26 -  Pernambuco</v>
          </cell>
          <cell r="N24">
            <v>299.35000000000002</v>
          </cell>
        </row>
        <row r="25">
          <cell r="C25" t="str">
            <v>HOSPITAL ERMÍRIO COUTINHO - CG Nº 014/2022</v>
          </cell>
          <cell r="E25" t="str">
            <v>3.6 - Material de Expediente</v>
          </cell>
          <cell r="F25">
            <v>50145448000171</v>
          </cell>
          <cell r="G25" t="str">
            <v>TEND TUDO BAZAR COMERCIO ATACAD. DE ART. DE ESCRI. LTDA</v>
          </cell>
          <cell r="H25" t="str">
            <v>B</v>
          </cell>
          <cell r="I25" t="str">
            <v>S</v>
          </cell>
          <cell r="J25" t="str">
            <v>4334</v>
          </cell>
          <cell r="K25">
            <v>46148</v>
          </cell>
          <cell r="L25" t="str">
            <v>26260550145448000171550010000043341000059165</v>
          </cell>
          <cell r="M25" t="str">
            <v>26 -  Pernambuco</v>
          </cell>
          <cell r="N25">
            <v>180</v>
          </cell>
        </row>
        <row r="26">
          <cell r="C26" t="str">
            <v>HOSPITAL ERMÍRIO COUTINHO - CG Nº 014/2022</v>
          </cell>
          <cell r="E26" t="str">
            <v>3.14 - Alimentação Preparada</v>
          </cell>
          <cell r="F26">
            <v>4792592000182</v>
          </cell>
          <cell r="G26" t="str">
            <v>M C B DE MORAES</v>
          </cell>
          <cell r="H26" t="str">
            <v>B</v>
          </cell>
          <cell r="I26" t="str">
            <v>S</v>
          </cell>
          <cell r="J26" t="str">
            <v>5087</v>
          </cell>
          <cell r="K26">
            <v>46144</v>
          </cell>
          <cell r="L26" t="str">
            <v>26260504792592000182650010000050871000050882</v>
          </cell>
          <cell r="M26" t="str">
            <v>26 -  Pernambuco</v>
          </cell>
          <cell r="N26">
            <v>87.13</v>
          </cell>
        </row>
        <row r="27">
          <cell r="C27" t="str">
            <v>HOSPITAL ERMÍRIO COUTINHO - CG Nº 014/2022</v>
          </cell>
          <cell r="E27" t="str">
            <v>3.14 - Alimentação Preparada</v>
          </cell>
          <cell r="F27">
            <v>30743270000153</v>
          </cell>
          <cell r="G27" t="str">
            <v>TRIUNFO COMERCIO DE ALIMENTOS PAPEIS E MATERIAL DE LIMP</v>
          </cell>
          <cell r="H27" t="str">
            <v>B</v>
          </cell>
          <cell r="I27" t="str">
            <v>S</v>
          </cell>
          <cell r="J27" t="str">
            <v>000039120</v>
          </cell>
          <cell r="K27">
            <v>46149</v>
          </cell>
          <cell r="L27" t="str">
            <v>26260530743270000153550010000391201676354528</v>
          </cell>
          <cell r="M27" t="str">
            <v>26 -  Pernambuco</v>
          </cell>
          <cell r="N27">
            <v>6613.35</v>
          </cell>
        </row>
        <row r="28">
          <cell r="C28" t="str">
            <v>HOSPITAL ERMÍRIO COUTINHO - CG Nº 014/2022</v>
          </cell>
          <cell r="E28" t="str">
            <v>3.14 - Alimentação Preparada</v>
          </cell>
          <cell r="F28">
            <v>7761177000150</v>
          </cell>
          <cell r="G28" t="str">
            <v>SUPERMERCADO O CORDEIRAO LTDA</v>
          </cell>
          <cell r="H28" t="str">
            <v>B</v>
          </cell>
          <cell r="I28" t="str">
            <v>S</v>
          </cell>
          <cell r="J28" t="str">
            <v>14386</v>
          </cell>
          <cell r="K28">
            <v>46150</v>
          </cell>
          <cell r="L28" t="str">
            <v>26260507761177000150550090000143861000269809</v>
          </cell>
          <cell r="M28" t="str">
            <v>26 -  Pernambuco</v>
          </cell>
          <cell r="N28">
            <v>1400.75</v>
          </cell>
        </row>
        <row r="29">
          <cell r="C29" t="str">
            <v>HOSPITAL ERMÍRIO COUTINHO - CG Nº 014/2022</v>
          </cell>
          <cell r="E29" t="str">
            <v>3.14 - Alimentação Preparada</v>
          </cell>
          <cell r="F29">
            <v>11840014000130</v>
          </cell>
          <cell r="G29" t="str">
            <v>MACROPAC PROTECAO E EMBALAGEM LTDA</v>
          </cell>
          <cell r="H29" t="str">
            <v>B</v>
          </cell>
          <cell r="I29" t="str">
            <v>S</v>
          </cell>
          <cell r="J29" t="str">
            <v>574408</v>
          </cell>
          <cell r="K29">
            <v>46149</v>
          </cell>
          <cell r="L29" t="str">
            <v>26260511840014000130550010005744081110410151</v>
          </cell>
          <cell r="M29" t="str">
            <v>26 -  Pernambuco</v>
          </cell>
          <cell r="N29">
            <v>1707.15</v>
          </cell>
        </row>
        <row r="30">
          <cell r="C30" t="str">
            <v>HOSPITAL ERMÍRIO COUTINHO - CG Nº 014/2022</v>
          </cell>
          <cell r="E30" t="str">
            <v xml:space="preserve">3.8 - Uniformes, Tecidos e Aviamentos </v>
          </cell>
          <cell r="F30">
            <v>64980010000113</v>
          </cell>
          <cell r="G30" t="str">
            <v>P B PEREIRA DE SOUZA CONFECCOES</v>
          </cell>
          <cell r="H30" t="str">
            <v>B</v>
          </cell>
          <cell r="I30" t="str">
            <v>S</v>
          </cell>
          <cell r="J30" t="str">
            <v>000000025</v>
          </cell>
          <cell r="K30">
            <v>46121</v>
          </cell>
          <cell r="L30" t="str">
            <v>26260464980010000113550010000000251120001006</v>
          </cell>
          <cell r="M30" t="str">
            <v>26 -  Pernambuco</v>
          </cell>
          <cell r="N30">
            <v>19228</v>
          </cell>
        </row>
        <row r="31">
          <cell r="C31" t="str">
            <v>HOSPITAL ERMÍRIO COUTINHO - CG Nº 014/2022</v>
          </cell>
          <cell r="E31" t="str">
            <v>3.14 - Alimentação Preparada</v>
          </cell>
          <cell r="F31">
            <v>7761177000150</v>
          </cell>
          <cell r="G31" t="str">
            <v>SUPERMERCADO O CORDEIRAO LTDA</v>
          </cell>
          <cell r="H31" t="str">
            <v>B</v>
          </cell>
          <cell r="I31" t="str">
            <v>S</v>
          </cell>
          <cell r="J31" t="str">
            <v>14397</v>
          </cell>
          <cell r="K31">
            <v>46150</v>
          </cell>
          <cell r="L31" t="str">
            <v>26260507761177000150550090000143971000269926</v>
          </cell>
          <cell r="M31" t="str">
            <v>26 -  Pernambuco</v>
          </cell>
          <cell r="N31">
            <v>118.09</v>
          </cell>
        </row>
        <row r="32">
          <cell r="C32" t="str">
            <v>HOSPITAL ERMÍRIO COUTINHO - CG Nº 014/2022</v>
          </cell>
          <cell r="E32" t="str">
            <v>3.14 - Alimentação Preparada</v>
          </cell>
          <cell r="F32">
            <v>25529293000120</v>
          </cell>
          <cell r="G32" t="str">
            <v>TAYNA NASCIMENTO DE MELO</v>
          </cell>
          <cell r="H32" t="str">
            <v>B</v>
          </cell>
          <cell r="I32" t="str">
            <v>S</v>
          </cell>
          <cell r="J32" t="str">
            <v>30911</v>
          </cell>
          <cell r="K32">
            <v>46149</v>
          </cell>
          <cell r="L32" t="str">
            <v>26260525529293000120550010000309111965168060</v>
          </cell>
          <cell r="M32" t="str">
            <v>26 -  Pernambuco</v>
          </cell>
          <cell r="N32">
            <v>532.98</v>
          </cell>
        </row>
        <row r="33">
          <cell r="C33" t="str">
            <v>HOSPITAL ERMÍRIO COUTINHO - CG Nº 014/2022</v>
          </cell>
          <cell r="E33" t="str">
            <v>3.14 - Alimentação Preparada</v>
          </cell>
          <cell r="F33">
            <v>24150377000195</v>
          </cell>
          <cell r="G33" t="str">
            <v>KARNEKEIJO LOGISTICA INTEGRADA LT</v>
          </cell>
          <cell r="H33" t="str">
            <v>B</v>
          </cell>
          <cell r="I33" t="str">
            <v>S</v>
          </cell>
          <cell r="J33" t="str">
            <v>005956577</v>
          </cell>
          <cell r="K33">
            <v>46149</v>
          </cell>
          <cell r="L33" t="str">
            <v>26260524150377000195550010059565771359537000</v>
          </cell>
          <cell r="M33" t="str">
            <v>26 -  Pernambuco</v>
          </cell>
          <cell r="N33">
            <v>670.15</v>
          </cell>
        </row>
        <row r="34">
          <cell r="C34" t="str">
            <v>HOSPITAL ERMÍRIO COUTINHO - CG Nº 014/2022</v>
          </cell>
          <cell r="E34" t="str">
            <v>3.14 - Alimentação Preparada</v>
          </cell>
          <cell r="F34">
            <v>43866727000169</v>
          </cell>
          <cell r="G34" t="str">
            <v>GRAND MARCA DISTRIBUIDORA LTDA</v>
          </cell>
          <cell r="H34" t="str">
            <v>B</v>
          </cell>
          <cell r="I34" t="str">
            <v>S</v>
          </cell>
          <cell r="J34" t="str">
            <v>242580</v>
          </cell>
          <cell r="K34">
            <v>46149</v>
          </cell>
          <cell r="L34" t="str">
            <v>26260543866727000169550020002425801631221340</v>
          </cell>
          <cell r="M34" t="str">
            <v>26 -  Pernambuco</v>
          </cell>
          <cell r="N34">
            <v>182.08</v>
          </cell>
        </row>
        <row r="35">
          <cell r="C35" t="str">
            <v>HOSPITAL ERMÍRIO COUTINHO - CG Nº 014/2022</v>
          </cell>
          <cell r="E35" t="str">
            <v>3.6 - Material de Expediente</v>
          </cell>
          <cell r="F35">
            <v>20274194000120</v>
          </cell>
          <cell r="G35" t="str">
            <v>EXPRESSO BALAS LTDA - ME</v>
          </cell>
          <cell r="H35" t="str">
            <v>B</v>
          </cell>
          <cell r="I35" t="str">
            <v>S</v>
          </cell>
          <cell r="J35" t="str">
            <v>000005113</v>
          </cell>
          <cell r="K35">
            <v>46149</v>
          </cell>
          <cell r="L35" t="str">
            <v>26260520274194000120550010000051131107044387</v>
          </cell>
          <cell r="M35" t="str">
            <v>26 -  Pernambuco</v>
          </cell>
          <cell r="N35">
            <v>85.2</v>
          </cell>
        </row>
        <row r="36">
          <cell r="C36" t="str">
            <v>HOSPITAL ERMÍRIO COUTINHO - CG Nº 014/2022</v>
          </cell>
          <cell r="E36" t="str">
            <v xml:space="preserve">3.9 - Material para Manutenção de Bens Imóveis </v>
          </cell>
          <cell r="F36">
            <v>46012702000196</v>
          </cell>
          <cell r="G36" t="str">
            <v>TEC EQUIPAMENTOS E SERVICOS LTDA</v>
          </cell>
          <cell r="H36" t="str">
            <v>B</v>
          </cell>
          <cell r="I36" t="str">
            <v>S</v>
          </cell>
          <cell r="J36" t="str">
            <v>000003533</v>
          </cell>
          <cell r="K36">
            <v>46135</v>
          </cell>
          <cell r="L36" t="str">
            <v>35260446012702000196550010000035331324464152</v>
          </cell>
          <cell r="M36" t="str">
            <v>35 -  São Paulo</v>
          </cell>
          <cell r="N36">
            <v>2850</v>
          </cell>
        </row>
        <row r="37">
          <cell r="C37" t="str">
            <v>HOSPITAL ERMÍRIO COUTINHO - CG Nº 014/2022</v>
          </cell>
          <cell r="E37" t="str">
            <v>3.6 - Material de Expediente</v>
          </cell>
          <cell r="F37">
            <v>22006201000139</v>
          </cell>
          <cell r="G37" t="str">
            <v>FORTPEL COMERCIO DE DESCARTAVEIS LTDA</v>
          </cell>
          <cell r="H37" t="str">
            <v>B</v>
          </cell>
          <cell r="I37" t="str">
            <v>S</v>
          </cell>
          <cell r="J37" t="str">
            <v>385838</v>
          </cell>
          <cell r="K37">
            <v>46149</v>
          </cell>
          <cell r="L37" t="str">
            <v>26260522006201000139550000003858381103858382</v>
          </cell>
          <cell r="M37" t="str">
            <v>26 -  Pernambuco</v>
          </cell>
          <cell r="N37">
            <v>175.84</v>
          </cell>
        </row>
        <row r="38">
          <cell r="C38" t="str">
            <v>HOSPITAL ERMÍRIO COUTINHO - CG Nº 014/2022</v>
          </cell>
          <cell r="E38" t="str">
            <v>3.7 - Material de Limpeza e Produtos de Hgienização</v>
          </cell>
          <cell r="F38">
            <v>13714064000104</v>
          </cell>
          <cell r="G38" t="str">
            <v>R. A. PRODUTOS E EQUIPAMENTOS DE LIMPEZA LTDA - ME</v>
          </cell>
          <cell r="H38" t="str">
            <v>B</v>
          </cell>
          <cell r="I38" t="str">
            <v>S</v>
          </cell>
          <cell r="J38" t="str">
            <v>000048256</v>
          </cell>
          <cell r="K38">
            <v>46141</v>
          </cell>
          <cell r="L38" t="str">
            <v>26260413714064000104550010000482561176811942</v>
          </cell>
          <cell r="M38" t="str">
            <v>26 -  Pernambuco</v>
          </cell>
          <cell r="N38">
            <v>203</v>
          </cell>
        </row>
        <row r="39">
          <cell r="C39" t="str">
            <v>HOSPITAL ERMÍRIO COUTINHO - CG Nº 014/2022</v>
          </cell>
          <cell r="E39" t="str">
            <v>3.14 - Alimentação Preparada</v>
          </cell>
          <cell r="F39">
            <v>24150377000195</v>
          </cell>
          <cell r="G39" t="str">
            <v>KARNEKEIJO LOGISTICA INTEGRADA LT</v>
          </cell>
          <cell r="H39" t="str">
            <v>B</v>
          </cell>
          <cell r="I39" t="str">
            <v>S</v>
          </cell>
          <cell r="J39" t="str">
            <v>005959212</v>
          </cell>
          <cell r="K39">
            <v>46153</v>
          </cell>
          <cell r="L39" t="str">
            <v>26260524150377000195550010059592121429262716</v>
          </cell>
          <cell r="M39" t="str">
            <v>26 -  Pernambuco</v>
          </cell>
          <cell r="N39">
            <v>405.82</v>
          </cell>
        </row>
        <row r="40">
          <cell r="C40" t="str">
            <v>HOSPITAL ERMÍRIO COUTINHO - CG Nº 014/2022</v>
          </cell>
          <cell r="E40" t="str">
            <v>3.14 - Alimentação Preparada</v>
          </cell>
          <cell r="F40">
            <v>35361251000186</v>
          </cell>
          <cell r="G40" t="str">
            <v>B D L COMERCIO DE ALIMENTOS LTDA</v>
          </cell>
          <cell r="H40" t="str">
            <v>B</v>
          </cell>
          <cell r="I40" t="str">
            <v>S</v>
          </cell>
          <cell r="J40" t="str">
            <v>3951</v>
          </cell>
          <cell r="K40">
            <v>46149</v>
          </cell>
          <cell r="L40" t="str">
            <v>26260535361251000186550010000039511667760659</v>
          </cell>
          <cell r="M40" t="str">
            <v>26 -  Pernambuco</v>
          </cell>
          <cell r="N40">
            <v>326.35000000000002</v>
          </cell>
        </row>
        <row r="41">
          <cell r="C41" t="str">
            <v>HOSPITAL ERMÍRIO COUTINHO - CG Nº 014/2022</v>
          </cell>
          <cell r="E41" t="str">
            <v>3.14 - Alimentação Preparada</v>
          </cell>
          <cell r="F41">
            <v>9594827000145</v>
          </cell>
          <cell r="G41" t="str">
            <v>O FERMENTEIRO COMERCIO ATACADISTA LTDA</v>
          </cell>
          <cell r="H41" t="str">
            <v>B</v>
          </cell>
          <cell r="I41" t="str">
            <v>S</v>
          </cell>
          <cell r="J41" t="str">
            <v>85355</v>
          </cell>
          <cell r="K41">
            <v>46149</v>
          </cell>
          <cell r="L41" t="str">
            <v>26260509594827000145550010000853551848604022</v>
          </cell>
          <cell r="M41" t="str">
            <v>26 -  Pernambuco</v>
          </cell>
          <cell r="N41">
            <v>318.33999999999997</v>
          </cell>
        </row>
        <row r="42">
          <cell r="C42" t="str">
            <v>HOSPITAL ERMÍRIO COUTINHO - CG Nº 014/2022</v>
          </cell>
          <cell r="E42" t="str">
            <v>3.1 - Combustíveis e Lubrificantes Automotivos</v>
          </cell>
          <cell r="F42">
            <v>8035784000103</v>
          </cell>
          <cell r="G42" t="str">
            <v>TAPAJOS PRODUTOS DE PETROLEO LTDA</v>
          </cell>
          <cell r="H42" t="str">
            <v>B</v>
          </cell>
          <cell r="I42" t="str">
            <v>S</v>
          </cell>
          <cell r="J42" t="str">
            <v>000034112</v>
          </cell>
          <cell r="K42">
            <v>46149</v>
          </cell>
          <cell r="L42" t="str">
            <v>26260508035784000103650180000341121340045161</v>
          </cell>
          <cell r="M42" t="str">
            <v>26 -  Pernambuco</v>
          </cell>
          <cell r="N42">
            <v>282.2</v>
          </cell>
        </row>
        <row r="43">
          <cell r="C43" t="str">
            <v>HOSPITAL ERMÍRIO COUTINHO - CG Nº 014/2022</v>
          </cell>
          <cell r="E43" t="str">
            <v>3.1 - Combustíveis e Lubrificantes Automotivos</v>
          </cell>
          <cell r="F43">
            <v>11117785000365</v>
          </cell>
          <cell r="G43" t="str">
            <v>ALBUQUERQUE PNEUS LTDA</v>
          </cell>
          <cell r="H43" t="str">
            <v>B</v>
          </cell>
          <cell r="I43" t="str">
            <v>S</v>
          </cell>
          <cell r="J43" t="str">
            <v>000233109</v>
          </cell>
          <cell r="K43">
            <v>46146</v>
          </cell>
          <cell r="L43" t="str">
            <v>26260511117785000365650040002331091002415067</v>
          </cell>
          <cell r="M43" t="str">
            <v>26 -  Pernambuco</v>
          </cell>
          <cell r="N43">
            <v>443.74</v>
          </cell>
        </row>
        <row r="44">
          <cell r="C44" t="str">
            <v>HOSPITAL ERMÍRIO COUTINHO - CG Nº 014/2022</v>
          </cell>
          <cell r="E44" t="str">
            <v>3.1 - Combustíveis e Lubrificantes Automotivos</v>
          </cell>
          <cell r="F44">
            <v>11117785000365</v>
          </cell>
          <cell r="G44" t="str">
            <v>ALBUQUERQUE PNEUS LTDA</v>
          </cell>
          <cell r="H44" t="str">
            <v>B</v>
          </cell>
          <cell r="I44" t="str">
            <v>S</v>
          </cell>
          <cell r="J44" t="str">
            <v>000370705</v>
          </cell>
          <cell r="K44">
            <v>46150</v>
          </cell>
          <cell r="L44" t="str">
            <v>26260511117785000365650500003707051006052693</v>
          </cell>
          <cell r="M44" t="str">
            <v>26 -  Pernambuco</v>
          </cell>
          <cell r="N44">
            <v>369.71</v>
          </cell>
        </row>
        <row r="45">
          <cell r="C45" t="str">
            <v>HOSPITAL ERMÍRIO COUTINHO - CG Nº 014/2022</v>
          </cell>
          <cell r="E45" t="str">
            <v>3.1 - Combustíveis e Lubrificantes Automotivos</v>
          </cell>
          <cell r="F45">
            <v>11117785000365</v>
          </cell>
          <cell r="G45" t="str">
            <v>ALBUQUERQUE PNEUS LTDA</v>
          </cell>
          <cell r="H45" t="str">
            <v>B</v>
          </cell>
          <cell r="I45" t="str">
            <v>S</v>
          </cell>
          <cell r="J45" t="str">
            <v>000370076</v>
          </cell>
          <cell r="K45">
            <v>46146</v>
          </cell>
          <cell r="L45" t="str">
            <v>26260511117785000365650500003700761006046379</v>
          </cell>
          <cell r="M45" t="str">
            <v>26 -  Pernambuco</v>
          </cell>
          <cell r="N45">
            <v>230.07</v>
          </cell>
        </row>
        <row r="46">
          <cell r="C46" t="str">
            <v>HOSPITAL ERMÍRIO COUTINHO - CG Nº 014/2022</v>
          </cell>
          <cell r="E46" t="str">
            <v>3.1 - Combustíveis e Lubrificantes Automotivos</v>
          </cell>
          <cell r="F46">
            <v>11117785000365</v>
          </cell>
          <cell r="G46" t="str">
            <v>ALBUQUERQUE PNEUS LTDA</v>
          </cell>
          <cell r="H46" t="str">
            <v>B</v>
          </cell>
          <cell r="I46" t="str">
            <v>S</v>
          </cell>
          <cell r="J46" t="str">
            <v>000371015</v>
          </cell>
          <cell r="K46">
            <v>46152</v>
          </cell>
          <cell r="L46" t="str">
            <v>26260511117785000365650500003710151006055806</v>
          </cell>
          <cell r="M46" t="str">
            <v>26 -  Pernambuco</v>
          </cell>
          <cell r="N46">
            <v>299.25</v>
          </cell>
        </row>
        <row r="47">
          <cell r="C47" t="str">
            <v>HOSPITAL ERMÍRIO COUTINHO - CG Nº 014/2022</v>
          </cell>
          <cell r="E47" t="str">
            <v>3.2 - Gás e Outros Materiais Engarrafados</v>
          </cell>
          <cell r="F47">
            <v>24380578002041</v>
          </cell>
          <cell r="G47" t="str">
            <v>WHITE MARTINS GASES INDUSTRIAIS DO NORDESTE</v>
          </cell>
          <cell r="H47" t="str">
            <v>B</v>
          </cell>
          <cell r="I47" t="str">
            <v>S</v>
          </cell>
          <cell r="J47" t="str">
            <v>4833</v>
          </cell>
          <cell r="K47">
            <v>46154</v>
          </cell>
          <cell r="L47" t="str">
            <v>26260524380578002041556090000048331460088205</v>
          </cell>
          <cell r="M47" t="str">
            <v>26 -  Pernambuco</v>
          </cell>
          <cell r="N47">
            <v>177.47</v>
          </cell>
        </row>
        <row r="48">
          <cell r="C48" t="str">
            <v>HOSPITAL ERMÍRIO COUTINHO - CG Nº 014/2022</v>
          </cell>
          <cell r="E48" t="str">
            <v>3.14 - Alimentação Preparada</v>
          </cell>
          <cell r="F48">
            <v>35361251000186</v>
          </cell>
          <cell r="G48" t="str">
            <v>B D L COMERCIO DE ALIMENTOS LTDA</v>
          </cell>
          <cell r="H48" t="str">
            <v>B</v>
          </cell>
          <cell r="I48" t="str">
            <v>S</v>
          </cell>
          <cell r="J48" t="str">
            <v>3954</v>
          </cell>
          <cell r="K48">
            <v>46153</v>
          </cell>
          <cell r="L48" t="str">
            <v>26260535361251000186550010000039541380172370</v>
          </cell>
          <cell r="M48" t="str">
            <v>26 -  Pernambuco</v>
          </cell>
          <cell r="N48">
            <v>386.69</v>
          </cell>
        </row>
        <row r="49">
          <cell r="C49" t="str">
            <v>HOSPITAL ERMÍRIO COUTINHO - CG Nº 014/2022</v>
          </cell>
          <cell r="E49" t="str">
            <v>3.14 - Alimentação Preparada</v>
          </cell>
          <cell r="F49">
            <v>7761177000150</v>
          </cell>
          <cell r="G49" t="str">
            <v>SUPERMERCADO O CORDEIRAO LTDA</v>
          </cell>
          <cell r="H49" t="str">
            <v>B</v>
          </cell>
          <cell r="I49" t="str">
            <v>S</v>
          </cell>
          <cell r="J49" t="str">
            <v>14422</v>
          </cell>
          <cell r="K49">
            <v>46154</v>
          </cell>
          <cell r="L49" t="str">
            <v>26260507761177000150550090000144221000270252</v>
          </cell>
          <cell r="M49" t="str">
            <v>26 -  Pernambuco</v>
          </cell>
          <cell r="N49">
            <v>1322.93</v>
          </cell>
        </row>
        <row r="50">
          <cell r="C50" t="str">
            <v>HOSPITAL ERMÍRIO COUTINHO - CG Nº 014/2022</v>
          </cell>
          <cell r="E50" t="str">
            <v>3.14 - Alimentação Preparada</v>
          </cell>
          <cell r="F50">
            <v>18162706000115</v>
          </cell>
          <cell r="G50" t="str">
            <v>QUIMY LIFE SOLUCOES EM HIGIENE E LIMPEZA LTDA-ME</v>
          </cell>
          <cell r="H50" t="str">
            <v>B</v>
          </cell>
          <cell r="I50" t="str">
            <v>S</v>
          </cell>
          <cell r="J50" t="str">
            <v>56253</v>
          </cell>
          <cell r="K50">
            <v>46154</v>
          </cell>
          <cell r="L50" t="str">
            <v>26260518162706000115550010000562531105107184</v>
          </cell>
          <cell r="M50" t="str">
            <v>26 -  Pernambuco</v>
          </cell>
          <cell r="N50">
            <v>46.67</v>
          </cell>
        </row>
        <row r="51">
          <cell r="C51" t="str">
            <v>HOSPITAL ERMÍRIO COUTINHO - CG Nº 014/2022</v>
          </cell>
          <cell r="E51" t="str">
            <v>3.6 - Material de Expediente</v>
          </cell>
          <cell r="F51">
            <v>62545815000103</v>
          </cell>
          <cell r="G51" t="str">
            <v>W D N COMERCIO E SERVICOS LTDA</v>
          </cell>
          <cell r="H51" t="str">
            <v>B</v>
          </cell>
          <cell r="I51" t="str">
            <v>S</v>
          </cell>
          <cell r="J51" t="str">
            <v>378</v>
          </cell>
          <cell r="K51">
            <v>46153</v>
          </cell>
          <cell r="L51" t="str">
            <v>26260562545815000103550010000003781077702102</v>
          </cell>
          <cell r="M51" t="str">
            <v>26 -  Pernambuco</v>
          </cell>
          <cell r="N51">
            <v>159.96</v>
          </cell>
        </row>
        <row r="52">
          <cell r="C52" t="str">
            <v>HOSPITAL ERMÍRIO COUTINHO - CG Nº 014/2022</v>
          </cell>
          <cell r="E52" t="str">
            <v xml:space="preserve">3.9 - Material para Manutenção de Bens Imóveis </v>
          </cell>
          <cell r="F52">
            <v>53369089000124</v>
          </cell>
          <cell r="G52" t="str">
            <v>ZAX VAREJO E ATACADO LTDA</v>
          </cell>
          <cell r="H52" t="str">
            <v>B</v>
          </cell>
          <cell r="I52" t="str">
            <v>S</v>
          </cell>
          <cell r="J52" t="str">
            <v>000002035</v>
          </cell>
          <cell r="K52">
            <v>46155</v>
          </cell>
          <cell r="L52" t="str">
            <v>26260553369089000124550010000020351999877163</v>
          </cell>
          <cell r="M52" t="str">
            <v>26 -  Pernambuco</v>
          </cell>
          <cell r="N52">
            <v>7494</v>
          </cell>
        </row>
        <row r="53">
          <cell r="C53" t="str">
            <v>HOSPITAL ERMÍRIO COUTINHO - CG Nº 014/2022</v>
          </cell>
          <cell r="E53" t="str">
            <v>3.14 - Alimentação Preparada</v>
          </cell>
          <cell r="F53">
            <v>30743270000153</v>
          </cell>
          <cell r="G53" t="str">
            <v>TRIUNFO COMERCIO DE ALIMENTOS PAPEIS E MATERIAL DE LIMP</v>
          </cell>
          <cell r="H53" t="str">
            <v>B</v>
          </cell>
          <cell r="I53" t="str">
            <v>S</v>
          </cell>
          <cell r="J53" t="str">
            <v>000039278</v>
          </cell>
          <cell r="K53">
            <v>46155</v>
          </cell>
          <cell r="L53" t="str">
            <v>26260530743270000153550010000392781215955856</v>
          </cell>
          <cell r="M53" t="str">
            <v>26 -  Pernambuco</v>
          </cell>
          <cell r="N53">
            <v>523.51</v>
          </cell>
        </row>
        <row r="54">
          <cell r="C54" t="str">
            <v>HOSPITAL ERMÍRIO COUTINHO - CG Nº 014/2022</v>
          </cell>
          <cell r="E54" t="str">
            <v>3.6 - Material de Expediente</v>
          </cell>
          <cell r="F54">
            <v>30743270000153</v>
          </cell>
          <cell r="G54" t="str">
            <v>TRIUNFO COMERCIO DE ALIMENTOS PAPEIS E MATERIAL DE LIMP</v>
          </cell>
          <cell r="H54" t="str">
            <v>B</v>
          </cell>
          <cell r="I54" t="str">
            <v>S</v>
          </cell>
          <cell r="J54" t="str">
            <v>000039277</v>
          </cell>
          <cell r="K54">
            <v>46155</v>
          </cell>
          <cell r="L54" t="str">
            <v>26260530743270000153550010000392771496668751</v>
          </cell>
          <cell r="M54" t="str">
            <v>26 -  Pernambuco</v>
          </cell>
          <cell r="N54">
            <v>2340</v>
          </cell>
        </row>
        <row r="55">
          <cell r="C55" t="str">
            <v>HOSPITAL ERMÍRIO COUTINHO - CG Nº 014/2022</v>
          </cell>
          <cell r="E55" t="str">
            <v>3.2 - Gás e Outros Materiais Engarrafados</v>
          </cell>
          <cell r="F55">
            <v>24380578002041</v>
          </cell>
          <cell r="G55" t="str">
            <v>WHITE MARTINS GASES INDUSTRIAIS DO NORDESTE</v>
          </cell>
          <cell r="H55" t="str">
            <v>B</v>
          </cell>
          <cell r="I55" t="str">
            <v>S</v>
          </cell>
          <cell r="J55" t="str">
            <v>4838</v>
          </cell>
          <cell r="K55">
            <v>46156</v>
          </cell>
          <cell r="L55" t="str">
            <v>26260524380578002041556090000048381158828281</v>
          </cell>
          <cell r="M55" t="str">
            <v>26 -  Pernambuco</v>
          </cell>
          <cell r="N55">
            <v>177.47</v>
          </cell>
        </row>
        <row r="56">
          <cell r="C56" t="str">
            <v>HOSPITAL ERMÍRIO COUTINHO - CG Nº 014/2022</v>
          </cell>
          <cell r="E56" t="str">
            <v>3.14 - Alimentação Preparada</v>
          </cell>
          <cell r="F56">
            <v>3721769000278</v>
          </cell>
          <cell r="G56" t="str">
            <v>MASTERBOI LTDA</v>
          </cell>
          <cell r="H56" t="str">
            <v>B</v>
          </cell>
          <cell r="I56" t="str">
            <v>S</v>
          </cell>
          <cell r="J56" t="str">
            <v>001908337</v>
          </cell>
          <cell r="K56">
            <v>46157</v>
          </cell>
          <cell r="L56" t="str">
            <v>26260503721769000278550040019083371408883330</v>
          </cell>
          <cell r="M56" t="str">
            <v>26 -  Pernambuco</v>
          </cell>
          <cell r="N56">
            <v>354.38</v>
          </cell>
        </row>
        <row r="57">
          <cell r="C57" t="str">
            <v>HOSPITAL ERMÍRIO COUTINHO - CG Nº 014/2022</v>
          </cell>
          <cell r="E57" t="str">
            <v>3.14 - Alimentação Preparada</v>
          </cell>
          <cell r="F57">
            <v>12819074000214</v>
          </cell>
          <cell r="G57" t="str">
            <v>MAURICEA ALIMENTOS DO NORDESTE LTDA</v>
          </cell>
          <cell r="H57" t="str">
            <v>B</v>
          </cell>
          <cell r="I57" t="str">
            <v>S</v>
          </cell>
          <cell r="J57" t="str">
            <v>002940666</v>
          </cell>
          <cell r="K57">
            <v>46156</v>
          </cell>
          <cell r="L57" t="str">
            <v>26260512819074000214550100029406661733823004</v>
          </cell>
          <cell r="M57" t="str">
            <v>26 -  Pernambuco</v>
          </cell>
          <cell r="N57">
            <v>4715.7700000000004</v>
          </cell>
        </row>
        <row r="58">
          <cell r="C58" t="str">
            <v>HOSPITAL ERMÍRIO COUTINHO - CG Nº 014/2022</v>
          </cell>
          <cell r="E58" t="str">
            <v>3.14 - Alimentação Preparada</v>
          </cell>
          <cell r="F58">
            <v>3721769000278</v>
          </cell>
          <cell r="G58" t="str">
            <v>MASTERBOI LTDA</v>
          </cell>
          <cell r="H58" t="str">
            <v>B</v>
          </cell>
          <cell r="I58" t="str">
            <v>S</v>
          </cell>
          <cell r="J58" t="str">
            <v>001906900</v>
          </cell>
          <cell r="K58">
            <v>46156</v>
          </cell>
          <cell r="L58" t="str">
            <v>26260503721769000278550040019069001765248834</v>
          </cell>
          <cell r="M58" t="str">
            <v>26 -  Pernambuco</v>
          </cell>
          <cell r="N58">
            <v>1184.1600000000001</v>
          </cell>
        </row>
        <row r="59">
          <cell r="C59" t="str">
            <v>HOSPITAL ERMÍRIO COUTINHO - CG Nº 014/2022</v>
          </cell>
          <cell r="E59" t="str">
            <v>3.14 - Alimentação Preparada</v>
          </cell>
          <cell r="F59">
            <v>3721769000278</v>
          </cell>
          <cell r="G59" t="str">
            <v>MASTERBOI LTDA</v>
          </cell>
          <cell r="H59" t="str">
            <v>B</v>
          </cell>
          <cell r="I59" t="str">
            <v>S</v>
          </cell>
          <cell r="J59" t="str">
            <v>001905244</v>
          </cell>
          <cell r="K59">
            <v>46154</v>
          </cell>
          <cell r="L59" t="str">
            <v>26260503721769000278550040019052441571565143</v>
          </cell>
          <cell r="M59" t="str">
            <v>26 -  Pernambuco</v>
          </cell>
          <cell r="N59">
            <v>3859.29</v>
          </cell>
        </row>
        <row r="60">
          <cell r="C60" t="str">
            <v>HOSPITAL ERMÍRIO COUTINHO - CG Nº 014/2022</v>
          </cell>
          <cell r="E60" t="str">
            <v>3.14 - Alimentação Preparada</v>
          </cell>
          <cell r="F60">
            <v>9594827000145</v>
          </cell>
          <cell r="G60" t="str">
            <v>O FERMENTEIRO COMERCIO ATACADISTA LTDA</v>
          </cell>
          <cell r="H60" t="str">
            <v>B</v>
          </cell>
          <cell r="I60" t="str">
            <v>S</v>
          </cell>
          <cell r="J60" t="str">
            <v>85607</v>
          </cell>
          <cell r="K60">
            <v>46154</v>
          </cell>
          <cell r="L60" t="str">
            <v>26260509594827000145550010000856071531306108</v>
          </cell>
          <cell r="M60" t="str">
            <v>26 -  Pernambuco</v>
          </cell>
          <cell r="N60">
            <v>328.19</v>
          </cell>
        </row>
        <row r="61">
          <cell r="C61" t="str">
            <v>HOSPITAL ERMÍRIO COUTINHO - CG Nº 014/2022</v>
          </cell>
          <cell r="E61" t="str">
            <v>3.14 - Alimentação Preparada</v>
          </cell>
          <cell r="F61">
            <v>35361251000186</v>
          </cell>
          <cell r="G61" t="str">
            <v>B D L COMERCIO DE ALIMENTOS LTDA</v>
          </cell>
          <cell r="H61" t="str">
            <v>B</v>
          </cell>
          <cell r="I61" t="str">
            <v>S</v>
          </cell>
          <cell r="J61" t="str">
            <v>3956</v>
          </cell>
          <cell r="K61">
            <v>46153</v>
          </cell>
          <cell r="L61" t="str">
            <v>26260535361251000186550010000039561230497376</v>
          </cell>
          <cell r="M61" t="str">
            <v>26 -  Pernambuco</v>
          </cell>
          <cell r="N61">
            <v>203.05</v>
          </cell>
        </row>
        <row r="62">
          <cell r="C62" t="str">
            <v>HOSPITAL ERMÍRIO COUTINHO - CG Nº 014/2022</v>
          </cell>
          <cell r="E62" t="str">
            <v>3.2 - Gás e Outros Materiais Engarrafados</v>
          </cell>
          <cell r="F62">
            <v>24380578002041</v>
          </cell>
          <cell r="G62" t="str">
            <v>WHITE MARTINS GASES INDUSTRIAIS DO NORDESTE</v>
          </cell>
          <cell r="H62" t="str">
            <v>B</v>
          </cell>
          <cell r="I62" t="str">
            <v>S</v>
          </cell>
          <cell r="J62" t="str">
            <v>4806</v>
          </cell>
          <cell r="K62">
            <v>46149</v>
          </cell>
          <cell r="L62" t="str">
            <v>26260524380578002041556090000048061378761816</v>
          </cell>
          <cell r="M62" t="str">
            <v>26 -  Pernambuco</v>
          </cell>
          <cell r="N62">
            <v>177.47</v>
          </cell>
        </row>
        <row r="63">
          <cell r="C63" t="str">
            <v>HOSPITAL ERMÍRIO COUTINHO - CG Nº 014/2022</v>
          </cell>
          <cell r="E63" t="str">
            <v xml:space="preserve">3.9 - Material para Manutenção de Bens Imóveis </v>
          </cell>
          <cell r="F63">
            <v>8777708000327</v>
          </cell>
          <cell r="G63" t="str">
            <v>CARMEL CARPINA MATERIAL ELETRICO LTDA</v>
          </cell>
          <cell r="H63" t="str">
            <v>B</v>
          </cell>
          <cell r="I63" t="str">
            <v>S</v>
          </cell>
          <cell r="J63" t="str">
            <v>9949</v>
          </cell>
          <cell r="K63">
            <v>46157</v>
          </cell>
          <cell r="L63" t="str">
            <v>26260508777708000327550010000099491250401361</v>
          </cell>
          <cell r="M63" t="str">
            <v>26 -  Pernambuco</v>
          </cell>
          <cell r="N63">
            <v>38.6</v>
          </cell>
        </row>
        <row r="64">
          <cell r="C64" t="str">
            <v>HOSPITAL ERMÍRIO COUTINHO - CG Nº 014/2022</v>
          </cell>
          <cell r="E64" t="str">
            <v>3.6 - Material de Expediente</v>
          </cell>
          <cell r="F64">
            <v>8014460000180</v>
          </cell>
          <cell r="G64" t="str">
            <v>VANPEL MAT DE ESCRITORIO E INFOR</v>
          </cell>
          <cell r="H64" t="str">
            <v>B</v>
          </cell>
          <cell r="I64" t="str">
            <v>S</v>
          </cell>
          <cell r="J64" t="str">
            <v>000073538</v>
          </cell>
          <cell r="K64">
            <v>46156</v>
          </cell>
          <cell r="L64" t="str">
            <v>26260508014460000180550010000735381001570228</v>
          </cell>
          <cell r="M64" t="str">
            <v>26 -  Pernambuco</v>
          </cell>
          <cell r="N64">
            <v>473.84</v>
          </cell>
        </row>
        <row r="65">
          <cell r="C65" t="str">
            <v>HOSPITAL ERMÍRIO COUTINHO - CG Nº 014/2022</v>
          </cell>
          <cell r="E65" t="str">
            <v xml:space="preserve">3.9 - Material para Manutenção de Bens Imóveis </v>
          </cell>
          <cell r="F65">
            <v>70220389000166</v>
          </cell>
          <cell r="G65" t="str">
            <v>COMERCIAL DE CONSTRUCAO 2001 LTDA</v>
          </cell>
          <cell r="H65" t="str">
            <v>B</v>
          </cell>
          <cell r="I65" t="str">
            <v>S</v>
          </cell>
          <cell r="J65" t="str">
            <v>890160</v>
          </cell>
          <cell r="K65">
            <v>46157</v>
          </cell>
          <cell r="L65" t="str">
            <v>26260570220389000166550010008901601197201582</v>
          </cell>
          <cell r="M65" t="str">
            <v>26 -  Pernambuco</v>
          </cell>
          <cell r="N65">
            <v>159.9</v>
          </cell>
        </row>
        <row r="66">
          <cell r="C66" t="str">
            <v>HOSPITAL ERMÍRIO COUTINHO - CG Nº 014/2022</v>
          </cell>
          <cell r="E66" t="str">
            <v>3.1 - Combustíveis e Lubrificantes Automotivos</v>
          </cell>
          <cell r="F66">
            <v>11117785000365</v>
          </cell>
          <cell r="G66" t="str">
            <v>ALBUQUERQUE PNEUS LTDA</v>
          </cell>
          <cell r="H66" t="str">
            <v>B</v>
          </cell>
          <cell r="I66" t="str">
            <v>S</v>
          </cell>
          <cell r="J66" t="str">
            <v>000370269</v>
          </cell>
          <cell r="K66">
            <v>46147</v>
          </cell>
          <cell r="L66" t="str">
            <v>26260511117785000365650500003702691006048335</v>
          </cell>
          <cell r="M66" t="str">
            <v>26 -  Pernambuco</v>
          </cell>
          <cell r="N66">
            <v>682.71</v>
          </cell>
        </row>
        <row r="67">
          <cell r="C67" t="str">
            <v>HOSPITAL ERMÍRIO COUTINHO - CG Nº 014/2022</v>
          </cell>
          <cell r="E67" t="str">
            <v>3.1 - Combustíveis e Lubrificantes Automotivos</v>
          </cell>
          <cell r="F67">
            <v>11117785000365</v>
          </cell>
          <cell r="G67" t="str">
            <v>ALBUQUERQUE PNEUS LTDA</v>
          </cell>
          <cell r="H67" t="str">
            <v>B</v>
          </cell>
          <cell r="I67" t="str">
            <v>S</v>
          </cell>
          <cell r="J67" t="str">
            <v>000369762</v>
          </cell>
          <cell r="K67">
            <v>46143</v>
          </cell>
          <cell r="L67" t="str">
            <v>26260511117785000365650500003697621006043230</v>
          </cell>
          <cell r="M67" t="str">
            <v>26 -  Pernambuco</v>
          </cell>
          <cell r="N67">
            <v>484.78</v>
          </cell>
        </row>
        <row r="68">
          <cell r="C68" t="str">
            <v>HOSPITAL ERMÍRIO COUTINHO - CG Nº 014/2022</v>
          </cell>
          <cell r="E68" t="str">
            <v>3.1 - Combustíveis e Lubrificantes Automotivos</v>
          </cell>
          <cell r="F68">
            <v>11117785000365</v>
          </cell>
          <cell r="G68" t="str">
            <v>ALBUQUERQUE PNEUS LTDA</v>
          </cell>
          <cell r="H68" t="str">
            <v>B</v>
          </cell>
          <cell r="I68" t="str">
            <v>S</v>
          </cell>
          <cell r="J68" t="str">
            <v>000369754</v>
          </cell>
          <cell r="K68">
            <v>46143</v>
          </cell>
          <cell r="L68" t="str">
            <v>26260511117785000365650500003697541006043157</v>
          </cell>
          <cell r="M68" t="str">
            <v>26 -  Pernambuco</v>
          </cell>
          <cell r="N68">
            <v>554.98</v>
          </cell>
        </row>
        <row r="69">
          <cell r="C69" t="str">
            <v>HOSPITAL ERMÍRIO COUTINHO - CG Nº 014/2022</v>
          </cell>
          <cell r="E69" t="str">
            <v>3.1 - Combustíveis e Lubrificantes Automotivos</v>
          </cell>
          <cell r="F69">
            <v>11117785000365</v>
          </cell>
          <cell r="G69" t="str">
            <v>ALBUQUERQUE PNEUS LTDA</v>
          </cell>
          <cell r="H69" t="str">
            <v>B</v>
          </cell>
          <cell r="I69" t="str">
            <v>S</v>
          </cell>
          <cell r="J69" t="str">
            <v>000369918</v>
          </cell>
          <cell r="K69">
            <v>46144</v>
          </cell>
          <cell r="L69" t="str">
            <v>26260511117785000365650500003699181006044794</v>
          </cell>
          <cell r="M69" t="str">
            <v>26 -  Pernambuco</v>
          </cell>
          <cell r="N69">
            <v>362.57</v>
          </cell>
        </row>
        <row r="70">
          <cell r="C70" t="str">
            <v>HOSPITAL ERMÍRIO COUTINHO - CG Nº 014/2022</v>
          </cell>
          <cell r="E70" t="str">
            <v>3.1 - Combustíveis e Lubrificantes Automotivos</v>
          </cell>
          <cell r="F70">
            <v>11117785000365</v>
          </cell>
          <cell r="G70" t="str">
            <v>ALBUQUERQUE PNEUS LTDA</v>
          </cell>
          <cell r="H70" t="str">
            <v>B</v>
          </cell>
          <cell r="I70" t="str">
            <v>S</v>
          </cell>
          <cell r="J70" t="str">
            <v>000369975</v>
          </cell>
          <cell r="K70">
            <v>46145</v>
          </cell>
          <cell r="L70" t="str">
            <v>26260511117785000365650500003699751006045363</v>
          </cell>
          <cell r="M70" t="str">
            <v>26 -  Pernambuco</v>
          </cell>
          <cell r="N70">
            <v>230.29</v>
          </cell>
        </row>
        <row r="71">
          <cell r="C71" t="str">
            <v>HOSPITAL ERMÍRIO COUTINHO - CG Nº 014/2022</v>
          </cell>
          <cell r="E71" t="str">
            <v>3.14 - Alimentação Preparada</v>
          </cell>
          <cell r="F71">
            <v>8014460000180</v>
          </cell>
          <cell r="G71" t="str">
            <v>VANPEL MAT DE ESCRITORIO E INFOR</v>
          </cell>
          <cell r="H71" t="str">
            <v>B</v>
          </cell>
          <cell r="I71" t="str">
            <v>S</v>
          </cell>
          <cell r="J71" t="str">
            <v>000073537</v>
          </cell>
          <cell r="K71">
            <v>46156</v>
          </cell>
          <cell r="L71" t="str">
            <v>26260508014460000180550010000735371001570212</v>
          </cell>
          <cell r="M71" t="str">
            <v>26 -  Pernambuco</v>
          </cell>
          <cell r="N71">
            <v>559.83000000000004</v>
          </cell>
        </row>
        <row r="72">
          <cell r="C72" t="str">
            <v>HOSPITAL ERMÍRIO COUTINHO - CG Nº 014/2022</v>
          </cell>
          <cell r="E72" t="str">
            <v>3.6 - Material de Expediente</v>
          </cell>
          <cell r="F72">
            <v>8014460000180</v>
          </cell>
          <cell r="G72" t="str">
            <v>VANPEL MAT DE ESCRITORIO E INFOR</v>
          </cell>
          <cell r="H72" t="str">
            <v>B</v>
          </cell>
          <cell r="I72" t="str">
            <v>S</v>
          </cell>
          <cell r="J72" t="str">
            <v>000073537</v>
          </cell>
          <cell r="K72">
            <v>46156</v>
          </cell>
          <cell r="L72" t="str">
            <v>26260508014460000180550010000735371001570212</v>
          </cell>
          <cell r="M72" t="str">
            <v>26 -  Pernambuco</v>
          </cell>
          <cell r="N72">
            <v>5140.72</v>
          </cell>
        </row>
        <row r="73">
          <cell r="C73" t="str">
            <v>HOSPITAL ERMÍRIO COUTINHO - CG Nº 014/2022</v>
          </cell>
          <cell r="E73" t="str">
            <v>3.6 - Material de Expediente</v>
          </cell>
          <cell r="F73">
            <v>11840014000130</v>
          </cell>
          <cell r="G73" t="str">
            <v>MACROPAC PROTECAO E EMBALAGEM LTDA</v>
          </cell>
          <cell r="H73" t="str">
            <v>B</v>
          </cell>
          <cell r="I73" t="str">
            <v>S</v>
          </cell>
          <cell r="J73" t="str">
            <v>575369</v>
          </cell>
          <cell r="K73">
            <v>46156</v>
          </cell>
          <cell r="L73" t="str">
            <v>26260511840014000130550010005753691026374012</v>
          </cell>
          <cell r="M73" t="str">
            <v>26 -  Pernambuco</v>
          </cell>
          <cell r="N73">
            <v>98.4</v>
          </cell>
        </row>
        <row r="74">
          <cell r="C74" t="str">
            <v>HOSPITAL ERMÍRIO COUTINHO - CG Nº 014/2022</v>
          </cell>
          <cell r="E74" t="str">
            <v xml:space="preserve">3.10 - Material para Manutenção de Bens Móveis </v>
          </cell>
          <cell r="F74">
            <v>51413651000144</v>
          </cell>
          <cell r="G74" t="str">
            <v>PROSPEQTUS LTDA</v>
          </cell>
          <cell r="H74" t="str">
            <v>B</v>
          </cell>
          <cell r="I74" t="str">
            <v>S</v>
          </cell>
          <cell r="J74" t="str">
            <v>000001905</v>
          </cell>
          <cell r="K74">
            <v>46156</v>
          </cell>
          <cell r="L74" t="str">
            <v>26260551413651000144550010000019051557680149</v>
          </cell>
          <cell r="M74" t="str">
            <v>26 -  Pernambuco</v>
          </cell>
          <cell r="N74">
            <v>303.55</v>
          </cell>
        </row>
        <row r="75">
          <cell r="C75" t="str">
            <v>HOSPITAL ERMÍRIO COUTINHO - CG Nº 014/2022</v>
          </cell>
          <cell r="E75" t="str">
            <v>3.14 - Alimentação Preparada</v>
          </cell>
          <cell r="F75">
            <v>18162706000115</v>
          </cell>
          <cell r="G75" t="str">
            <v>QUIMY LIFE SOLUCOES EM HIGIENE E LIMPEZA LTDA-ME</v>
          </cell>
          <cell r="H75" t="str">
            <v>S</v>
          </cell>
          <cell r="I75" t="str">
            <v>S</v>
          </cell>
          <cell r="J75" t="str">
            <v>56307</v>
          </cell>
          <cell r="K75">
            <v>46155</v>
          </cell>
          <cell r="L75" t="str">
            <v>26260518162706000115550010000563071402498369</v>
          </cell>
          <cell r="M75" t="str">
            <v>26 -  Pernambuco</v>
          </cell>
          <cell r="N75">
            <v>273.93</v>
          </cell>
        </row>
        <row r="76">
          <cell r="C76" t="str">
            <v>HOSPITAL ERMÍRIO COUTINHO - CG Nº 014/2022</v>
          </cell>
          <cell r="E76" t="str">
            <v>3.7 - Material de Limpeza e Produtos de Hgienização</v>
          </cell>
          <cell r="F76">
            <v>18162706000115</v>
          </cell>
          <cell r="G76" t="str">
            <v>QUIMY LIFE SOLUCOES EM HIGIENE E LIMPEZA LTDA-ME</v>
          </cell>
          <cell r="H76" t="str">
            <v>B</v>
          </cell>
          <cell r="I76" t="str">
            <v>S</v>
          </cell>
          <cell r="J76" t="str">
            <v>56299</v>
          </cell>
          <cell r="K76">
            <v>46155</v>
          </cell>
          <cell r="L76" t="str">
            <v>26260518162706000115550010000562991924847981</v>
          </cell>
          <cell r="M76" t="str">
            <v>26 -  Pernambuco</v>
          </cell>
          <cell r="N76">
            <v>539.5</v>
          </cell>
        </row>
        <row r="77">
          <cell r="C77" t="str">
            <v>HOSPITAL ERMÍRIO COUTINHO - CG Nº 014/2022</v>
          </cell>
          <cell r="E77" t="str">
            <v>3.2 - Gás e Outros Materiais Engarrafados</v>
          </cell>
          <cell r="F77">
            <v>24380578002203</v>
          </cell>
          <cell r="G77" t="str">
            <v>WHITE MARTINS GASES INDUSTRIAIS DO NORDESTE</v>
          </cell>
          <cell r="H77" t="str">
            <v>B</v>
          </cell>
          <cell r="I77" t="str">
            <v>S</v>
          </cell>
          <cell r="J77" t="str">
            <v>1154</v>
          </cell>
          <cell r="K77">
            <v>46158</v>
          </cell>
          <cell r="L77" t="str">
            <v>26260524380578002203556250000011541472395506</v>
          </cell>
          <cell r="M77" t="str">
            <v>26 -  Pernambuco</v>
          </cell>
          <cell r="N77">
            <v>8979.4699999999993</v>
          </cell>
        </row>
        <row r="78">
          <cell r="C78" t="str">
            <v>HOSPITAL ERMÍRIO COUTINHO - CG Nº 014/2022</v>
          </cell>
          <cell r="E78" t="str">
            <v>3.6 - Material de Expediente</v>
          </cell>
          <cell r="F78">
            <v>50145448000171</v>
          </cell>
          <cell r="G78" t="str">
            <v>TEND TUDO BAZAR COMERCIO ATACAD. DE ART. DE ESCRI. LTDA</v>
          </cell>
          <cell r="H78" t="str">
            <v>B</v>
          </cell>
          <cell r="I78" t="str">
            <v>S</v>
          </cell>
          <cell r="J78" t="str">
            <v>4402</v>
          </cell>
          <cell r="K78">
            <v>46155</v>
          </cell>
          <cell r="L78" t="str">
            <v>26260550145448000171550010000044021000059957</v>
          </cell>
          <cell r="M78" t="str">
            <v>26 -  Pernambuco</v>
          </cell>
          <cell r="N78">
            <v>215.08</v>
          </cell>
        </row>
        <row r="79">
          <cell r="C79" t="str">
            <v>HOSPITAL ERMÍRIO COUTINHO - CG Nº 014/2022</v>
          </cell>
          <cell r="E79" t="str">
            <v xml:space="preserve">3.9 - Material para Manutenção de Bens Imóveis </v>
          </cell>
          <cell r="F79">
            <v>51413651000144</v>
          </cell>
          <cell r="G79" t="str">
            <v>PROSPEQTUS LTDA</v>
          </cell>
          <cell r="H79" t="str">
            <v>B</v>
          </cell>
          <cell r="I79" t="str">
            <v>S</v>
          </cell>
          <cell r="J79" t="str">
            <v>000001910</v>
          </cell>
          <cell r="K79">
            <v>46156</v>
          </cell>
          <cell r="L79" t="str">
            <v>26260551413651000144550010000019101648637769</v>
          </cell>
          <cell r="M79" t="str">
            <v>26 -  Pernambuco</v>
          </cell>
          <cell r="N79">
            <v>693.68</v>
          </cell>
        </row>
        <row r="80">
          <cell r="C80" t="str">
            <v>HOSPITAL ERMÍRIO COUTINHO - CG Nº 014/2022</v>
          </cell>
          <cell r="E80" t="str">
            <v xml:space="preserve">3.9 - Material para Manutenção de Bens Imóveis </v>
          </cell>
          <cell r="F80">
            <v>51413651000144</v>
          </cell>
          <cell r="G80" t="str">
            <v>PROSPEQTUS LTDA</v>
          </cell>
          <cell r="H80" t="str">
            <v>B</v>
          </cell>
          <cell r="I80" t="str">
            <v>S</v>
          </cell>
          <cell r="J80" t="str">
            <v>000001911</v>
          </cell>
          <cell r="K80">
            <v>46156</v>
          </cell>
          <cell r="L80" t="str">
            <v>26260551413651000144550010000019111162668976</v>
          </cell>
          <cell r="M80" t="str">
            <v>26 -  Pernambuco</v>
          </cell>
          <cell r="N80">
            <v>89.64</v>
          </cell>
        </row>
        <row r="81">
          <cell r="C81" t="str">
            <v>HOSPITAL ERMÍRIO COUTINHO - CG Nº 014/2022</v>
          </cell>
          <cell r="E81" t="str">
            <v>3.14 - Alimentação Preparada</v>
          </cell>
          <cell r="F81">
            <v>4792592000182</v>
          </cell>
          <cell r="G81" t="str">
            <v>M C B DE MORAES</v>
          </cell>
          <cell r="H81" t="str">
            <v>B</v>
          </cell>
          <cell r="I81" t="str">
            <v>S</v>
          </cell>
          <cell r="J81" t="str">
            <v>5099</v>
          </cell>
          <cell r="K81">
            <v>46155</v>
          </cell>
          <cell r="L81" t="str">
            <v>26260504792592000182650010000050991000051006</v>
          </cell>
          <cell r="M81" t="str">
            <v>26 -  Pernambuco</v>
          </cell>
          <cell r="N81">
            <v>35.32</v>
          </cell>
        </row>
        <row r="82">
          <cell r="C82" t="str">
            <v>HOSPITAL ERMÍRIO COUTINHO - CG Nº 014/2022</v>
          </cell>
          <cell r="E82" t="str">
            <v>3.14 - Alimentação Preparada</v>
          </cell>
          <cell r="F82">
            <v>4792592000182</v>
          </cell>
          <cell r="G82" t="str">
            <v>M C B DE MORAES</v>
          </cell>
          <cell r="H82" t="str">
            <v>B</v>
          </cell>
          <cell r="I82" t="str">
            <v>S</v>
          </cell>
          <cell r="J82" t="str">
            <v>5100</v>
          </cell>
          <cell r="K82">
            <v>46155</v>
          </cell>
          <cell r="L82" t="str">
            <v>26260504792592000182650010000051001000051017</v>
          </cell>
          <cell r="M82" t="str">
            <v>26 -  Pernambuco</v>
          </cell>
          <cell r="N82">
            <v>64.040000000000006</v>
          </cell>
        </row>
        <row r="83">
          <cell r="C83" t="str">
            <v>HOSPITAL ERMÍRIO COUTINHO - CG Nº 014/2022</v>
          </cell>
          <cell r="E83" t="str">
            <v>3.14 - Alimentação Preparada</v>
          </cell>
          <cell r="F83">
            <v>4792592000182</v>
          </cell>
          <cell r="G83" t="str">
            <v>M C B DE MORAES</v>
          </cell>
          <cell r="H83" t="str">
            <v>B</v>
          </cell>
          <cell r="I83" t="str">
            <v>S</v>
          </cell>
          <cell r="J83" t="str">
            <v>5102</v>
          </cell>
          <cell r="K83">
            <v>46155</v>
          </cell>
          <cell r="L83" t="str">
            <v>26260504792592000182650010000051021000051038</v>
          </cell>
          <cell r="M83" t="str">
            <v>26 -  Pernambuco</v>
          </cell>
          <cell r="N83">
            <v>39.299999999999997</v>
          </cell>
        </row>
        <row r="84">
          <cell r="C84" t="str">
            <v>HOSPITAL ERMÍRIO COUTINHO - CG Nº 014/2022</v>
          </cell>
          <cell r="E84" t="str">
            <v>3.14 - Alimentação Preparada</v>
          </cell>
          <cell r="F84">
            <v>4792592000182</v>
          </cell>
          <cell r="G84" t="str">
            <v>M C B DE MORAES</v>
          </cell>
          <cell r="H84" t="str">
            <v>B</v>
          </cell>
          <cell r="I84" t="str">
            <v>S</v>
          </cell>
          <cell r="J84" t="str">
            <v>5106</v>
          </cell>
          <cell r="K84">
            <v>46155</v>
          </cell>
          <cell r="L84" t="str">
            <v>26260504792592000182650010000051061000051070</v>
          </cell>
          <cell r="M84" t="str">
            <v>26 -  Pernambuco</v>
          </cell>
          <cell r="N84">
            <v>35.32</v>
          </cell>
        </row>
        <row r="85">
          <cell r="C85" t="str">
            <v>HOSPITAL ERMÍRIO COUTINHO - CG Nº 014/2022</v>
          </cell>
          <cell r="E85" t="str">
            <v>3.14 - Alimentação Preparada</v>
          </cell>
          <cell r="F85">
            <v>4792592000182</v>
          </cell>
          <cell r="G85" t="str">
            <v>M C B DE MORAES</v>
          </cell>
          <cell r="H85" t="str">
            <v>B</v>
          </cell>
          <cell r="I85" t="str">
            <v>S</v>
          </cell>
          <cell r="J85" t="str">
            <v>5104</v>
          </cell>
          <cell r="K85">
            <v>46155</v>
          </cell>
          <cell r="L85" t="str">
            <v>26260504792592000182650010000051041000051059</v>
          </cell>
          <cell r="M85" t="str">
            <v>26 -  Pernambuco</v>
          </cell>
          <cell r="N85">
            <v>45.64</v>
          </cell>
        </row>
        <row r="86">
          <cell r="C86" t="str">
            <v>HOSPITAL ERMÍRIO COUTINHO - CG Nº 014/2022</v>
          </cell>
          <cell r="E86" t="str">
            <v>3.14 - Alimentação Preparada</v>
          </cell>
          <cell r="F86">
            <v>4792592000182</v>
          </cell>
          <cell r="G86" t="str">
            <v>M C B DE MORAES</v>
          </cell>
          <cell r="H86" t="str">
            <v>B</v>
          </cell>
          <cell r="I86" t="str">
            <v>S</v>
          </cell>
          <cell r="J86" t="str">
            <v>5098</v>
          </cell>
          <cell r="K86">
            <v>46155</v>
          </cell>
          <cell r="L86" t="str">
            <v>26260504792592000182650010000050981000050991</v>
          </cell>
          <cell r="M86" t="str">
            <v>26 -  Pernambuco</v>
          </cell>
          <cell r="N86">
            <v>71.11</v>
          </cell>
        </row>
        <row r="87">
          <cell r="C87" t="str">
            <v>HOSPITAL ERMÍRIO COUTINHO - CG Nº 014/2022</v>
          </cell>
          <cell r="E87" t="str">
            <v>3.14 - Alimentação Preparada</v>
          </cell>
          <cell r="F87">
            <v>7761177000150</v>
          </cell>
          <cell r="G87" t="str">
            <v>SUPERMERCADO O CORDEIRAO LTDA</v>
          </cell>
          <cell r="H87" t="str">
            <v>B</v>
          </cell>
          <cell r="I87" t="str">
            <v>S</v>
          </cell>
          <cell r="J87" t="str">
            <v>14469</v>
          </cell>
          <cell r="K87">
            <v>46157</v>
          </cell>
          <cell r="L87" t="str">
            <v>26260507761177000150550090000144691000270909</v>
          </cell>
          <cell r="M87" t="str">
            <v>26 -  Pernambuco</v>
          </cell>
          <cell r="N87">
            <v>87.29</v>
          </cell>
        </row>
        <row r="88">
          <cell r="C88" t="str">
            <v>HOSPITAL ERMÍRIO COUTINHO - CG Nº 014/2022</v>
          </cell>
          <cell r="E88" t="str">
            <v>3.14 - Alimentação Preparada</v>
          </cell>
          <cell r="F88">
            <v>7761177000150</v>
          </cell>
          <cell r="G88" t="str">
            <v>SUPERMERCADO O CORDEIRAO LTDA</v>
          </cell>
          <cell r="H88" t="str">
            <v>B</v>
          </cell>
          <cell r="I88" t="str">
            <v>S</v>
          </cell>
          <cell r="J88" t="str">
            <v>14470</v>
          </cell>
          <cell r="K88">
            <v>46157</v>
          </cell>
          <cell r="L88" t="str">
            <v>26260507761177000150550090000144701000270926</v>
          </cell>
          <cell r="M88" t="str">
            <v>26 -  Pernambuco</v>
          </cell>
          <cell r="N88">
            <v>1515.84</v>
          </cell>
        </row>
        <row r="89">
          <cell r="C89" t="str">
            <v>HOSPITAL ERMÍRIO COUTINHO - CG Nº 014/2022</v>
          </cell>
          <cell r="E89" t="str">
            <v>3.14 - Alimentação Preparada</v>
          </cell>
          <cell r="F89">
            <v>12819074000214</v>
          </cell>
          <cell r="G89" t="str">
            <v>MAURICEA ALIMENTOS DO NORDESTE LTDA</v>
          </cell>
          <cell r="H89" t="str">
            <v>B</v>
          </cell>
          <cell r="I89" t="str">
            <v>S</v>
          </cell>
          <cell r="J89" t="str">
            <v>002941089</v>
          </cell>
          <cell r="K89">
            <v>46156</v>
          </cell>
          <cell r="L89" t="str">
            <v>26260512819074000214550100029410891501006780</v>
          </cell>
          <cell r="M89" t="str">
            <v>26 -  Pernambuco</v>
          </cell>
          <cell r="N89">
            <v>601.29</v>
          </cell>
        </row>
        <row r="90">
          <cell r="C90" t="str">
            <v>HOSPITAL ERMÍRIO COUTINHO - CG Nº 014/2022</v>
          </cell>
          <cell r="E90" t="str">
            <v xml:space="preserve">3.9 - Material para Manutenção de Bens Imóveis </v>
          </cell>
          <cell r="F90">
            <v>51413651000144</v>
          </cell>
          <cell r="G90" t="str">
            <v>PROSPEQTUS LTDA</v>
          </cell>
          <cell r="H90" t="str">
            <v>B</v>
          </cell>
          <cell r="I90" t="str">
            <v>S</v>
          </cell>
          <cell r="J90" t="str">
            <v>000001906</v>
          </cell>
          <cell r="K90">
            <v>46156</v>
          </cell>
          <cell r="L90" t="str">
            <v>26260551413651000144550010000019061786918426</v>
          </cell>
          <cell r="M90" t="str">
            <v>26 -  Pernambuco</v>
          </cell>
          <cell r="N90">
            <v>255.6</v>
          </cell>
        </row>
        <row r="91">
          <cell r="C91" t="str">
            <v>HOSPITAL ERMÍRIO COUTINHO - CG Nº 014/2022</v>
          </cell>
          <cell r="E91" t="str">
            <v>3.14 - Alimentação Preparada</v>
          </cell>
          <cell r="F91">
            <v>11840014000130</v>
          </cell>
          <cell r="G91" t="str">
            <v>MACROPAC PROTECAO E EMBALAGEM LTDA</v>
          </cell>
          <cell r="H91" t="str">
            <v>B</v>
          </cell>
          <cell r="I91" t="str">
            <v>S</v>
          </cell>
          <cell r="J91" t="str">
            <v>575605</v>
          </cell>
          <cell r="K91">
            <v>46157</v>
          </cell>
          <cell r="L91" t="str">
            <v>26260511840014000130550010005756051410510830</v>
          </cell>
          <cell r="M91" t="str">
            <v>26 -  Pernambuco</v>
          </cell>
          <cell r="N91">
            <v>3427.16</v>
          </cell>
        </row>
        <row r="92">
          <cell r="C92" t="str">
            <v>HOSPITAL ERMÍRIO COUTINHO - CG Nº 014/2022</v>
          </cell>
          <cell r="E92" t="str">
            <v>3.2 - Gás e Outros Materiais Engarrafados</v>
          </cell>
          <cell r="F92">
            <v>24380578002041</v>
          </cell>
          <cell r="G92" t="str">
            <v>WHITE MARTINS GASES INDUSTRIAIS DO NORDESTE</v>
          </cell>
          <cell r="H92" t="str">
            <v>B</v>
          </cell>
          <cell r="I92" t="str">
            <v>S</v>
          </cell>
          <cell r="J92" t="str">
            <v>4852</v>
          </cell>
          <cell r="K92">
            <v>46160</v>
          </cell>
          <cell r="L92" t="str">
            <v>26260524380578002041556090000048521485351649</v>
          </cell>
          <cell r="M92" t="str">
            <v>26 -  Pernambuco</v>
          </cell>
          <cell r="N92">
            <v>1079.6099999999999</v>
          </cell>
        </row>
        <row r="93">
          <cell r="C93" t="str">
            <v>HOSPITAL ERMÍRIO COUTINHO - CG Nº 014/2022</v>
          </cell>
          <cell r="E93" t="str">
            <v xml:space="preserve">3.10 - Material para Manutenção de Bens Móveis </v>
          </cell>
          <cell r="F93">
            <v>54677704000122</v>
          </cell>
          <cell r="G93" t="str">
            <v>BTECH STORE LTDA</v>
          </cell>
          <cell r="H93" t="str">
            <v>B</v>
          </cell>
          <cell r="I93" t="str">
            <v>S</v>
          </cell>
          <cell r="J93" t="str">
            <v>482</v>
          </cell>
          <cell r="K93">
            <v>46157</v>
          </cell>
          <cell r="L93" t="str">
            <v>26260554677704000122550010000004821680534815</v>
          </cell>
          <cell r="M93" t="str">
            <v>26 -  Pernambuco</v>
          </cell>
          <cell r="N93">
            <v>215</v>
          </cell>
        </row>
        <row r="94">
          <cell r="C94" t="str">
            <v>HOSPITAL ERMÍRIO COUTINHO - CG Nº 014/2022</v>
          </cell>
          <cell r="E94" t="str">
            <v>3.1 - Combustíveis e Lubrificantes Automotivos</v>
          </cell>
          <cell r="F94">
            <v>11117785000365</v>
          </cell>
          <cell r="G94" t="str">
            <v>ALBUQUERQUE PNEUS LTDA</v>
          </cell>
          <cell r="H94" t="str">
            <v>B</v>
          </cell>
          <cell r="I94" t="str">
            <v>S</v>
          </cell>
          <cell r="J94" t="str">
            <v>000371188</v>
          </cell>
          <cell r="K94">
            <v>46154</v>
          </cell>
          <cell r="L94" t="str">
            <v>26260511117785000365650500003711881006057550</v>
          </cell>
          <cell r="M94" t="str">
            <v>26 -  Pernambuco</v>
          </cell>
          <cell r="N94">
            <v>437.76</v>
          </cell>
        </row>
        <row r="95">
          <cell r="C95" t="str">
            <v>HOSPITAL ERMÍRIO COUTINHO - CG Nº 014/2022</v>
          </cell>
          <cell r="E95" t="str">
            <v>3.1 - Combustíveis e Lubrificantes Automotivos</v>
          </cell>
          <cell r="F95">
            <v>12906491000113</v>
          </cell>
          <cell r="G95" t="str">
            <v>POSTO SERVICO CIDADE LTDA</v>
          </cell>
          <cell r="H95" t="str">
            <v>B</v>
          </cell>
          <cell r="I95" t="str">
            <v>S</v>
          </cell>
          <cell r="J95" t="str">
            <v>000125814</v>
          </cell>
          <cell r="K95">
            <v>46151</v>
          </cell>
          <cell r="L95" t="str">
            <v>26260512906491000113650180001258141008103799</v>
          </cell>
          <cell r="M95" t="str">
            <v>26 -  Pernambuco</v>
          </cell>
          <cell r="N95">
            <v>525.99</v>
          </cell>
        </row>
        <row r="96">
          <cell r="C96" t="str">
            <v>HOSPITAL ERMÍRIO COUTINHO - CG Nº 014/2022</v>
          </cell>
          <cell r="E96" t="str">
            <v>3.1 - Combustíveis e Lubrificantes Automotivos</v>
          </cell>
          <cell r="F96">
            <v>11117785000365</v>
          </cell>
          <cell r="G96" t="str">
            <v>ALBUQUERQUE PNEUS LTDA</v>
          </cell>
          <cell r="H96" t="str">
            <v>B</v>
          </cell>
          <cell r="I96" t="str">
            <v>S</v>
          </cell>
          <cell r="J96" t="str">
            <v>000371029</v>
          </cell>
          <cell r="K96">
            <v>46152</v>
          </cell>
          <cell r="L96" t="str">
            <v>26260511117785000365650500003710291006055941</v>
          </cell>
          <cell r="M96" t="str">
            <v>26 -  Pernambuco</v>
          </cell>
          <cell r="N96">
            <v>391.84</v>
          </cell>
        </row>
        <row r="97">
          <cell r="C97" t="str">
            <v>HOSPITAL ERMÍRIO COUTINHO - CG Nº 014/2022</v>
          </cell>
          <cell r="E97" t="str">
            <v>3.1 - Combustíveis e Lubrificantes Automotivos</v>
          </cell>
          <cell r="F97">
            <v>11117785000365</v>
          </cell>
          <cell r="G97" t="str">
            <v>ALBUQUERQUE PNEUS LTDA</v>
          </cell>
          <cell r="H97" t="str">
            <v>B</v>
          </cell>
          <cell r="I97" t="str">
            <v>S</v>
          </cell>
          <cell r="J97" t="str">
            <v>000370669</v>
          </cell>
          <cell r="K97">
            <v>46150</v>
          </cell>
          <cell r="L97" t="str">
            <v>26260511117785000365650500003706691006052334</v>
          </cell>
          <cell r="M97" t="str">
            <v>26 -  Pernambuco</v>
          </cell>
          <cell r="N97">
            <v>611.67999999999995</v>
          </cell>
        </row>
        <row r="98">
          <cell r="C98" t="str">
            <v>HOSPITAL ERMÍRIO COUTINHO - CG Nº 014/2022</v>
          </cell>
          <cell r="E98" t="str">
            <v>3.1 - Combustíveis e Lubrificantes Automotivos</v>
          </cell>
          <cell r="F98">
            <v>11117785000365</v>
          </cell>
          <cell r="G98" t="str">
            <v>ALBUQUERQUE PNEUS LTDA</v>
          </cell>
          <cell r="H98" t="str">
            <v>B</v>
          </cell>
          <cell r="I98" t="str">
            <v>S</v>
          </cell>
          <cell r="J98" t="str">
            <v>000370299</v>
          </cell>
          <cell r="K98">
            <v>46147</v>
          </cell>
          <cell r="L98" t="str">
            <v>26260511117785000365650500003702991006048636</v>
          </cell>
          <cell r="M98" t="str">
            <v>26 -  Pernambuco</v>
          </cell>
          <cell r="N98">
            <v>356.34</v>
          </cell>
        </row>
        <row r="99">
          <cell r="C99" t="str">
            <v>HOSPITAL ERMÍRIO COUTINHO - CG Nº 014/2022</v>
          </cell>
          <cell r="E99" t="str">
            <v>3.14 - Alimentação Preparada</v>
          </cell>
          <cell r="F99">
            <v>4792592000182</v>
          </cell>
          <cell r="G99" t="str">
            <v>M C B DE MORAES</v>
          </cell>
          <cell r="H99" t="str">
            <v>B</v>
          </cell>
          <cell r="I99" t="str">
            <v>S</v>
          </cell>
          <cell r="J99" t="str">
            <v>5107</v>
          </cell>
          <cell r="K99">
            <v>46155</v>
          </cell>
          <cell r="L99" t="str">
            <v>26260504792592000182650010000051071000051085</v>
          </cell>
          <cell r="M99" t="str">
            <v>26 -  Pernambuco</v>
          </cell>
          <cell r="N99">
            <v>129.62</v>
          </cell>
        </row>
        <row r="100">
          <cell r="C100" t="str">
            <v>HOSPITAL ERMÍRIO COUTINHO - CG Nº 014/2022</v>
          </cell>
          <cell r="E100" t="str">
            <v xml:space="preserve">3.10 - Material para Manutenção de Bens Móveis </v>
          </cell>
          <cell r="F100">
            <v>2334220000187</v>
          </cell>
          <cell r="G100" t="str">
            <v>TRISUL COM E IMP LTDA - NEW PRINT INFORMATICA</v>
          </cell>
          <cell r="H100" t="str">
            <v>B</v>
          </cell>
          <cell r="I100" t="str">
            <v>S</v>
          </cell>
          <cell r="J100" t="str">
            <v>29580</v>
          </cell>
          <cell r="K100">
            <v>46156</v>
          </cell>
          <cell r="L100" t="str">
            <v>26260502334220000187550010000295801838959850</v>
          </cell>
          <cell r="M100" t="str">
            <v>26 -  Pernambuco</v>
          </cell>
          <cell r="N100">
            <v>16421.66</v>
          </cell>
        </row>
        <row r="101">
          <cell r="C101" t="str">
            <v>HOSPITAL ERMÍRIO COUTINHO - CG Nº 014/2022</v>
          </cell>
          <cell r="E101" t="str">
            <v>3.2 - Gás e Outros Materiais Engarrafados</v>
          </cell>
          <cell r="F101">
            <v>3237583006521</v>
          </cell>
          <cell r="G101" t="str">
            <v>COPA ENERGIA</v>
          </cell>
          <cell r="H101" t="str">
            <v>B</v>
          </cell>
          <cell r="I101" t="str">
            <v>S</v>
          </cell>
          <cell r="J101" t="str">
            <v>3952</v>
          </cell>
          <cell r="K101">
            <v>46161</v>
          </cell>
          <cell r="L101" t="str">
            <v>26260503237583006521550070000039521062773796</v>
          </cell>
          <cell r="M101" t="str">
            <v>26 -  Pernambuco</v>
          </cell>
          <cell r="N101">
            <v>6222.87</v>
          </cell>
        </row>
        <row r="102">
          <cell r="C102" t="str">
            <v>HOSPITAL ERMÍRIO COUTINHO - CG Nº 014/2022</v>
          </cell>
          <cell r="E102" t="str">
            <v xml:space="preserve">3.9 - Material para Manutenção de Bens Imóveis </v>
          </cell>
          <cell r="F102">
            <v>24556839000179</v>
          </cell>
          <cell r="G102" t="str">
            <v>ARMAZEM COM NOVO LAR EIRELI</v>
          </cell>
          <cell r="H102" t="str">
            <v>B</v>
          </cell>
          <cell r="I102" t="str">
            <v>S</v>
          </cell>
          <cell r="J102" t="str">
            <v>000014430</v>
          </cell>
          <cell r="K102">
            <v>46161</v>
          </cell>
          <cell r="L102" t="str">
            <v>26260524556839000179550010000144301595305348</v>
          </cell>
          <cell r="M102" t="str">
            <v>26 -  Pernambuco</v>
          </cell>
          <cell r="N102">
            <v>4843.8999999999996</v>
          </cell>
        </row>
        <row r="103">
          <cell r="C103" t="str">
            <v>HOSPITAL ERMÍRIO COUTINHO - CG Nº 014/2022</v>
          </cell>
          <cell r="E103" t="str">
            <v>3.14 - Alimentação Preparada</v>
          </cell>
          <cell r="F103">
            <v>9594827000145</v>
          </cell>
          <cell r="G103" t="str">
            <v>O FERMENTEIRO COMERCIO ATACADISTA LTDA</v>
          </cell>
          <cell r="H103" t="str">
            <v>B</v>
          </cell>
          <cell r="I103" t="str">
            <v>S</v>
          </cell>
          <cell r="J103" t="str">
            <v>86151</v>
          </cell>
          <cell r="K103">
            <v>46161</v>
          </cell>
          <cell r="L103" t="str">
            <v>26260509594827000145550010000861511967324400</v>
          </cell>
          <cell r="M103" t="str">
            <v>26 -  Pernambuco</v>
          </cell>
          <cell r="N103">
            <v>516.61</v>
          </cell>
        </row>
        <row r="104">
          <cell r="C104" t="str">
            <v>HOSPITAL ERMÍRIO COUTINHO - CG Nº 014/2022</v>
          </cell>
          <cell r="E104" t="str">
            <v>3.14 - Alimentação Preparada</v>
          </cell>
          <cell r="F104">
            <v>7761177000150</v>
          </cell>
          <cell r="G104" t="str">
            <v>SUPERMERCADO O CORDEIRAO LTDA</v>
          </cell>
          <cell r="H104" t="str">
            <v>B</v>
          </cell>
          <cell r="I104" t="str">
            <v>S</v>
          </cell>
          <cell r="J104" t="str">
            <v>14503</v>
          </cell>
          <cell r="K104">
            <v>46161</v>
          </cell>
          <cell r="L104" t="str">
            <v>26260507761177000150550090000145031000271348</v>
          </cell>
          <cell r="M104" t="str">
            <v>26 -  Pernambuco</v>
          </cell>
          <cell r="N104">
            <v>107.49</v>
          </cell>
        </row>
        <row r="105">
          <cell r="C105" t="str">
            <v>HOSPITAL ERMÍRIO COUTINHO - CG Nº 014/2022</v>
          </cell>
          <cell r="E105" t="str">
            <v>3.14 - Alimentação Preparada</v>
          </cell>
          <cell r="F105">
            <v>7761177000150</v>
          </cell>
          <cell r="G105" t="str">
            <v>SUPERMERCADO O CORDEIRAO LTDA</v>
          </cell>
          <cell r="H105" t="str">
            <v>B</v>
          </cell>
          <cell r="I105" t="str">
            <v>S</v>
          </cell>
          <cell r="J105" t="str">
            <v>14501</v>
          </cell>
          <cell r="K105">
            <v>46161</v>
          </cell>
          <cell r="L105" t="str">
            <v>26260507761177000150550090000145011000271335</v>
          </cell>
          <cell r="M105" t="str">
            <v>26 -  Pernambuco</v>
          </cell>
          <cell r="N105">
            <v>1159.72</v>
          </cell>
        </row>
        <row r="106">
          <cell r="C106" t="str">
            <v>HOSPITAL ERMÍRIO COUTINHO - CG Nº 014/2022</v>
          </cell>
          <cell r="E106" t="str">
            <v>3.6 - Material de Expediente</v>
          </cell>
          <cell r="F106">
            <v>62545815000103</v>
          </cell>
          <cell r="G106" t="str">
            <v>W D N COMERCIO E SERVICOS LTDA</v>
          </cell>
          <cell r="H106" t="str">
            <v>B</v>
          </cell>
          <cell r="I106" t="str">
            <v>S</v>
          </cell>
          <cell r="J106" t="str">
            <v>387</v>
          </cell>
          <cell r="K106">
            <v>46160</v>
          </cell>
          <cell r="L106" t="str">
            <v>26260562545815000103550010000003871013407966</v>
          </cell>
          <cell r="M106" t="str">
            <v>26 -  Pernambuco</v>
          </cell>
          <cell r="N106">
            <v>106.76</v>
          </cell>
        </row>
        <row r="107">
          <cell r="C107" t="str">
            <v>HOSPITAL ERMÍRIO COUTINHO - CG Nº 014/2022</v>
          </cell>
          <cell r="E107" t="str">
            <v xml:space="preserve">3.9 - Material para Manutenção de Bens Imóveis </v>
          </cell>
          <cell r="F107">
            <v>53369089000124</v>
          </cell>
          <cell r="G107" t="str">
            <v>ZAX VAREJO E ATACADO LTDA</v>
          </cell>
          <cell r="H107" t="str">
            <v>B</v>
          </cell>
          <cell r="I107" t="str">
            <v>S</v>
          </cell>
          <cell r="J107" t="str">
            <v>000002064</v>
          </cell>
          <cell r="K107">
            <v>46162</v>
          </cell>
          <cell r="L107" t="str">
            <v>26260553369089000124550010000020641451117048</v>
          </cell>
          <cell r="M107" t="str">
            <v>26 -  Pernambuco</v>
          </cell>
          <cell r="N107">
            <v>8344.4</v>
          </cell>
        </row>
        <row r="108">
          <cell r="C108" t="str">
            <v>HOSPITAL ERMÍRIO COUTINHO - CG Nº 014/2022</v>
          </cell>
          <cell r="E108" t="str">
            <v>3.6 - Material de Expediente</v>
          </cell>
          <cell r="F108">
            <v>15610582000103</v>
          </cell>
          <cell r="G108" t="str">
            <v>ETIQUETAS RECIFE LTDA</v>
          </cell>
          <cell r="H108" t="str">
            <v>B</v>
          </cell>
          <cell r="I108" t="str">
            <v>S</v>
          </cell>
          <cell r="J108" t="str">
            <v>001890</v>
          </cell>
          <cell r="K108">
            <v>46156</v>
          </cell>
          <cell r="L108" t="str">
            <v>26260515610582000103550010000018901151054330</v>
          </cell>
          <cell r="M108" t="str">
            <v>26 -  Pernambuco</v>
          </cell>
          <cell r="N108">
            <v>1120</v>
          </cell>
        </row>
        <row r="109">
          <cell r="C109" t="str">
            <v>HOSPITAL ERMÍRIO COUTINHO - CG Nº 014/2022</v>
          </cell>
          <cell r="E109" t="str">
            <v>3.14 - Alimentação Preparada</v>
          </cell>
          <cell r="F109">
            <v>63851127000134</v>
          </cell>
          <cell r="G109" t="str">
            <v>ADM COMERCIO LTDA</v>
          </cell>
          <cell r="H109" t="str">
            <v>B</v>
          </cell>
          <cell r="I109" t="str">
            <v>S</v>
          </cell>
          <cell r="J109" t="str">
            <v>000131</v>
          </cell>
          <cell r="K109">
            <v>46161</v>
          </cell>
          <cell r="L109" t="str">
            <v>26260563851127000134550010000001311582219559</v>
          </cell>
          <cell r="M109" t="str">
            <v>26 -  Pernambuco</v>
          </cell>
          <cell r="N109">
            <v>205.51</v>
          </cell>
        </row>
        <row r="110">
          <cell r="C110" t="str">
            <v>HOSPITAL ERMÍRIO COUTINHO - CG Nº 014/2022</v>
          </cell>
          <cell r="E110" t="str">
            <v xml:space="preserve">3.9 - Material para Manutenção de Bens Imóveis </v>
          </cell>
          <cell r="F110">
            <v>34351431000114</v>
          </cell>
          <cell r="G110" t="str">
            <v>MIL COMERCIO DE MATERIAIS DE CONSTRUÇÃO LTDA</v>
          </cell>
          <cell r="H110" t="str">
            <v>B</v>
          </cell>
          <cell r="I110" t="str">
            <v>S</v>
          </cell>
          <cell r="J110" t="str">
            <v>4037</v>
          </cell>
          <cell r="K110">
            <v>46161</v>
          </cell>
          <cell r="L110" t="str">
            <v>26260534351431000114550010000040371110714617</v>
          </cell>
          <cell r="M110" t="str">
            <v>26 -  Pernambuco</v>
          </cell>
          <cell r="N110">
            <v>3453.12</v>
          </cell>
        </row>
        <row r="111">
          <cell r="C111" t="str">
            <v>HOSPITAL ERMÍRIO COUTINHO - CG Nº 014/2022</v>
          </cell>
          <cell r="E111" t="str">
            <v>3.1 - Combustíveis e Lubrificantes Automotivos</v>
          </cell>
          <cell r="F111">
            <v>8035784000103</v>
          </cell>
          <cell r="G111" t="str">
            <v>TAPAJOS PRODUTOS DE PETROLEO LTDA</v>
          </cell>
          <cell r="H111" t="str">
            <v>B</v>
          </cell>
          <cell r="I111" t="str">
            <v>S</v>
          </cell>
          <cell r="J111" t="str">
            <v>000061270</v>
          </cell>
          <cell r="K111">
            <v>46154</v>
          </cell>
          <cell r="L111" t="str">
            <v>26260508035784000103650170000612701610769442</v>
          </cell>
          <cell r="M111" t="str">
            <v>26 -  Pernambuco</v>
          </cell>
          <cell r="N111">
            <v>400.03</v>
          </cell>
        </row>
        <row r="112">
          <cell r="C112" t="str">
            <v>HOSPITAL ERMÍRIO COUTINHO - CG Nº 014/2022</v>
          </cell>
          <cell r="E112" t="str">
            <v>3.1 - Combustíveis e Lubrificantes Automotivos</v>
          </cell>
          <cell r="F112">
            <v>8035784000103</v>
          </cell>
          <cell r="G112" t="str">
            <v>TAPAJOS PRODUTOS DE PETROLEO LTDA</v>
          </cell>
          <cell r="H112" t="str">
            <v>B</v>
          </cell>
          <cell r="I112" t="str">
            <v>S</v>
          </cell>
          <cell r="J112" t="str">
            <v>000061327</v>
          </cell>
          <cell r="K112">
            <v>46155</v>
          </cell>
          <cell r="L112" t="str">
            <v>26260508035784000103650170000613271611337648</v>
          </cell>
          <cell r="M112" t="str">
            <v>26 -  Pernambuco</v>
          </cell>
          <cell r="N112">
            <v>300</v>
          </cell>
        </row>
        <row r="113">
          <cell r="C113" t="str">
            <v>HOSPITAL ERMÍRIO COUTINHO - CG Nº 014/2022</v>
          </cell>
          <cell r="E113" t="str">
            <v>3.1 - Combustíveis e Lubrificantes Automotivos</v>
          </cell>
          <cell r="F113">
            <v>8035784000103</v>
          </cell>
          <cell r="G113" t="str">
            <v>TAPAJOS PRODUTOS DE PETROLEO LTDA</v>
          </cell>
          <cell r="H113" t="str">
            <v>B</v>
          </cell>
          <cell r="I113" t="str">
            <v>S</v>
          </cell>
          <cell r="J113" t="str">
            <v>000034763</v>
          </cell>
          <cell r="K113">
            <v>46156</v>
          </cell>
          <cell r="L113" t="str">
            <v>26260508035784000103650180000347631346534654</v>
          </cell>
          <cell r="M113" t="str">
            <v>26 -  Pernambuco</v>
          </cell>
          <cell r="N113">
            <v>285.02</v>
          </cell>
        </row>
        <row r="114">
          <cell r="C114" t="str">
            <v>HOSPITAL ERMÍRIO COUTINHO - CG Nº 014/2022</v>
          </cell>
          <cell r="E114" t="str">
            <v>3.1 - Combustíveis e Lubrificantes Automotivos</v>
          </cell>
          <cell r="F114">
            <v>11117785000365</v>
          </cell>
          <cell r="G114" t="str">
            <v>ALBUQUERQUE PNEUS LTDA</v>
          </cell>
          <cell r="H114" t="str">
            <v>B</v>
          </cell>
          <cell r="I114" t="str">
            <v>S</v>
          </cell>
          <cell r="J114" t="str">
            <v>47340</v>
          </cell>
          <cell r="K114">
            <v>46149</v>
          </cell>
          <cell r="L114" t="str">
            <v>26260511117785000365550100000473401006064131</v>
          </cell>
          <cell r="M114" t="str">
            <v>26 -  Pernambuco</v>
          </cell>
          <cell r="N114">
            <v>450.09</v>
          </cell>
        </row>
        <row r="115">
          <cell r="C115" t="str">
            <v>HOSPITAL ERMÍRIO COUTINHO - CG Nº 014/2022</v>
          </cell>
          <cell r="E115" t="str">
            <v>3.1 - Combustíveis e Lubrificantes Automotivos</v>
          </cell>
          <cell r="F115">
            <v>11117785000365</v>
          </cell>
          <cell r="G115" t="str">
            <v>ALBUQUERQUE PNEUS LTDA</v>
          </cell>
          <cell r="H115" t="str">
            <v>B</v>
          </cell>
          <cell r="I115" t="str">
            <v>S</v>
          </cell>
          <cell r="J115" t="str">
            <v>47339</v>
          </cell>
          <cell r="K115">
            <v>46149</v>
          </cell>
          <cell r="L115" t="str">
            <v>26260511117785000365550100000473391006064122</v>
          </cell>
          <cell r="M115" t="str">
            <v>26 -  Pernambuco</v>
          </cell>
          <cell r="N115">
            <v>475</v>
          </cell>
        </row>
        <row r="116">
          <cell r="C116" t="str">
            <v>HOSPITAL ERMÍRIO COUTINHO - CG Nº 014/2022</v>
          </cell>
          <cell r="E116" t="str">
            <v>3.2 - Gás e Outros Materiais Engarrafados</v>
          </cell>
          <cell r="F116">
            <v>24380578002041</v>
          </cell>
          <cell r="G116" t="str">
            <v>WHITE MARTINS GASES INDUSTRIAIS DO NORDESTE</v>
          </cell>
          <cell r="H116" t="str">
            <v>B</v>
          </cell>
          <cell r="I116" t="str">
            <v>S</v>
          </cell>
          <cell r="J116" t="str">
            <v>4865</v>
          </cell>
          <cell r="K116">
            <v>46163</v>
          </cell>
          <cell r="L116" t="str">
            <v>26260524380578002041556090000048651275670096</v>
          </cell>
          <cell r="M116" t="str">
            <v>26 -  Pernambuco</v>
          </cell>
          <cell r="N116">
            <v>902.16</v>
          </cell>
        </row>
        <row r="117">
          <cell r="C117" t="str">
            <v>HOSPITAL ERMÍRIO COUTINHO - CG Nº 014/2022</v>
          </cell>
          <cell r="E117" t="str">
            <v xml:space="preserve">3.8 - Uniformes, Tecidos e Aviamentos </v>
          </cell>
          <cell r="F117">
            <v>24425720000167</v>
          </cell>
          <cell r="G117" t="str">
            <v>ORIGINAL SUP. E EQUIPAMENTOS LTDA</v>
          </cell>
          <cell r="H117" t="str">
            <v>B</v>
          </cell>
          <cell r="I117" t="str">
            <v>S</v>
          </cell>
          <cell r="J117" t="str">
            <v>010567</v>
          </cell>
          <cell r="K117">
            <v>46161</v>
          </cell>
          <cell r="L117" t="str">
            <v>26260524425720000167550010000105671650156223</v>
          </cell>
          <cell r="M117" t="str">
            <v>26 -  Pernambuco</v>
          </cell>
          <cell r="N117">
            <v>168.3</v>
          </cell>
        </row>
        <row r="118">
          <cell r="C118" t="str">
            <v>HOSPITAL ERMÍRIO COUTINHO - CG Nº 014/2022</v>
          </cell>
          <cell r="E118" t="str">
            <v>3.6 - Material de Expediente</v>
          </cell>
          <cell r="F118">
            <v>24425720000167</v>
          </cell>
          <cell r="G118" t="str">
            <v>ORIGINAL SUP. E EQUIPAMENTOS LTDA</v>
          </cell>
          <cell r="H118" t="str">
            <v>B</v>
          </cell>
          <cell r="I118" t="str">
            <v>S</v>
          </cell>
          <cell r="J118" t="str">
            <v>010566</v>
          </cell>
          <cell r="K118">
            <v>46161</v>
          </cell>
          <cell r="L118" t="str">
            <v>26260524425720000167550010000105661650156226</v>
          </cell>
          <cell r="M118" t="str">
            <v>26 -  Pernambuco</v>
          </cell>
          <cell r="N118">
            <v>1108</v>
          </cell>
        </row>
        <row r="119">
          <cell r="C119" t="str">
            <v>HOSPITAL ERMÍRIO COUTINHO - CG Nº 014/2022</v>
          </cell>
          <cell r="E119" t="str">
            <v>3.7 - Material de Limpeza e Produtos de Hgienização</v>
          </cell>
          <cell r="F119">
            <v>18162706000115</v>
          </cell>
          <cell r="G119" t="str">
            <v>QUIMY LIFE SOLUCOES EM HIGIENE E LIMPEZA LTDA-ME</v>
          </cell>
          <cell r="H119" t="str">
            <v>B</v>
          </cell>
          <cell r="I119" t="str">
            <v>S</v>
          </cell>
          <cell r="J119" t="str">
            <v>56472</v>
          </cell>
          <cell r="K119">
            <v>46162</v>
          </cell>
          <cell r="L119" t="str">
            <v>26260518162706000115550010000564721711066173</v>
          </cell>
          <cell r="M119" t="str">
            <v>26 -  Pernambuco</v>
          </cell>
          <cell r="N119">
            <v>479</v>
          </cell>
        </row>
        <row r="120">
          <cell r="C120" t="str">
            <v>HOSPITAL ERMÍRIO COUTINHO - CG Nº 014/2022</v>
          </cell>
          <cell r="E120" t="str">
            <v>3.1 - Combustíveis e Lubrificantes Automotivos</v>
          </cell>
          <cell r="F120">
            <v>12906491000113</v>
          </cell>
          <cell r="G120" t="str">
            <v>POSTO SERVICO CIDADE LTDA</v>
          </cell>
          <cell r="H120" t="str">
            <v>B</v>
          </cell>
          <cell r="I120" t="str">
            <v>S</v>
          </cell>
          <cell r="J120" t="str">
            <v>000096106</v>
          </cell>
          <cell r="K120">
            <v>46158</v>
          </cell>
          <cell r="L120" t="str">
            <v>26260512906491000113650160000961061008167830</v>
          </cell>
          <cell r="M120" t="str">
            <v>26 -  Pernambuco</v>
          </cell>
          <cell r="N120">
            <v>521.74</v>
          </cell>
        </row>
        <row r="121">
          <cell r="C121" t="str">
            <v>HOSPITAL ERMÍRIO COUTINHO - CG Nº 014/2022</v>
          </cell>
          <cell r="E121" t="str">
            <v>3.1 - Combustíveis e Lubrificantes Automotivos</v>
          </cell>
          <cell r="F121">
            <v>11117785000365</v>
          </cell>
          <cell r="G121" t="str">
            <v>ALBUQUERQUE PNEUS LTDA</v>
          </cell>
          <cell r="H121" t="str">
            <v>B</v>
          </cell>
          <cell r="I121" t="str">
            <v>S</v>
          </cell>
          <cell r="J121" t="str">
            <v>000372029</v>
          </cell>
          <cell r="K121">
            <v>46160</v>
          </cell>
          <cell r="L121" t="str">
            <v>26260511117785000365650500003720291006066140</v>
          </cell>
          <cell r="M121" t="str">
            <v>26 -  Pernambuco</v>
          </cell>
          <cell r="N121">
            <v>263.52999999999997</v>
          </cell>
        </row>
        <row r="122">
          <cell r="C122" t="str">
            <v>HOSPITAL ERMÍRIO COUTINHO - CG Nº 014/2022</v>
          </cell>
          <cell r="E122" t="str">
            <v>3.1 - Combustíveis e Lubrificantes Automotivos</v>
          </cell>
          <cell r="F122">
            <v>11117785000365</v>
          </cell>
          <cell r="G122" t="str">
            <v>ALBUQUERQUE PNEUS LTDA</v>
          </cell>
          <cell r="H122" t="str">
            <v>B</v>
          </cell>
          <cell r="I122" t="str">
            <v>S</v>
          </cell>
          <cell r="J122" t="str">
            <v>000371897</v>
          </cell>
          <cell r="K122">
            <v>46159</v>
          </cell>
          <cell r="L122" t="str">
            <v>26260511117785000365650500003718971006064774</v>
          </cell>
          <cell r="M122" t="str">
            <v>26 -  Pernambuco</v>
          </cell>
          <cell r="N122">
            <v>520.37</v>
          </cell>
        </row>
        <row r="123">
          <cell r="C123" t="str">
            <v>HOSPITAL ERMÍRIO COUTINHO - CG Nº 014/2022</v>
          </cell>
          <cell r="E123" t="str">
            <v>3.1 - Combustíveis e Lubrificantes Automotivos</v>
          </cell>
          <cell r="F123">
            <v>11117785000365</v>
          </cell>
          <cell r="G123" t="str">
            <v>ALBUQUERQUE PNEUS LTDA</v>
          </cell>
          <cell r="H123" t="str">
            <v>B</v>
          </cell>
          <cell r="I123" t="str">
            <v>S</v>
          </cell>
          <cell r="J123" t="str">
            <v>47341</v>
          </cell>
          <cell r="K123">
            <v>46149</v>
          </cell>
          <cell r="L123" t="str">
            <v>26260511117785000365550100000473411006064155</v>
          </cell>
          <cell r="M123" t="str">
            <v>26 -  Pernambuco</v>
          </cell>
          <cell r="N123">
            <v>490.09</v>
          </cell>
        </row>
        <row r="124">
          <cell r="C124" t="str">
            <v>HOSPITAL ERMÍRIO COUTINHO - CG Nº 014/2022</v>
          </cell>
          <cell r="E124" t="str">
            <v>3.1 - Combustíveis e Lubrificantes Automotivos</v>
          </cell>
          <cell r="F124">
            <v>11117785000365</v>
          </cell>
          <cell r="G124" t="str">
            <v>ALBUQUERQUE PNEUS LTDA</v>
          </cell>
          <cell r="H124" t="str">
            <v>B</v>
          </cell>
          <cell r="I124" t="str">
            <v>S</v>
          </cell>
          <cell r="J124" t="str">
            <v>47342</v>
          </cell>
          <cell r="K124">
            <v>46149</v>
          </cell>
          <cell r="L124" t="str">
            <v>26260511117785000365550100000473421006064160</v>
          </cell>
          <cell r="M124" t="str">
            <v>26 -  Pernambuco</v>
          </cell>
          <cell r="N124">
            <v>440.14</v>
          </cell>
        </row>
        <row r="125">
          <cell r="C125" t="str">
            <v>HOSPITAL ERMÍRIO COUTINHO - CG Nº 014/2022</v>
          </cell>
          <cell r="E125" t="str">
            <v>3.14 - Alimentação Preparada</v>
          </cell>
          <cell r="F125">
            <v>24425720000167</v>
          </cell>
          <cell r="G125" t="str">
            <v>ORIGINAL SUP. E EQUIPAMENTOS LTDA</v>
          </cell>
          <cell r="H125" t="str">
            <v>B</v>
          </cell>
          <cell r="I125" t="str">
            <v>S</v>
          </cell>
          <cell r="J125" t="str">
            <v>010583</v>
          </cell>
          <cell r="K125">
            <v>46163</v>
          </cell>
          <cell r="L125" t="str">
            <v>26260524425720000167550010000105831650158270</v>
          </cell>
          <cell r="M125" t="str">
            <v>26 -  Pernambuco</v>
          </cell>
          <cell r="N125">
            <v>292.19</v>
          </cell>
        </row>
        <row r="126">
          <cell r="C126" t="str">
            <v>HOSPITAL ERMÍRIO COUTINHO - CG Nº 014/2022</v>
          </cell>
          <cell r="E126" t="str">
            <v>3.2 - Gás e Outros Materiais Engarrafados</v>
          </cell>
          <cell r="F126">
            <v>24380578002041</v>
          </cell>
          <cell r="G126" t="str">
            <v>WHITE MARTINS GASES INDUSTRIAIS DO NORDESTE</v>
          </cell>
          <cell r="H126" t="str">
            <v>B</v>
          </cell>
          <cell r="I126" t="str">
            <v>S</v>
          </cell>
          <cell r="J126" t="str">
            <v>4872</v>
          </cell>
          <cell r="K126">
            <v>46167</v>
          </cell>
          <cell r="L126" t="str">
            <v>26260524380578002041556090000048721946679398</v>
          </cell>
          <cell r="M126" t="str">
            <v>26 -  Pernambuco</v>
          </cell>
          <cell r="N126">
            <v>354.93</v>
          </cell>
        </row>
        <row r="127">
          <cell r="C127" t="str">
            <v>HOSPITAL ERMÍRIO COUTINHO - CG Nº 014/2022</v>
          </cell>
          <cell r="E127" t="str">
            <v>3.14 - Alimentação Preparada</v>
          </cell>
          <cell r="F127">
            <v>7761177000150</v>
          </cell>
          <cell r="G127" t="str">
            <v>SUPERMERCADO O CORDEIRAO LTDA</v>
          </cell>
          <cell r="H127" t="str">
            <v>B</v>
          </cell>
          <cell r="I127" t="str">
            <v>S</v>
          </cell>
          <cell r="J127" t="str">
            <v>14582</v>
          </cell>
          <cell r="K127">
            <v>46168</v>
          </cell>
          <cell r="L127" t="str">
            <v>26260507761177000150550090000145821000272410</v>
          </cell>
          <cell r="M127" t="str">
            <v>26 -  Pernambuco</v>
          </cell>
          <cell r="N127">
            <v>1461.36</v>
          </cell>
        </row>
        <row r="128">
          <cell r="C128" t="str">
            <v>HOSPITAL ERMÍRIO COUTINHO - CG Nº 014/2022</v>
          </cell>
          <cell r="E128" t="str">
            <v>3.14 - Alimentação Preparada</v>
          </cell>
          <cell r="F128">
            <v>7761177000150</v>
          </cell>
          <cell r="G128" t="str">
            <v>SUPERMERCADO O CORDEIRAO LTDA</v>
          </cell>
          <cell r="H128" t="str">
            <v>B</v>
          </cell>
          <cell r="I128" t="str">
            <v>S</v>
          </cell>
          <cell r="J128" t="str">
            <v>14586</v>
          </cell>
          <cell r="K128">
            <v>46168</v>
          </cell>
          <cell r="L128" t="str">
            <v>26260507761177000150550090000145861000272479</v>
          </cell>
          <cell r="M128" t="str">
            <v>26 -  Pernambuco</v>
          </cell>
          <cell r="N128">
            <v>25.7</v>
          </cell>
        </row>
        <row r="129">
          <cell r="C129" t="str">
            <v>HOSPITAL ERMÍRIO COUTINHO - CG Nº 014/2022</v>
          </cell>
          <cell r="E129" t="str">
            <v>3.14 - Alimentação Preparada</v>
          </cell>
          <cell r="F129">
            <v>63851127000134</v>
          </cell>
          <cell r="G129" t="str">
            <v>ADM COMERCIO LTDA</v>
          </cell>
          <cell r="H129" t="str">
            <v>B</v>
          </cell>
          <cell r="I129" t="str">
            <v>S</v>
          </cell>
          <cell r="J129" t="str">
            <v>000143</v>
          </cell>
          <cell r="K129">
            <v>46163</v>
          </cell>
          <cell r="L129" t="str">
            <v>26260563851127000134550010000001431766218181</v>
          </cell>
          <cell r="M129" t="str">
            <v>26 -  Pernambuco</v>
          </cell>
          <cell r="N129">
            <v>793.49</v>
          </cell>
        </row>
        <row r="130">
          <cell r="C130" t="str">
            <v>HOSPITAL ERMÍRIO COUTINHO - CG Nº 014/2022</v>
          </cell>
          <cell r="E130" t="str">
            <v>3.14 - Alimentação Preparada</v>
          </cell>
          <cell r="F130">
            <v>7761177000150</v>
          </cell>
          <cell r="G130" t="str">
            <v>SUPERMERCADO O CORDEIRAO LTDA</v>
          </cell>
          <cell r="H130" t="str">
            <v>B</v>
          </cell>
          <cell r="I130" t="str">
            <v>S</v>
          </cell>
          <cell r="J130" t="str">
            <v>14537</v>
          </cell>
          <cell r="K130">
            <v>46164</v>
          </cell>
          <cell r="L130" t="str">
            <v>26260507761177000150550090000145371000271842</v>
          </cell>
          <cell r="M130" t="str">
            <v>26 -  Pernambuco</v>
          </cell>
          <cell r="N130">
            <v>1597.7</v>
          </cell>
        </row>
        <row r="131">
          <cell r="C131" t="str">
            <v>HOSPITAL ERMÍRIO COUTINHO - CG Nº 014/2022</v>
          </cell>
          <cell r="E131" t="str">
            <v>3.14 - Alimentação Preparada</v>
          </cell>
          <cell r="F131">
            <v>25529293000120</v>
          </cell>
          <cell r="G131" t="str">
            <v>TAYNA NASCIMENTO DE MELO</v>
          </cell>
          <cell r="H131" t="str">
            <v>B</v>
          </cell>
          <cell r="I131" t="str">
            <v>S</v>
          </cell>
          <cell r="J131" t="str">
            <v>31007</v>
          </cell>
          <cell r="K131">
            <v>46163</v>
          </cell>
          <cell r="L131" t="str">
            <v>26260525529293000120550010000310071231898952</v>
          </cell>
          <cell r="M131" t="str">
            <v>26 -  Pernambuco</v>
          </cell>
          <cell r="N131">
            <v>532.98</v>
          </cell>
        </row>
        <row r="132">
          <cell r="C132" t="str">
            <v>HOSPITAL ERMÍRIO COUTINHO - CG Nº 014/2022</v>
          </cell>
          <cell r="E132" t="str">
            <v xml:space="preserve">3.9 - Material para Manutenção de Bens Imóveis </v>
          </cell>
          <cell r="F132">
            <v>53369089000124</v>
          </cell>
          <cell r="G132" t="str">
            <v>ZAX VAREJO E ATACADO LTDA</v>
          </cell>
          <cell r="H132" t="str">
            <v>B</v>
          </cell>
          <cell r="I132" t="str">
            <v>S</v>
          </cell>
          <cell r="J132" t="str">
            <v>000002119</v>
          </cell>
          <cell r="K132">
            <v>46168</v>
          </cell>
          <cell r="L132" t="str">
            <v>26260553369089000124550010000021191557592297</v>
          </cell>
          <cell r="M132" t="str">
            <v>26 -  Pernambuco</v>
          </cell>
          <cell r="N132">
            <v>436.1</v>
          </cell>
        </row>
        <row r="133">
          <cell r="C133" t="str">
            <v>HOSPITAL ERMÍRIO COUTINHO - CG Nº 014/2022</v>
          </cell>
          <cell r="E133" t="str">
            <v xml:space="preserve">3.9 - Material para Manutenção de Bens Imóveis </v>
          </cell>
          <cell r="F133">
            <v>46012702000196</v>
          </cell>
          <cell r="G133" t="str">
            <v>TEC EQUIPAMENTOS E SERVICOS LTDA</v>
          </cell>
          <cell r="H133" t="str">
            <v>B</v>
          </cell>
          <cell r="I133" t="str">
            <v>S</v>
          </cell>
          <cell r="J133" t="str">
            <v>000003600</v>
          </cell>
          <cell r="K133">
            <v>46150</v>
          </cell>
          <cell r="L133" t="str">
            <v>35260546012702000196550010000036001974008583</v>
          </cell>
          <cell r="M133" t="str">
            <v>35 -  São Paulo</v>
          </cell>
          <cell r="N133">
            <v>108.5</v>
          </cell>
        </row>
        <row r="134">
          <cell r="C134" t="str">
            <v>HOSPITAL ERMÍRIO COUTINHO - CG Nº 014/2022</v>
          </cell>
          <cell r="E134" t="str">
            <v xml:space="preserve">3.9 - Material para Manutenção de Bens Imóveis </v>
          </cell>
          <cell r="F134">
            <v>46012702000196</v>
          </cell>
          <cell r="G134" t="str">
            <v>TEC EQUIPAMENTOS E SERVICOS LTDA</v>
          </cell>
          <cell r="H134" t="str">
            <v>B</v>
          </cell>
          <cell r="I134" t="str">
            <v>S</v>
          </cell>
          <cell r="J134" t="str">
            <v>000003621</v>
          </cell>
          <cell r="K134">
            <v>46153</v>
          </cell>
          <cell r="L134" t="str">
            <v>35260546012702000196550010000036211030400627</v>
          </cell>
          <cell r="M134" t="str">
            <v>35 -  São Paulo</v>
          </cell>
          <cell r="N134">
            <v>780</v>
          </cell>
        </row>
        <row r="135">
          <cell r="C135" t="str">
            <v>HOSPITAL ERMÍRIO COUTINHO - CG Nº 014/2022</v>
          </cell>
          <cell r="E135" t="str">
            <v>3.1 - Combustíveis e Lubrificantes Automotivos</v>
          </cell>
          <cell r="F135">
            <v>8035784000103</v>
          </cell>
          <cell r="G135" t="str">
            <v>TAPAJOS PRODUTOS DE PETROLEO LTDA</v>
          </cell>
          <cell r="H135" t="str">
            <v>B</v>
          </cell>
          <cell r="I135" t="str">
            <v>S</v>
          </cell>
          <cell r="J135" t="str">
            <v>000035373</v>
          </cell>
          <cell r="K135">
            <v>46165</v>
          </cell>
          <cell r="L135" t="str">
            <v>26260508035784000103650180000353731352615430</v>
          </cell>
          <cell r="M135" t="str">
            <v>26 -  Pernambuco</v>
          </cell>
          <cell r="N135">
            <v>417.33</v>
          </cell>
        </row>
        <row r="136">
          <cell r="C136" t="str">
            <v>HOSPITAL ERMÍRIO COUTINHO - CG Nº 014/2022</v>
          </cell>
          <cell r="E136" t="str">
            <v>3.1 - Combustíveis e Lubrificantes Automotivos</v>
          </cell>
          <cell r="F136">
            <v>8035784000103</v>
          </cell>
          <cell r="G136" t="str">
            <v>TAPAJOS PRODUTOS DE PETROLEO LTDA</v>
          </cell>
          <cell r="H136" t="str">
            <v>B</v>
          </cell>
          <cell r="I136" t="str">
            <v>S</v>
          </cell>
          <cell r="J136" t="str">
            <v>000035214</v>
          </cell>
          <cell r="K136">
            <v>46163</v>
          </cell>
          <cell r="L136" t="str">
            <v>26260508035784000103650180000352141351030440</v>
          </cell>
          <cell r="M136" t="str">
            <v>26 -  Pernambuco</v>
          </cell>
          <cell r="N136">
            <v>526.83000000000004</v>
          </cell>
        </row>
        <row r="137">
          <cell r="C137" t="str">
            <v>HOSPITAL ERMÍRIO COUTINHO - CG Nº 014/2022</v>
          </cell>
          <cell r="E137" t="str">
            <v>3.1 - Combustíveis e Lubrificantes Automotivos</v>
          </cell>
          <cell r="F137">
            <v>11117785000365</v>
          </cell>
          <cell r="G137" t="str">
            <v>ALBUQUERQUE PNEUS LTDA</v>
          </cell>
          <cell r="H137" t="str">
            <v>B</v>
          </cell>
          <cell r="I137" t="str">
            <v>S</v>
          </cell>
          <cell r="J137" t="str">
            <v>000235021</v>
          </cell>
          <cell r="K137">
            <v>46164</v>
          </cell>
          <cell r="L137" t="str">
            <v>26260511117785000365650040002350211002434345</v>
          </cell>
          <cell r="M137" t="str">
            <v>26 -  Pernambuco</v>
          </cell>
          <cell r="N137">
            <v>655.4</v>
          </cell>
        </row>
        <row r="138">
          <cell r="C138" t="str">
            <v>HOSPITAL ERMÍRIO COUTINHO - CG Nº 014/2022</v>
          </cell>
          <cell r="E138" t="str">
            <v>3.1 - Combustíveis e Lubrificantes Automotivos</v>
          </cell>
          <cell r="F138">
            <v>11117785000365</v>
          </cell>
          <cell r="G138" t="str">
            <v>ALBUQUERQUE PNEUS LTDA</v>
          </cell>
          <cell r="H138" t="str">
            <v>B</v>
          </cell>
          <cell r="I138" t="str">
            <v>S</v>
          </cell>
          <cell r="J138" t="str">
            <v>000372270</v>
          </cell>
          <cell r="K138">
            <v>46162</v>
          </cell>
          <cell r="L138" t="str">
            <v>26260511117785000365650500003722701006068565</v>
          </cell>
          <cell r="M138" t="str">
            <v>26 -  Pernambuco</v>
          </cell>
          <cell r="N138">
            <v>630.02</v>
          </cell>
        </row>
        <row r="139">
          <cell r="C139" t="str">
            <v>HOSPITAL ERMÍRIO COUTINHO - CG Nº 014/2022</v>
          </cell>
          <cell r="E139" t="str">
            <v>3.1 - Combustíveis e Lubrificantes Automotivos</v>
          </cell>
          <cell r="F139">
            <v>11117785000365</v>
          </cell>
          <cell r="G139" t="str">
            <v>ALBUQUERQUE PNEUS LTDA</v>
          </cell>
          <cell r="H139" t="str">
            <v>B</v>
          </cell>
          <cell r="I139" t="str">
            <v>S</v>
          </cell>
          <cell r="J139" t="str">
            <v>000372189</v>
          </cell>
          <cell r="K139">
            <v>46161</v>
          </cell>
          <cell r="L139" t="str">
            <v>26260511117785000365650500003721891006067743</v>
          </cell>
          <cell r="M139" t="str">
            <v>26 -  Pernambuco</v>
          </cell>
          <cell r="N139">
            <v>360.49</v>
          </cell>
        </row>
        <row r="140">
          <cell r="C140" t="str">
            <v>HOSPITAL ERMÍRIO COUTINHO - CG Nº 014/2022</v>
          </cell>
          <cell r="E140" t="str">
            <v xml:space="preserve">3.9 - Material para Manutenção de Bens Imóveis </v>
          </cell>
          <cell r="F140">
            <v>53369089000124</v>
          </cell>
          <cell r="G140" t="str">
            <v>ZAX VAREJO E ATACADO LTDA</v>
          </cell>
          <cell r="H140" t="str">
            <v>B</v>
          </cell>
          <cell r="I140" t="str">
            <v>S</v>
          </cell>
          <cell r="J140" t="str">
            <v>000002128</v>
          </cell>
          <cell r="K140">
            <v>46169</v>
          </cell>
          <cell r="L140" t="str">
            <v>26260553369089000124550010000021281510600365</v>
          </cell>
          <cell r="M140" t="str">
            <v>26 -  Pernambuco</v>
          </cell>
          <cell r="N140">
            <v>4077.6</v>
          </cell>
        </row>
        <row r="141">
          <cell r="C141" t="str">
            <v>HOSPITAL ERMÍRIO COUTINHO - CG Nº 014/2022</v>
          </cell>
          <cell r="E141" t="str">
            <v>3.14 - Alimentação Preparada</v>
          </cell>
          <cell r="F141">
            <v>3721769000278</v>
          </cell>
          <cell r="G141" t="str">
            <v>MASTERBOI LTDA</v>
          </cell>
          <cell r="H141" t="str">
            <v>B</v>
          </cell>
          <cell r="I141" t="str">
            <v>S</v>
          </cell>
          <cell r="J141" t="str">
            <v>001916533</v>
          </cell>
          <cell r="K141">
            <v>46167</v>
          </cell>
          <cell r="L141" t="str">
            <v>26260503721769000278550040019165331139358166</v>
          </cell>
          <cell r="M141" t="str">
            <v>26 -  Pernambuco</v>
          </cell>
          <cell r="N141">
            <v>6775.47</v>
          </cell>
        </row>
        <row r="142">
          <cell r="C142" t="str">
            <v>HOSPITAL ERMÍRIO COUTINHO - CG Nº 014/2022</v>
          </cell>
          <cell r="E142" t="str">
            <v>3.14 - Alimentação Preparada</v>
          </cell>
          <cell r="F142">
            <v>4792592000182</v>
          </cell>
          <cell r="G142" t="str">
            <v>M C B DE MORAES</v>
          </cell>
          <cell r="H142" t="str">
            <v>B</v>
          </cell>
          <cell r="I142" t="str">
            <v>S</v>
          </cell>
          <cell r="J142" t="str">
            <v>5115</v>
          </cell>
          <cell r="K142">
            <v>46168</v>
          </cell>
          <cell r="L142" t="str">
            <v>26260504792592000182650010000051151546308713</v>
          </cell>
          <cell r="M142" t="str">
            <v>26 -  Pernambuco</v>
          </cell>
          <cell r="N142">
            <v>54.01</v>
          </cell>
        </row>
        <row r="143">
          <cell r="C143" t="str">
            <v>HOSPITAL ERMÍRIO COUTINHO - CG Nº 014/2022</v>
          </cell>
          <cell r="E143" t="str">
            <v>3.14 - Alimentação Preparada</v>
          </cell>
          <cell r="F143">
            <v>4792592000182</v>
          </cell>
          <cell r="G143" t="str">
            <v>M C B DE MORAES</v>
          </cell>
          <cell r="H143" t="str">
            <v>B</v>
          </cell>
          <cell r="I143" t="str">
            <v>S</v>
          </cell>
          <cell r="J143" t="str">
            <v>5108</v>
          </cell>
          <cell r="K143">
            <v>46168</v>
          </cell>
          <cell r="L143" t="str">
            <v>26260504792592000182650010000051081839933099</v>
          </cell>
          <cell r="M143" t="str">
            <v>26 -  Pernambuco</v>
          </cell>
          <cell r="N143">
            <v>82.5</v>
          </cell>
        </row>
        <row r="144">
          <cell r="C144" t="str">
            <v>HOSPITAL ERMÍRIO COUTINHO - CG Nº 014/2022</v>
          </cell>
          <cell r="E144" t="str">
            <v>3.14 - Alimentação Preparada</v>
          </cell>
          <cell r="F144">
            <v>4792592000182</v>
          </cell>
          <cell r="G144" t="str">
            <v>M C B DE MORAES</v>
          </cell>
          <cell r="H144" t="str">
            <v>B</v>
          </cell>
          <cell r="I144" t="str">
            <v>S</v>
          </cell>
          <cell r="J144" t="str">
            <v>5109</v>
          </cell>
          <cell r="K144">
            <v>46168</v>
          </cell>
          <cell r="L144" t="str">
            <v>26260504792592000182650010000051091623765969</v>
          </cell>
          <cell r="M144" t="str">
            <v>26 -  Pernambuco</v>
          </cell>
          <cell r="N144">
            <v>49.32</v>
          </cell>
        </row>
        <row r="145">
          <cell r="C145" t="str">
            <v>HOSPITAL ERMÍRIO COUTINHO - CG Nº 014/2022</v>
          </cell>
          <cell r="E145" t="str">
            <v>3.14 - Alimentação Preparada</v>
          </cell>
          <cell r="F145">
            <v>4792592000182</v>
          </cell>
          <cell r="G145" t="str">
            <v>M C B DE MORAES</v>
          </cell>
          <cell r="H145" t="str">
            <v>B</v>
          </cell>
          <cell r="I145" t="str">
            <v>S</v>
          </cell>
          <cell r="J145" t="str">
            <v>5110</v>
          </cell>
          <cell r="K145">
            <v>46168</v>
          </cell>
          <cell r="L145" t="str">
            <v>26260504792592000182650010000051101718246749</v>
          </cell>
          <cell r="M145" t="str">
            <v>26 -  Pernambuco</v>
          </cell>
          <cell r="N145">
            <v>87.13</v>
          </cell>
        </row>
        <row r="146">
          <cell r="C146" t="str">
            <v>HOSPITAL ERMÍRIO COUTINHO - CG Nº 014/2022</v>
          </cell>
          <cell r="E146" t="str">
            <v>3.14 - Alimentação Preparada</v>
          </cell>
          <cell r="F146">
            <v>4792592000182</v>
          </cell>
          <cell r="G146" t="str">
            <v>M C B DE MORAES</v>
          </cell>
          <cell r="H146" t="str">
            <v>B</v>
          </cell>
          <cell r="I146" t="str">
            <v>S</v>
          </cell>
          <cell r="J146" t="str">
            <v>5111</v>
          </cell>
          <cell r="K146">
            <v>46168</v>
          </cell>
          <cell r="L146" t="str">
            <v>26260504792592000182650010000051111507407669</v>
          </cell>
          <cell r="M146" t="str">
            <v>26 -  Pernambuco</v>
          </cell>
          <cell r="N146">
            <v>47.12</v>
          </cell>
        </row>
        <row r="147">
          <cell r="C147" t="str">
            <v>HOSPITAL ERMÍRIO COUTINHO - CG Nº 014/2022</v>
          </cell>
          <cell r="E147" t="str">
            <v>3.14 - Alimentação Preparada</v>
          </cell>
          <cell r="F147">
            <v>4792592000182</v>
          </cell>
          <cell r="G147" t="str">
            <v>M C B DE MORAES</v>
          </cell>
          <cell r="H147" t="str">
            <v>B</v>
          </cell>
          <cell r="I147" t="str">
            <v>S</v>
          </cell>
          <cell r="J147" t="str">
            <v>5112</v>
          </cell>
          <cell r="K147">
            <v>46168</v>
          </cell>
          <cell r="L147" t="str">
            <v>26260504792592000182650010000051121361281183</v>
          </cell>
          <cell r="M147" t="str">
            <v>26 -  Pernambuco</v>
          </cell>
          <cell r="N147">
            <v>62.27</v>
          </cell>
        </row>
        <row r="148">
          <cell r="C148" t="str">
            <v>HOSPITAL ERMÍRIO COUTINHO - CG Nº 014/2022</v>
          </cell>
          <cell r="E148" t="str">
            <v>3.14 - Alimentação Preparada</v>
          </cell>
          <cell r="F148">
            <v>4792592000182</v>
          </cell>
          <cell r="G148" t="str">
            <v>M C B DE MORAES</v>
          </cell>
          <cell r="H148" t="str">
            <v>B</v>
          </cell>
          <cell r="I148" t="str">
            <v>S</v>
          </cell>
          <cell r="J148" t="str">
            <v>5113</v>
          </cell>
          <cell r="K148">
            <v>46168</v>
          </cell>
          <cell r="L148" t="str">
            <v>26260504792592000182650010000051131307469827</v>
          </cell>
          <cell r="M148" t="str">
            <v>26 -  Pernambuco</v>
          </cell>
          <cell r="N148">
            <v>54.01</v>
          </cell>
        </row>
        <row r="149">
          <cell r="C149" t="str">
            <v>HOSPITAL ERMÍRIO COUTINHO - CG Nº 014/2022</v>
          </cell>
          <cell r="E149" t="str">
            <v>3.14 - Alimentação Preparada</v>
          </cell>
          <cell r="F149">
            <v>4792592000182</v>
          </cell>
          <cell r="G149" t="str">
            <v>M C B DE MORAES</v>
          </cell>
          <cell r="H149" t="str">
            <v>B</v>
          </cell>
          <cell r="I149" t="str">
            <v>S</v>
          </cell>
          <cell r="J149" t="str">
            <v>5114</v>
          </cell>
          <cell r="K149">
            <v>46168</v>
          </cell>
          <cell r="L149" t="str">
            <v>26260504792592000182650010000051141672214709</v>
          </cell>
          <cell r="M149" t="str">
            <v>26 -  Pernambuco</v>
          </cell>
          <cell r="N149">
            <v>45.34</v>
          </cell>
        </row>
        <row r="150">
          <cell r="C150" t="str">
            <v>HOSPITAL ERMÍRIO COUTINHO - CG Nº 014/2022</v>
          </cell>
          <cell r="E150" t="str">
            <v>3.14 - Alimentação Preparada</v>
          </cell>
          <cell r="F150">
            <v>4792592000182</v>
          </cell>
          <cell r="G150" t="str">
            <v>M C B DE MORAES</v>
          </cell>
          <cell r="H150" t="str">
            <v>B</v>
          </cell>
          <cell r="I150" t="str">
            <v>S</v>
          </cell>
          <cell r="J150" t="str">
            <v>5116</v>
          </cell>
          <cell r="K150">
            <v>46168</v>
          </cell>
          <cell r="L150" t="str">
            <v>26260504792592000182650010000051161665579696</v>
          </cell>
          <cell r="M150" t="str">
            <v>26 -  Pernambuco</v>
          </cell>
          <cell r="N150">
            <v>95.85</v>
          </cell>
        </row>
        <row r="151">
          <cell r="C151" t="str">
            <v>HOSPITAL ERMÍRIO COUTINHO - CG Nº 014/2022</v>
          </cell>
          <cell r="E151" t="str">
            <v>3.14 - Alimentação Preparada</v>
          </cell>
          <cell r="F151">
            <v>4792592000182</v>
          </cell>
          <cell r="G151" t="str">
            <v>M C B DE MORAES</v>
          </cell>
          <cell r="H151" t="str">
            <v>B</v>
          </cell>
          <cell r="I151" t="str">
            <v>S</v>
          </cell>
          <cell r="J151" t="str">
            <v>5117</v>
          </cell>
          <cell r="K151">
            <v>46168</v>
          </cell>
          <cell r="L151" t="str">
            <v>26260504792592000182650010000051171424170193</v>
          </cell>
          <cell r="M151" t="str">
            <v>26 -  Pernambuco</v>
          </cell>
          <cell r="N151">
            <v>39.299999999999997</v>
          </cell>
        </row>
        <row r="152">
          <cell r="C152" t="str">
            <v>HOSPITAL ERMÍRIO COUTINHO - CG Nº 014/2022</v>
          </cell>
          <cell r="E152" t="str">
            <v>3.14 - Alimentação Preparada</v>
          </cell>
          <cell r="F152">
            <v>4792592000182</v>
          </cell>
          <cell r="G152" t="str">
            <v>M C B DE MORAES</v>
          </cell>
          <cell r="H152" t="str">
            <v>B</v>
          </cell>
          <cell r="I152" t="str">
            <v>S</v>
          </cell>
          <cell r="J152" t="str">
            <v>5118</v>
          </cell>
          <cell r="K152">
            <v>46168</v>
          </cell>
          <cell r="L152" t="str">
            <v>26260504792592000182650010000051181362609232</v>
          </cell>
          <cell r="M152" t="str">
            <v>26 -  Pernambuco</v>
          </cell>
          <cell r="N152">
            <v>50.04</v>
          </cell>
        </row>
        <row r="153">
          <cell r="C153" t="str">
            <v>HOSPITAL ERMÍRIO COUTINHO - CG Nº 014/2022</v>
          </cell>
          <cell r="E153" t="str">
            <v xml:space="preserve">3.9 - Material para Manutenção de Bens Imóveis </v>
          </cell>
          <cell r="F153">
            <v>53369089000124</v>
          </cell>
          <cell r="G153" t="str">
            <v>ZAX VAREJO E ATACADO LTDA</v>
          </cell>
          <cell r="H153" t="str">
            <v>B</v>
          </cell>
          <cell r="I153" t="str">
            <v>S</v>
          </cell>
          <cell r="J153" t="str">
            <v>000002110</v>
          </cell>
          <cell r="K153">
            <v>46167</v>
          </cell>
          <cell r="L153" t="str">
            <v>26260553369089000124550010000021101403299683</v>
          </cell>
          <cell r="M153" t="str">
            <v>26 -  Pernambuco</v>
          </cell>
          <cell r="N153">
            <v>174.5</v>
          </cell>
        </row>
        <row r="154">
          <cell r="C154" t="str">
            <v>HOSPITAL ERMÍRIO COUTINHO - CG Nº 014/2022</v>
          </cell>
          <cell r="E154" t="str">
            <v xml:space="preserve">3.8 - Uniformes, Tecidos e Aviamentos </v>
          </cell>
          <cell r="F154">
            <v>46139908000181</v>
          </cell>
          <cell r="G154" t="str">
            <v>INOVAR FARDAMENTOS E ENXOVAIS LTDA</v>
          </cell>
          <cell r="H154" t="str">
            <v>B</v>
          </cell>
          <cell r="I154" t="str">
            <v>S</v>
          </cell>
          <cell r="J154" t="str">
            <v>593</v>
          </cell>
          <cell r="K154">
            <v>46169</v>
          </cell>
          <cell r="L154" t="str">
            <v>26260546139908000181550010000005931548872675</v>
          </cell>
          <cell r="M154" t="str">
            <v>26 -  Pernambuco</v>
          </cell>
          <cell r="N154">
            <v>15357.8</v>
          </cell>
        </row>
        <row r="155">
          <cell r="C155" t="str">
            <v>HOSPITAL ERMÍRIO COUTINHO - CG Nº 014/2022</v>
          </cell>
          <cell r="E155" t="str">
            <v>3.2 - Gás e Outros Materiais Engarrafados</v>
          </cell>
          <cell r="F155">
            <v>24380578002041</v>
          </cell>
          <cell r="G155" t="str">
            <v>WHITE MARTINS GASES INDUSTRIAIS DO NORDESTE</v>
          </cell>
          <cell r="H155" t="str">
            <v>B</v>
          </cell>
          <cell r="I155" t="str">
            <v>S</v>
          </cell>
          <cell r="J155" t="str">
            <v>4887</v>
          </cell>
          <cell r="K155">
            <v>46170</v>
          </cell>
          <cell r="L155" t="str">
            <v>26260524380578002041556090000048871733747372</v>
          </cell>
          <cell r="M155" t="str">
            <v>26 -  Pernambuco</v>
          </cell>
          <cell r="N155">
            <v>354.93</v>
          </cell>
        </row>
        <row r="156">
          <cell r="C156" t="str">
            <v>HOSPITAL ERMÍRIO COUTINHO - CG Nº 014/2022</v>
          </cell>
          <cell r="E156" t="str">
            <v>3.14 - Alimentação Preparada</v>
          </cell>
          <cell r="F156">
            <v>4792592000182</v>
          </cell>
          <cell r="G156" t="str">
            <v>M C B DE MORAES</v>
          </cell>
          <cell r="H156" t="str">
            <v>B</v>
          </cell>
          <cell r="I156" t="str">
            <v>S</v>
          </cell>
          <cell r="J156" t="str">
            <v>5119</v>
          </cell>
          <cell r="K156">
            <v>46169</v>
          </cell>
          <cell r="L156" t="str">
            <v>26260504792592000182650010000051191847416883</v>
          </cell>
          <cell r="M156" t="str">
            <v>26 -  Pernambuco</v>
          </cell>
          <cell r="N156">
            <v>54.01</v>
          </cell>
        </row>
        <row r="157">
          <cell r="C157" t="str">
            <v>HOSPITAL ERMÍRIO COUTINHO - CG Nº 014/2022</v>
          </cell>
          <cell r="E157" t="str">
            <v>3.14 - Alimentação Preparada</v>
          </cell>
          <cell r="F157">
            <v>12819074000214</v>
          </cell>
          <cell r="G157" t="str">
            <v>MAURICEA ALIMENTOS DO NORDESTE LTDA</v>
          </cell>
          <cell r="H157" t="str">
            <v>B</v>
          </cell>
          <cell r="I157" t="str">
            <v>S</v>
          </cell>
          <cell r="J157" t="str">
            <v>002947517</v>
          </cell>
          <cell r="K157">
            <v>46170</v>
          </cell>
          <cell r="L157" t="str">
            <v>26260512819074000214550100029475171508460163</v>
          </cell>
          <cell r="M157" t="str">
            <v>26 -  Pernambuco</v>
          </cell>
          <cell r="N157">
            <v>4111.78</v>
          </cell>
        </row>
        <row r="158">
          <cell r="C158" t="str">
            <v>HOSPITAL ERMÍRIO COUTINHO - CG Nº 014/2022</v>
          </cell>
          <cell r="E158" t="str">
            <v xml:space="preserve">3.9 - Material para Manutenção de Bens Imóveis </v>
          </cell>
          <cell r="F158">
            <v>24556839000179</v>
          </cell>
          <cell r="G158" t="str">
            <v>ARMAZEM COM NOVO LAR EIRELI</v>
          </cell>
          <cell r="H158" t="str">
            <v>B</v>
          </cell>
          <cell r="I158" t="str">
            <v>S</v>
          </cell>
          <cell r="J158" t="str">
            <v>000014464</v>
          </cell>
          <cell r="K158">
            <v>46169</v>
          </cell>
          <cell r="L158" t="str">
            <v>26260524556839000179550010000144641210837130</v>
          </cell>
          <cell r="M158" t="str">
            <v>26 -  Pernambuco</v>
          </cell>
          <cell r="N158">
            <v>1416.9</v>
          </cell>
        </row>
        <row r="159">
          <cell r="C159" t="str">
            <v>HOSPITAL ERMÍRIO COUTINHO - CG Nº 014/2022</v>
          </cell>
          <cell r="E159" t="str">
            <v>3.6 - Material de Expediente</v>
          </cell>
          <cell r="F159">
            <v>24556839000179</v>
          </cell>
          <cell r="G159" t="str">
            <v>ARMAZEM COM NOVO LAR EIRELI</v>
          </cell>
          <cell r="H159" t="str">
            <v>B</v>
          </cell>
          <cell r="I159" t="str">
            <v>S</v>
          </cell>
          <cell r="J159" t="str">
            <v>000014464</v>
          </cell>
          <cell r="K159">
            <v>46169</v>
          </cell>
          <cell r="L159" t="str">
            <v>26260524556839000179550010000144641210837130</v>
          </cell>
          <cell r="M159" t="str">
            <v>26 -  Pernambuco</v>
          </cell>
          <cell r="N159">
            <v>172.8</v>
          </cell>
        </row>
        <row r="160">
          <cell r="C160" t="str">
            <v>HOSPITAL ERMÍRIO COUTINHO - CG Nº 014/2022</v>
          </cell>
          <cell r="E160" t="str">
            <v>3.7 - Material de Limpeza e Produtos de Hgienização</v>
          </cell>
          <cell r="F160">
            <v>24556839000179</v>
          </cell>
          <cell r="G160" t="str">
            <v>ARMAZEM COM NOVO LAR EIRELI</v>
          </cell>
          <cell r="H160" t="str">
            <v>B</v>
          </cell>
          <cell r="I160" t="str">
            <v>S</v>
          </cell>
          <cell r="J160" t="str">
            <v>000014464</v>
          </cell>
          <cell r="K160">
            <v>46169</v>
          </cell>
          <cell r="L160" t="str">
            <v>26260524556839000179550010000144641210837130</v>
          </cell>
          <cell r="M160" t="str">
            <v>26 -  Pernambuco</v>
          </cell>
          <cell r="N160">
            <v>103.6</v>
          </cell>
        </row>
        <row r="161">
          <cell r="C161" t="str">
            <v>HOSPITAL ERMÍRIO COUTINHO - CG Nº 014/2022</v>
          </cell>
          <cell r="E161" t="str">
            <v>3.6 - Material de Expediente</v>
          </cell>
          <cell r="F161">
            <v>29447408000198</v>
          </cell>
          <cell r="G161" t="str">
            <v>L F DOS SANTOS GRAFICA</v>
          </cell>
          <cell r="H161" t="str">
            <v>B</v>
          </cell>
          <cell r="I161" t="str">
            <v>S</v>
          </cell>
          <cell r="J161" t="str">
            <v>000003630</v>
          </cell>
          <cell r="K161">
            <v>46156</v>
          </cell>
          <cell r="L161" t="str">
            <v>26260529447408000198550010000036301512767160</v>
          </cell>
          <cell r="M161" t="str">
            <v>26 -  Pernambuco</v>
          </cell>
          <cell r="N161">
            <v>425</v>
          </cell>
        </row>
        <row r="162">
          <cell r="C162" t="str">
            <v>HOSPITAL ERMÍRIO COUTINHO - CG Nº 014/2022</v>
          </cell>
          <cell r="E162" t="str">
            <v>3.6 - Material de Expediente</v>
          </cell>
          <cell r="F162">
            <v>31981304000100</v>
          </cell>
          <cell r="G162" t="str">
            <v>R W MATERIAIS MEDICOS HOSPITALARES E ODONTOLOGICOS</v>
          </cell>
          <cell r="H162" t="str">
            <v>B</v>
          </cell>
          <cell r="I162" t="str">
            <v>S</v>
          </cell>
          <cell r="J162" t="str">
            <v>2420</v>
          </cell>
          <cell r="K162">
            <v>46164</v>
          </cell>
          <cell r="L162" t="str">
            <v>35260531981304000100550010000024201438103360</v>
          </cell>
          <cell r="M162" t="str">
            <v>35 -  São Paulo</v>
          </cell>
          <cell r="N162">
            <v>1287</v>
          </cell>
        </row>
        <row r="163">
          <cell r="C163" t="str">
            <v>HOSPITAL ERMÍRIO COUTINHO - CG Nº 014/2022</v>
          </cell>
          <cell r="E163" t="str">
            <v>3.14 - Alimentação Preparada</v>
          </cell>
          <cell r="F163">
            <v>46012702000196</v>
          </cell>
          <cell r="G163" t="str">
            <v>TEC EQUIPAMENTOS E SERVICOS LTDA</v>
          </cell>
          <cell r="H163" t="str">
            <v>B</v>
          </cell>
          <cell r="I163" t="str">
            <v>S</v>
          </cell>
          <cell r="J163" t="str">
            <v>000003601</v>
          </cell>
          <cell r="K163">
            <v>46150</v>
          </cell>
          <cell r="L163" t="str">
            <v>35260546012702000196550010000036011367611527</v>
          </cell>
          <cell r="M163" t="str">
            <v>35 -  São Paulo</v>
          </cell>
          <cell r="N163">
            <v>304.37</v>
          </cell>
        </row>
        <row r="164">
          <cell r="C164" t="str">
            <v>HOSPITAL ERMÍRIO COUTINHO - CG Nº 014/2022</v>
          </cell>
          <cell r="E164" t="str">
            <v>3.1 - Combustíveis e Lubrificantes Automotivos</v>
          </cell>
          <cell r="F164">
            <v>8035784000103</v>
          </cell>
          <cell r="G164" t="str">
            <v>TAPAJOS PRODUTOS DE PETROLEO LTDA</v>
          </cell>
          <cell r="H164" t="str">
            <v>B</v>
          </cell>
          <cell r="I164" t="str">
            <v>S</v>
          </cell>
          <cell r="J164" t="str">
            <v>000035004</v>
          </cell>
          <cell r="K164">
            <v>46161</v>
          </cell>
          <cell r="L164" t="str">
            <v>26260508035784000103650180000350041348937050</v>
          </cell>
          <cell r="M164" t="str">
            <v>26 -  Pernambuco</v>
          </cell>
          <cell r="N164">
            <v>337.18</v>
          </cell>
        </row>
        <row r="165">
          <cell r="C165" t="str">
            <v>HOSPITAL ERMÍRIO COUTINHO - CG Nº 014/2022</v>
          </cell>
          <cell r="E165" t="str">
            <v>3.1 - Combustíveis e Lubrificantes Automotivos</v>
          </cell>
          <cell r="F165">
            <v>11117785000365</v>
          </cell>
          <cell r="G165" t="str">
            <v>ALBUQUERQUE PNEUS LTDA</v>
          </cell>
          <cell r="H165" t="str">
            <v>B</v>
          </cell>
          <cell r="I165" t="str">
            <v>S</v>
          </cell>
          <cell r="J165" t="str">
            <v>47539</v>
          </cell>
          <cell r="K165">
            <v>46162</v>
          </cell>
          <cell r="L165" t="str">
            <v>26260511117785000365550100000475391006078094</v>
          </cell>
          <cell r="M165" t="str">
            <v>26 -  Pernambuco</v>
          </cell>
          <cell r="N165">
            <v>604.16</v>
          </cell>
        </row>
        <row r="166">
          <cell r="C166" t="str">
            <v>HOSPITAL ERMÍRIO COUTINHO - CG Nº 014/2022</v>
          </cell>
          <cell r="E166" t="str">
            <v>3.1 - Combustíveis e Lubrificantes Automotivos</v>
          </cell>
          <cell r="F166">
            <v>11117785000365</v>
          </cell>
          <cell r="G166" t="str">
            <v>ALBUQUERQUE PNEUS LTDA</v>
          </cell>
          <cell r="H166" t="str">
            <v>B</v>
          </cell>
          <cell r="I166" t="str">
            <v>S</v>
          </cell>
          <cell r="J166" t="str">
            <v>47537</v>
          </cell>
          <cell r="K166">
            <v>46162</v>
          </cell>
          <cell r="L166" t="str">
            <v>26260511117785000365550100000475371006078065</v>
          </cell>
          <cell r="M166" t="str">
            <v>26 -  Pernambuco</v>
          </cell>
          <cell r="N166">
            <v>495.07</v>
          </cell>
        </row>
        <row r="167">
          <cell r="C167" t="str">
            <v>HOSPITAL ERMÍRIO COUTINHO - CG Nº 014/2022</v>
          </cell>
          <cell r="E167" t="str">
            <v>3.1 - Combustíveis e Lubrificantes Automotivos</v>
          </cell>
          <cell r="F167">
            <v>11117785000365</v>
          </cell>
          <cell r="G167" t="str">
            <v>ALBUQUERQUE PNEUS LTDA</v>
          </cell>
          <cell r="H167" t="str">
            <v>B</v>
          </cell>
          <cell r="I167" t="str">
            <v>S</v>
          </cell>
          <cell r="J167" t="str">
            <v>47538</v>
          </cell>
          <cell r="K167">
            <v>46162</v>
          </cell>
          <cell r="L167" t="str">
            <v>26260511117785000365550100000475381006078089</v>
          </cell>
          <cell r="M167" t="str">
            <v>26 -  Pernambuco</v>
          </cell>
          <cell r="N167">
            <v>450.06</v>
          </cell>
        </row>
        <row r="168">
          <cell r="C168" t="str">
            <v>HOSPITAL ERMÍRIO COUTINHO - CG Nº 014/2022</v>
          </cell>
          <cell r="E168" t="str">
            <v>3.1 - Combustíveis e Lubrificantes Automotivos</v>
          </cell>
          <cell r="F168">
            <v>11117785000365</v>
          </cell>
          <cell r="G168" t="str">
            <v>ALBUQUERQUE PNEUS LTDA</v>
          </cell>
          <cell r="H168" t="str">
            <v>B</v>
          </cell>
          <cell r="I168" t="str">
            <v>S</v>
          </cell>
          <cell r="J168" t="str">
            <v>47536</v>
          </cell>
          <cell r="K168">
            <v>46162</v>
          </cell>
          <cell r="L168" t="str">
            <v>26260511117785000365550100000475361006078041</v>
          </cell>
          <cell r="M168" t="str">
            <v>26 -  Pernambuco</v>
          </cell>
          <cell r="N168">
            <v>351.23</v>
          </cell>
        </row>
        <row r="169">
          <cell r="C169" t="str">
            <v>HOSPITAL ERMÍRIO COUTINHO - CG Nº 014/2022</v>
          </cell>
          <cell r="E169" t="str">
            <v>3.1 - Combustíveis e Lubrificantes Automotivos</v>
          </cell>
          <cell r="F169">
            <v>11117785000365</v>
          </cell>
          <cell r="G169" t="str">
            <v>ALBUQUERQUE PNEUS LTDA</v>
          </cell>
          <cell r="H169" t="str">
            <v>B</v>
          </cell>
          <cell r="I169" t="str">
            <v>S</v>
          </cell>
          <cell r="J169" t="str">
            <v>000373309</v>
          </cell>
          <cell r="K169">
            <v>46170</v>
          </cell>
          <cell r="L169" t="str">
            <v>26260511117785000365650500003733091006079150</v>
          </cell>
          <cell r="M169" t="str">
            <v>26 -  Pernambuco</v>
          </cell>
          <cell r="N169">
            <v>514.75</v>
          </cell>
        </row>
        <row r="170">
          <cell r="C170" t="str">
            <v>HOSPITAL ERMÍRIO COUTINHO - CG Nº 014/2022</v>
          </cell>
          <cell r="E170" t="str">
            <v>3.1 - Combustíveis e Lubrificantes Automotivos</v>
          </cell>
          <cell r="F170">
            <v>11117785000365</v>
          </cell>
          <cell r="G170" t="str">
            <v>ALBUQUERQUE PNEUS LTDA</v>
          </cell>
          <cell r="H170" t="str">
            <v>B</v>
          </cell>
          <cell r="I170" t="str">
            <v>S</v>
          </cell>
          <cell r="J170" t="str">
            <v>000373152</v>
          </cell>
          <cell r="K170">
            <v>46169</v>
          </cell>
          <cell r="L170" t="str">
            <v>26260511117785000365650500003731521006077573</v>
          </cell>
          <cell r="M170" t="str">
            <v>26 -  Pernambuco</v>
          </cell>
          <cell r="N170">
            <v>375.7</v>
          </cell>
        </row>
        <row r="171">
          <cell r="C171" t="str">
            <v>HOSPITAL ERMÍRIO COUTINHO - CG Nº 014/2022</v>
          </cell>
          <cell r="E171" t="str">
            <v>3.1 - Combustíveis e Lubrificantes Automotivos</v>
          </cell>
          <cell r="F171">
            <v>8035784000103</v>
          </cell>
          <cell r="G171" t="str">
            <v>TAPAJOS PRODUTOS DE PETROLEO LTDA</v>
          </cell>
          <cell r="H171" t="str">
            <v>B</v>
          </cell>
          <cell r="I171" t="str">
            <v>S</v>
          </cell>
          <cell r="J171" t="str">
            <v>000035556</v>
          </cell>
          <cell r="K171">
            <v>46168</v>
          </cell>
          <cell r="L171" t="str">
            <v>26260508035784000103650180000355561354439664</v>
          </cell>
          <cell r="M171" t="str">
            <v>26 -  Pernambuco</v>
          </cell>
          <cell r="N171">
            <v>269.5</v>
          </cell>
        </row>
        <row r="172">
          <cell r="C172" t="str">
            <v>HOSPITAL ERMÍRIO COUTINHO - CG Nº 014/2022</v>
          </cell>
          <cell r="E172" t="str">
            <v>3.1 - Combustíveis e Lubrificantes Automotivos</v>
          </cell>
          <cell r="F172">
            <v>11117785000365</v>
          </cell>
          <cell r="G172" t="str">
            <v>ALBUQUERQUE PNEUS LTDA</v>
          </cell>
          <cell r="H172" t="str">
            <v>B</v>
          </cell>
          <cell r="I172" t="str">
            <v>S</v>
          </cell>
          <cell r="J172" t="str">
            <v>000373022</v>
          </cell>
          <cell r="K172">
            <v>46168</v>
          </cell>
          <cell r="L172" t="str">
            <v>26260511117785000365650500003730221006076238</v>
          </cell>
          <cell r="M172" t="str">
            <v>26 -  Pernambuco</v>
          </cell>
          <cell r="N172">
            <v>350.05</v>
          </cell>
        </row>
        <row r="173">
          <cell r="C173" t="str">
            <v>HOSPITAL ERMÍRIO COUTINHO - CG Nº 014/2022</v>
          </cell>
          <cell r="E173" t="str">
            <v>3.1 - Combustíveis e Lubrificantes Automotivos</v>
          </cell>
          <cell r="F173">
            <v>8035784000103</v>
          </cell>
          <cell r="G173" t="str">
            <v>TAPAJOS PRODUTOS DE PETROLEO LTDA</v>
          </cell>
          <cell r="H173" t="str">
            <v>B</v>
          </cell>
          <cell r="I173" t="str">
            <v>S</v>
          </cell>
          <cell r="J173" t="str">
            <v>000035441</v>
          </cell>
          <cell r="K173">
            <v>46166</v>
          </cell>
          <cell r="L173" t="str">
            <v>26260508035784000103650180000354411353293285</v>
          </cell>
          <cell r="M173" t="str">
            <v>26 -  Pernambuco</v>
          </cell>
          <cell r="N173">
            <v>595.41999999999996</v>
          </cell>
        </row>
        <row r="174">
          <cell r="C174" t="str">
            <v>HOSPITAL ERMÍRIO COUTINHO - CG Nº 014/2022</v>
          </cell>
          <cell r="E174" t="str">
            <v>3.14 - Alimentação Preparada</v>
          </cell>
          <cell r="F174">
            <v>12819074000214</v>
          </cell>
          <cell r="G174" t="str">
            <v>MAURICEA ALIMENTOS DO NORDESTE LTDA</v>
          </cell>
          <cell r="H174" t="str">
            <v>B</v>
          </cell>
          <cell r="I174" t="str">
            <v>S</v>
          </cell>
          <cell r="J174" t="str">
            <v>002948328</v>
          </cell>
          <cell r="K174">
            <v>46171</v>
          </cell>
          <cell r="L174" t="str">
            <v>26260512819074000214550100029483281688711884</v>
          </cell>
          <cell r="M174" t="str">
            <v>26 -  Pernambuco</v>
          </cell>
          <cell r="N174">
            <v>608.04999999999995</v>
          </cell>
        </row>
        <row r="175">
          <cell r="C175" t="str">
            <v>HOSPITAL ERMÍRIO COUTINHO - CG Nº 014/2022</v>
          </cell>
          <cell r="E175" t="str">
            <v>3.14 - Alimentação Preparada</v>
          </cell>
          <cell r="F175">
            <v>4792592000182</v>
          </cell>
          <cell r="G175" t="str">
            <v>M C B DE MORAES</v>
          </cell>
          <cell r="H175" t="str">
            <v>B</v>
          </cell>
          <cell r="I175" t="str">
            <v>S</v>
          </cell>
          <cell r="J175" t="str">
            <v>5120</v>
          </cell>
          <cell r="K175">
            <v>46170</v>
          </cell>
          <cell r="L175" t="str">
            <v>26260504792592000182650010000051201056671428</v>
          </cell>
          <cell r="M175" t="str">
            <v>26 -  Pernambuco</v>
          </cell>
          <cell r="N175">
            <v>62.27</v>
          </cell>
        </row>
        <row r="176">
          <cell r="C176" t="str">
            <v>HOSPITAL ERMÍRIO COUTINHO - CG Nº 014/2022</v>
          </cell>
          <cell r="E176" t="str">
            <v>3.14 - Alimentação Preparada</v>
          </cell>
          <cell r="F176">
            <v>4792592000182</v>
          </cell>
          <cell r="G176" t="str">
            <v>M C B DE MORAES</v>
          </cell>
          <cell r="H176" t="str">
            <v>B</v>
          </cell>
          <cell r="I176" t="str">
            <v>S</v>
          </cell>
          <cell r="J176" t="str">
            <v>5121</v>
          </cell>
          <cell r="K176">
            <v>46171</v>
          </cell>
          <cell r="L176" t="str">
            <v>26260504792592000182650010000051211352423077</v>
          </cell>
          <cell r="M176" t="str">
            <v>26 -  Pernambuco</v>
          </cell>
          <cell r="N176">
            <v>68.73</v>
          </cell>
        </row>
        <row r="177">
          <cell r="C177" t="str">
            <v>HOSPITAL ERMÍRIO COUTINHO - CG Nº 014/2022</v>
          </cell>
          <cell r="E177" t="str">
            <v>3.2 - Gás e Outros Materiais Engarrafados</v>
          </cell>
          <cell r="F177">
            <v>24380578002203</v>
          </cell>
          <cell r="G177" t="str">
            <v>WHITE MARTINS GASES INDUSTRIAIS DO NORDESTE</v>
          </cell>
          <cell r="H177" t="str">
            <v>B</v>
          </cell>
          <cell r="I177" t="str">
            <v>S</v>
          </cell>
          <cell r="J177" t="str">
            <v>1528</v>
          </cell>
          <cell r="K177">
            <v>46172</v>
          </cell>
          <cell r="L177" t="str">
            <v>26260524380578002203556010000015181696827812</v>
          </cell>
          <cell r="M177" t="str">
            <v>26 -  Pernambuco</v>
          </cell>
          <cell r="N177">
            <v>10642.69</v>
          </cell>
        </row>
        <row r="178">
          <cell r="C178" t="str">
            <v>HOSPITAL ERMÍRIO COUTINHO - CG Nº 014/2022</v>
          </cell>
          <cell r="E178" t="str">
            <v>3.14 - Alimentação Preparada</v>
          </cell>
          <cell r="F178">
            <v>6932696000170</v>
          </cell>
          <cell r="G178" t="str">
            <v>SUPERMERCADO O GONZAGAO LTDA</v>
          </cell>
          <cell r="H178" t="str">
            <v>B</v>
          </cell>
          <cell r="I178" t="str">
            <v>S</v>
          </cell>
          <cell r="J178" t="str">
            <v>000718123</v>
          </cell>
          <cell r="K178">
            <v>46168</v>
          </cell>
          <cell r="L178" t="str">
            <v>26260506932696000170650090007181231951396871</v>
          </cell>
          <cell r="M178" t="str">
            <v>26 -  Pernambuco</v>
          </cell>
          <cell r="N178">
            <v>20.89</v>
          </cell>
        </row>
        <row r="179">
          <cell r="C179" t="str">
            <v>HOSPITAL ERMÍRIO COUTINHO - CG Nº 014/2022</v>
          </cell>
          <cell r="E179" t="str">
            <v>3.14 - Alimentação Preparada</v>
          </cell>
          <cell r="F179">
            <v>7761177000150</v>
          </cell>
          <cell r="G179" t="str">
            <v>SUPERMERCADO O CORDEIRAO LTDA</v>
          </cell>
          <cell r="H179" t="str">
            <v>B</v>
          </cell>
          <cell r="I179" t="str">
            <v>S</v>
          </cell>
          <cell r="J179" t="str">
            <v>14631</v>
          </cell>
          <cell r="K179">
            <v>46171</v>
          </cell>
          <cell r="L179" t="str">
            <v>26260507761177000150550090000146311000273065</v>
          </cell>
          <cell r="M179" t="str">
            <v>26 -  Pernambuco</v>
          </cell>
          <cell r="N179">
            <v>1725.91</v>
          </cell>
        </row>
        <row r="180">
          <cell r="C180" t="str">
            <v>HOSPITAL ERMÍRIO COUTINHO - CG Nº 014/2022</v>
          </cell>
          <cell r="E180" t="str">
            <v>3.1 - Combustíveis e Lubrificantes Automotivos</v>
          </cell>
          <cell r="F180">
            <v>8035784000103</v>
          </cell>
          <cell r="G180" t="str">
            <v>TAPAJOS PRODUTOS DE PETROLEO LTDA</v>
          </cell>
          <cell r="H180" t="str">
            <v>B</v>
          </cell>
          <cell r="I180" t="str">
            <v>S</v>
          </cell>
          <cell r="J180" t="str">
            <v>000035912</v>
          </cell>
          <cell r="K180">
            <v>46173</v>
          </cell>
          <cell r="L180" t="str">
            <v>26260508035784000103650180000359121357988445</v>
          </cell>
          <cell r="M180" t="str">
            <v>26 -  Pernambuco</v>
          </cell>
          <cell r="N180">
            <v>481.59</v>
          </cell>
        </row>
        <row r="181">
          <cell r="C181" t="str">
            <v>HOSPITAL ERMÍRIO COUTINHO - CG Nº 014/2022</v>
          </cell>
          <cell r="E181" t="str">
            <v>3.1 - Combustíveis e Lubrificantes Automotivos</v>
          </cell>
          <cell r="F181">
            <v>11117785000365</v>
          </cell>
          <cell r="G181" t="str">
            <v>ALBUQUERQUE PNEUS LTDA</v>
          </cell>
          <cell r="H181" t="str">
            <v>B</v>
          </cell>
          <cell r="I181" t="str">
            <v>S</v>
          </cell>
          <cell r="J181" t="str">
            <v>000235978</v>
          </cell>
          <cell r="K181">
            <v>46171</v>
          </cell>
          <cell r="L181" t="str">
            <v>26260511117785000365650040002359781002444059</v>
          </cell>
          <cell r="M181" t="str">
            <v>26 -  Pernambuco</v>
          </cell>
          <cell r="N181">
            <v>691.47</v>
          </cell>
        </row>
        <row r="182">
          <cell r="C182" t="str">
            <v>HOSPITAL ERMÍRIO COUTINHO - CG Nº 014/2022</v>
          </cell>
          <cell r="E182" t="str">
            <v>3.1 - Combustíveis e Lubrificantes Automotivos</v>
          </cell>
          <cell r="F182">
            <v>11117785000365</v>
          </cell>
          <cell r="G182" t="str">
            <v>ALBUQUERQUE PNEUS LTDA</v>
          </cell>
          <cell r="H182" t="str">
            <v>B</v>
          </cell>
          <cell r="I182" t="str">
            <v>S</v>
          </cell>
          <cell r="J182" t="str">
            <v>000373523</v>
          </cell>
          <cell r="K182">
            <v>46172</v>
          </cell>
          <cell r="L182" t="str">
            <v>26260511117785000365650500003735231006081317</v>
          </cell>
          <cell r="M182" t="str">
            <v>26 -  Pernambuco</v>
          </cell>
          <cell r="N182">
            <v>540.03</v>
          </cell>
        </row>
        <row r="183">
          <cell r="C183" t="str">
            <v>HOSPITAL ERMÍRIO COUTINHO - CG Nº 014/2022</v>
          </cell>
          <cell r="E183" t="str">
            <v>3.1 - Combustíveis e Lubrificantes Automotivos</v>
          </cell>
          <cell r="F183">
            <v>11117785000365</v>
          </cell>
          <cell r="G183" t="str">
            <v>ALBUQUERQUE PNEUS LTDA</v>
          </cell>
          <cell r="H183" t="str">
            <v>B</v>
          </cell>
          <cell r="I183" t="str">
            <v>S</v>
          </cell>
          <cell r="J183" t="str">
            <v>000373623</v>
          </cell>
          <cell r="K183">
            <v>46173</v>
          </cell>
          <cell r="L183" t="str">
            <v>26260511117785000365650500003736231006082319</v>
          </cell>
          <cell r="M183" t="str">
            <v>26 -  Pernambuco</v>
          </cell>
          <cell r="N183">
            <v>474.37</v>
          </cell>
        </row>
        <row r="184">
          <cell r="C184" t="str">
            <v>HOSPITAL ERMÍRIO COUTINHO - CG Nº 014/2022</v>
          </cell>
          <cell r="E184" t="str">
            <v>3.1 - Combustíveis e Lubrificantes Automotivos</v>
          </cell>
          <cell r="F184">
            <v>11117785000365</v>
          </cell>
          <cell r="G184" t="str">
            <v>ALBUQUERQUE PNEUS LTDA</v>
          </cell>
          <cell r="H184" t="str">
            <v>B</v>
          </cell>
          <cell r="I184" t="str">
            <v>S</v>
          </cell>
          <cell r="J184" t="str">
            <v>000373531</v>
          </cell>
          <cell r="K184">
            <v>46172</v>
          </cell>
          <cell r="L184" t="str">
            <v>26260511117785000365650500003735311006081394</v>
          </cell>
          <cell r="M184" t="str">
            <v>26 -  Pernambuco</v>
          </cell>
          <cell r="N184">
            <v>366.45</v>
          </cell>
        </row>
        <row r="185">
          <cell r="C185" t="str">
            <v>HOSPITAL ERMÍRIO COUTINHO - CG Nº 014/2022</v>
          </cell>
          <cell r="E185" t="str">
            <v xml:space="preserve">3.8 - Uniformes, Tecidos e Aviamentos </v>
          </cell>
          <cell r="F185">
            <v>59065401000172</v>
          </cell>
          <cell r="G185" t="str">
            <v>SERVIT GLOBAL COMERCIO VAREJISTA LTDA</v>
          </cell>
          <cell r="H185" t="str">
            <v>B</v>
          </cell>
          <cell r="I185" t="str">
            <v>S</v>
          </cell>
          <cell r="J185" t="str">
            <v>000000098</v>
          </cell>
          <cell r="K185">
            <v>46163</v>
          </cell>
          <cell r="L185" t="str">
            <v>26260559065401000172550010000000981146369741</v>
          </cell>
          <cell r="M185" t="str">
            <v>26 -  Pernambuco</v>
          </cell>
          <cell r="N185">
            <v>560</v>
          </cell>
        </row>
        <row r="186">
          <cell r="C186" t="str">
            <v>HOSPITAL ERMÍRIO COUTINHO - CG Nº 014/2022</v>
          </cell>
          <cell r="E186" t="str">
            <v>3.14 - Alimentação Preparada</v>
          </cell>
          <cell r="F186">
            <v>4792592000182</v>
          </cell>
          <cell r="G186" t="str">
            <v>M C B DE MORAES</v>
          </cell>
          <cell r="H186" t="str">
            <v>B</v>
          </cell>
          <cell r="I186" t="str">
            <v>S</v>
          </cell>
          <cell r="J186" t="str">
            <v>5122</v>
          </cell>
          <cell r="K186">
            <v>46172</v>
          </cell>
          <cell r="L186" t="str">
            <v>26260504792592000182650010000051221557731102</v>
          </cell>
          <cell r="M186" t="str">
            <v>26 -  Pernambuco</v>
          </cell>
          <cell r="N186">
            <v>87.12</v>
          </cell>
        </row>
        <row r="187">
          <cell r="C187" t="str">
            <v>HOSPITAL ERMÍRIO COUTINHO - CG Nº 014/2022</v>
          </cell>
          <cell r="E187" t="str">
            <v>3.1 - Combustíveis e Lubrificantes Automotivos</v>
          </cell>
          <cell r="F187">
            <v>11117785000365</v>
          </cell>
          <cell r="G187" t="str">
            <v>ALBUQUERQUE PNEUS LTDA</v>
          </cell>
          <cell r="H187" t="str">
            <v>B</v>
          </cell>
          <cell r="I187" t="str">
            <v>S</v>
          </cell>
          <cell r="J187" t="str">
            <v>000371462</v>
          </cell>
          <cell r="K187">
            <v>46156</v>
          </cell>
          <cell r="L187" t="str">
            <v>26260511117785000365650500003714621006060348</v>
          </cell>
          <cell r="M187" t="str">
            <v>26 -  Pernambuco</v>
          </cell>
          <cell r="N187">
            <v>285.02</v>
          </cell>
        </row>
        <row r="188">
          <cell r="C188" t="str">
            <v>HOSPITAL ERMÍRIO COUTINHO - CG Nº 014/2022</v>
          </cell>
          <cell r="E188" t="str">
            <v>3.1 - Combustíveis e Lubrificantes Automotivos</v>
          </cell>
          <cell r="F188">
            <v>11117785000365</v>
          </cell>
          <cell r="G188" t="str">
            <v>ALBUQUERQUE PNEUS LTDA</v>
          </cell>
          <cell r="H188" t="str">
            <v>B</v>
          </cell>
          <cell r="I188" t="str">
            <v>S</v>
          </cell>
          <cell r="J188" t="str">
            <v>000417472</v>
          </cell>
          <cell r="K188">
            <v>46158</v>
          </cell>
          <cell r="L188" t="str">
            <v>26260511117785000365650800004174721005046059</v>
          </cell>
          <cell r="M188" t="str">
            <v>26 -  Pernambuco</v>
          </cell>
          <cell r="N188">
            <v>279.98</v>
          </cell>
        </row>
        <row r="189">
          <cell r="C189" t="str">
            <v>HOSPITAL ERMÍRIO COUTINHO - CG Nº 014/2022</v>
          </cell>
          <cell r="E189" t="str">
            <v>3.1 - Combustíveis e Lubrificantes Automotivos</v>
          </cell>
          <cell r="F189">
            <v>11117785000365</v>
          </cell>
          <cell r="G189" t="str">
            <v>ALBUQUERQUE PNEUS LTDA</v>
          </cell>
          <cell r="H189" t="str">
            <v>B</v>
          </cell>
          <cell r="I189" t="str">
            <v>S</v>
          </cell>
          <cell r="J189" t="str">
            <v>000372147</v>
          </cell>
          <cell r="K189">
            <v>46161</v>
          </cell>
          <cell r="L189" t="str">
            <v>26260511117785000365650500003721471006067328</v>
          </cell>
          <cell r="M189" t="str">
            <v>26 -  Pernambuco</v>
          </cell>
          <cell r="N189">
            <v>300</v>
          </cell>
        </row>
        <row r="190">
          <cell r="C190" t="str">
            <v>HOSPITAL ERMÍRIO COUTINHO - CG Nº 014/2022</v>
          </cell>
          <cell r="E190" t="str">
            <v>3.1 - Combustíveis e Lubrificantes Automotivos</v>
          </cell>
          <cell r="F190">
            <v>11117785000365</v>
          </cell>
          <cell r="G190" t="str">
            <v>ALBUQUERQUE PNEUS LTDA</v>
          </cell>
          <cell r="H190" t="str">
            <v>B</v>
          </cell>
          <cell r="I190" t="str">
            <v>S</v>
          </cell>
          <cell r="J190" t="str">
            <v>000371856</v>
          </cell>
          <cell r="K190">
            <v>46159</v>
          </cell>
          <cell r="L190" t="str">
            <v>26260511117785000365650500003718561006064364</v>
          </cell>
          <cell r="M190" t="str">
            <v>26 -  Pernambuco</v>
          </cell>
          <cell r="N190">
            <v>402.77</v>
          </cell>
        </row>
        <row r="191">
          <cell r="C191" t="str">
            <v>HOSPITAL ERMÍRIO COUTINHO - CG Nº 014/2022</v>
          </cell>
          <cell r="E191" t="str">
            <v>3.1 - Combustíveis e Lubrificantes Automotivos</v>
          </cell>
          <cell r="F191">
            <v>11117785000365</v>
          </cell>
          <cell r="G191" t="str">
            <v>ALBUQUERQUE PNEUS LTDA</v>
          </cell>
          <cell r="H191" t="str">
            <v>B</v>
          </cell>
          <cell r="I191" t="str">
            <v>S</v>
          </cell>
          <cell r="J191" t="str">
            <v>000372047</v>
          </cell>
          <cell r="K191">
            <v>46160</v>
          </cell>
          <cell r="L191" t="str">
            <v>26260511117785000365650500003720471006066326</v>
          </cell>
          <cell r="M191" t="str">
            <v>26 -  Pernambuco</v>
          </cell>
          <cell r="N191">
            <v>511.25</v>
          </cell>
        </row>
        <row r="192">
          <cell r="C192" t="str">
            <v>HOSPITAL ERMÍRIO COUTINHO - CG Nº 014/2022</v>
          </cell>
          <cell r="E192" t="str">
            <v>3.4 - Material Farmacológico</v>
          </cell>
          <cell r="F192">
            <v>39500546000147</v>
          </cell>
          <cell r="G192" t="str">
            <v>REC HOSPITALAR LTDA</v>
          </cell>
          <cell r="H192" t="str">
            <v>B</v>
          </cell>
          <cell r="I192" t="str">
            <v>S</v>
          </cell>
          <cell r="J192" t="str">
            <v>5089</v>
          </cell>
          <cell r="K192">
            <v>46149</v>
          </cell>
          <cell r="L192" t="str">
            <v>26260539500546000147550010000050891107971930</v>
          </cell>
          <cell r="M192" t="str">
            <v>26 -  Pernambuco</v>
          </cell>
          <cell r="N192">
            <v>4099.3999999999996</v>
          </cell>
        </row>
        <row r="193">
          <cell r="C193" t="str">
            <v>HOSPITAL ERMÍRIO COUTINHO - CG Nº 014/2022</v>
          </cell>
          <cell r="E193" t="str">
            <v>3.4 - Material Farmacológico</v>
          </cell>
          <cell r="F193">
            <v>35753111000153</v>
          </cell>
          <cell r="G193" t="str">
            <v>NORD PRODUTOS EM SAUDE LTDA</v>
          </cell>
          <cell r="H193" t="str">
            <v>B</v>
          </cell>
          <cell r="I193" t="str">
            <v>S</v>
          </cell>
          <cell r="J193" t="str">
            <v>59108</v>
          </cell>
          <cell r="K193">
            <v>46146</v>
          </cell>
          <cell r="L193" t="str">
            <v>26260535753111000153550010000591081140739571</v>
          </cell>
          <cell r="M193" t="str">
            <v>26 -  Pernambuco</v>
          </cell>
          <cell r="N193">
            <v>130</v>
          </cell>
        </row>
        <row r="194">
          <cell r="C194" t="str">
            <v>HOSPITAL ERMÍRIO COUTINHO - CG Nº 014/2022</v>
          </cell>
          <cell r="E194" t="str">
            <v>3.12 - Material Hospitalar</v>
          </cell>
          <cell r="F194">
            <v>35753111000153</v>
          </cell>
          <cell r="G194" t="str">
            <v>NORD PRODUTOS EM SAUDE LTDA</v>
          </cell>
          <cell r="H194" t="str">
            <v>B</v>
          </cell>
          <cell r="I194" t="str">
            <v>S</v>
          </cell>
          <cell r="J194" t="str">
            <v>59108</v>
          </cell>
          <cell r="K194">
            <v>46146</v>
          </cell>
          <cell r="L194" t="str">
            <v>26260535753111000153550010000591081140739571</v>
          </cell>
          <cell r="M194" t="str">
            <v>26 -  Pernambuco</v>
          </cell>
          <cell r="N194">
            <v>1958.4</v>
          </cell>
        </row>
        <row r="195">
          <cell r="C195" t="str">
            <v>HOSPITAL ERMÍRIO COUTINHO - CG Nº 014/2022</v>
          </cell>
          <cell r="E195" t="str">
            <v>3.4 - Material Farmacológico</v>
          </cell>
          <cell r="F195">
            <v>11449180000100</v>
          </cell>
          <cell r="G195" t="str">
            <v>DPROSMED DISTRIBUIDORA DE PRODUTOS MED HOSPIT LTDA</v>
          </cell>
          <cell r="H195" t="str">
            <v>B</v>
          </cell>
          <cell r="I195" t="str">
            <v>S</v>
          </cell>
          <cell r="J195" t="str">
            <v>95074</v>
          </cell>
          <cell r="K195">
            <v>46146</v>
          </cell>
          <cell r="L195" t="str">
            <v>26260511449180000100550010000950741000801891</v>
          </cell>
          <cell r="M195" t="str">
            <v>26 -  Pernambuco</v>
          </cell>
          <cell r="N195">
            <v>1580</v>
          </cell>
        </row>
        <row r="196">
          <cell r="C196" t="str">
            <v>HOSPITAL ERMÍRIO COUTINHO - CG Nº 014/2022</v>
          </cell>
          <cell r="E196" t="str">
            <v>3.12 - Material Hospitalar</v>
          </cell>
          <cell r="F196">
            <v>10779833000156</v>
          </cell>
          <cell r="G196" t="str">
            <v>MEDICAL MERCANTIL DE APARELHAGEM MEDICAL LTDA</v>
          </cell>
          <cell r="H196" t="str">
            <v>B</v>
          </cell>
          <cell r="I196" t="str">
            <v>S</v>
          </cell>
          <cell r="J196" t="str">
            <v>673520</v>
          </cell>
          <cell r="K196">
            <v>46147</v>
          </cell>
          <cell r="L196" t="str">
            <v>26260510779833000156550010006735201675546001</v>
          </cell>
          <cell r="M196" t="str">
            <v>26 -  Pernambuco</v>
          </cell>
          <cell r="N196">
            <v>1800</v>
          </cell>
        </row>
        <row r="197">
          <cell r="C197" t="str">
            <v>HOSPITAL ERMÍRIO COUTINHO - CG Nº 014/2022</v>
          </cell>
          <cell r="E197" t="str">
            <v>3.12 - Material Hospitalar</v>
          </cell>
          <cell r="F197">
            <v>10779833000156</v>
          </cell>
          <cell r="G197" t="str">
            <v>MEDICAL MERCANTIL DE APARELHAGEM MEDICAL LTDA</v>
          </cell>
          <cell r="H197" t="str">
            <v>B</v>
          </cell>
          <cell r="I197" t="str">
            <v>S</v>
          </cell>
          <cell r="J197" t="str">
            <v>673643</v>
          </cell>
          <cell r="K197">
            <v>46148</v>
          </cell>
          <cell r="L197" t="str">
            <v>26260510779833000156550010006736431675669006</v>
          </cell>
          <cell r="M197" t="str">
            <v>26 -  Pernambuco</v>
          </cell>
          <cell r="N197">
            <v>104.4</v>
          </cell>
        </row>
        <row r="198">
          <cell r="C198" t="str">
            <v>HOSPITAL ERMÍRIO COUTINHO - CG Nº 014/2022</v>
          </cell>
          <cell r="E198" t="str">
            <v>3.4 - Material Farmacológico</v>
          </cell>
          <cell r="F198">
            <v>22580510000118</v>
          </cell>
          <cell r="G198" t="str">
            <v>UNIFAR DISTRIBUIDORA DE MEDICAMENTOS LTDA</v>
          </cell>
          <cell r="H198" t="str">
            <v>B</v>
          </cell>
          <cell r="I198" t="str">
            <v>S</v>
          </cell>
          <cell r="J198" t="str">
            <v>77135</v>
          </cell>
          <cell r="K198">
            <v>46148</v>
          </cell>
          <cell r="L198" t="str">
            <v>26260522580510000118550010000771351000661978</v>
          </cell>
          <cell r="M198" t="str">
            <v>26 -  Pernambuco</v>
          </cell>
          <cell r="N198">
            <v>33</v>
          </cell>
        </row>
        <row r="199">
          <cell r="C199" t="str">
            <v>HOSPITAL ERMÍRIO COUTINHO - CG Nº 014/2022</v>
          </cell>
          <cell r="E199" t="str">
            <v>3.4 - Material Farmacológico</v>
          </cell>
          <cell r="F199">
            <v>22580510000118</v>
          </cell>
          <cell r="G199" t="str">
            <v>UNIFAR DISTRIBUIDORA DE MEDICAMENTOS LTDA</v>
          </cell>
          <cell r="H199" t="str">
            <v>B</v>
          </cell>
          <cell r="I199" t="str">
            <v>S</v>
          </cell>
          <cell r="J199" t="str">
            <v>77136</v>
          </cell>
          <cell r="K199">
            <v>46148</v>
          </cell>
          <cell r="L199" t="str">
            <v>26260522580510000118550010000771361000662068</v>
          </cell>
          <cell r="M199" t="str">
            <v>26 -  Pernambuco</v>
          </cell>
          <cell r="N199">
            <v>2750</v>
          </cell>
        </row>
        <row r="200">
          <cell r="C200" t="str">
            <v>HOSPITAL ERMÍRIO COUTINHO - CG Nº 014/2022</v>
          </cell>
          <cell r="E200" t="str">
            <v>3.11 - Material Laboratorial</v>
          </cell>
          <cell r="F200">
            <v>10779833000156</v>
          </cell>
          <cell r="G200" t="str">
            <v>MEDICAL MERCANTIL DE APARELHAGEM MEDICAL LTDA</v>
          </cell>
          <cell r="H200" t="str">
            <v>B</v>
          </cell>
          <cell r="I200" t="str">
            <v>S</v>
          </cell>
          <cell r="J200" t="str">
            <v>673507</v>
          </cell>
          <cell r="K200">
            <v>46147</v>
          </cell>
          <cell r="L200" t="str">
            <v>26260510779833000156550010006735071675533005</v>
          </cell>
          <cell r="M200" t="str">
            <v>26 -  Pernambuco</v>
          </cell>
          <cell r="N200">
            <v>1622.68</v>
          </cell>
        </row>
        <row r="201">
          <cell r="C201" t="str">
            <v>HOSPITAL ERMÍRIO COUTINHO - CG Nº 014/2022</v>
          </cell>
          <cell r="E201" t="str">
            <v>3.12 - Material Hospitalar</v>
          </cell>
          <cell r="F201">
            <v>41601210000112</v>
          </cell>
          <cell r="G201" t="str">
            <v>CLS HOSPITALAR LTDA</v>
          </cell>
          <cell r="H201" t="str">
            <v>B</v>
          </cell>
          <cell r="I201" t="str">
            <v>S</v>
          </cell>
          <cell r="J201" t="str">
            <v>2216</v>
          </cell>
          <cell r="K201">
            <v>46146</v>
          </cell>
          <cell r="L201" t="str">
            <v>26260541601210000112550010000022161046403276</v>
          </cell>
          <cell r="M201" t="str">
            <v>26 -  Pernambuco</v>
          </cell>
          <cell r="N201">
            <v>630</v>
          </cell>
        </row>
        <row r="202">
          <cell r="C202" t="str">
            <v>HOSPITAL ERMÍRIO COUTINHO - CG Nº 014/2022</v>
          </cell>
          <cell r="E202" t="str">
            <v>3.12 - Material Hospitalar</v>
          </cell>
          <cell r="F202">
            <v>39500546000147</v>
          </cell>
          <cell r="G202" t="str">
            <v>REC HOSPITALAR LTDA</v>
          </cell>
          <cell r="H202" t="str">
            <v>B</v>
          </cell>
          <cell r="I202" t="str">
            <v>S</v>
          </cell>
          <cell r="J202" t="str">
            <v>5073</v>
          </cell>
          <cell r="K202">
            <v>46148</v>
          </cell>
          <cell r="L202" t="str">
            <v>26260539500546000147550010000050731401235013</v>
          </cell>
          <cell r="M202" t="str">
            <v>26 -  Pernambuco</v>
          </cell>
          <cell r="N202">
            <v>130.19999999999999</v>
          </cell>
        </row>
        <row r="203">
          <cell r="C203" t="str">
            <v>HOSPITAL ERMÍRIO COUTINHO - CG Nº 014/2022</v>
          </cell>
          <cell r="E203" t="str">
            <v>3.12 - Material Hospitalar</v>
          </cell>
          <cell r="F203">
            <v>39500546000147</v>
          </cell>
          <cell r="G203" t="str">
            <v>REC HOSPITALAR LTDA</v>
          </cell>
          <cell r="H203" t="str">
            <v>B</v>
          </cell>
          <cell r="I203" t="str">
            <v>S</v>
          </cell>
          <cell r="J203" t="str">
            <v>5094</v>
          </cell>
          <cell r="K203">
            <v>46150</v>
          </cell>
          <cell r="L203" t="str">
            <v>26260539500546000147550010000050941888454283</v>
          </cell>
          <cell r="M203" t="str">
            <v>26 -  Pernambuco</v>
          </cell>
          <cell r="N203">
            <v>27204.1</v>
          </cell>
        </row>
        <row r="204">
          <cell r="C204" t="str">
            <v>HOSPITAL ERMÍRIO COUTINHO - CG Nº 014/2022</v>
          </cell>
          <cell r="E204" t="str">
            <v>3.11 - Material Laboratorial</v>
          </cell>
          <cell r="F204">
            <v>10647227000187</v>
          </cell>
          <cell r="G204" t="str">
            <v>TUPAN SAUDE CENTER LTDA</v>
          </cell>
          <cell r="H204" t="str">
            <v>B</v>
          </cell>
          <cell r="I204" t="str">
            <v>S</v>
          </cell>
          <cell r="J204" t="str">
            <v>28127</v>
          </cell>
          <cell r="K204">
            <v>46147</v>
          </cell>
          <cell r="L204" t="str">
            <v>26260510647227000187550010000281271009525998</v>
          </cell>
          <cell r="M204" t="str">
            <v>26 -  Pernambuco</v>
          </cell>
          <cell r="N204">
            <v>474</v>
          </cell>
        </row>
        <row r="205">
          <cell r="C205" t="str">
            <v>HOSPITAL ERMÍRIO COUTINHO - CG Nº 014/2022</v>
          </cell>
          <cell r="E205" t="str">
            <v>3.4 - Material Farmacológico</v>
          </cell>
          <cell r="F205">
            <v>21381761000100</v>
          </cell>
          <cell r="G205" t="str">
            <v>SIX DISTRIBUIDORA HOSPITALAR LTDA</v>
          </cell>
          <cell r="H205" t="str">
            <v>B</v>
          </cell>
          <cell r="I205" t="str">
            <v>S</v>
          </cell>
          <cell r="J205" t="str">
            <v>89247</v>
          </cell>
          <cell r="K205">
            <v>46149</v>
          </cell>
          <cell r="L205" t="str">
            <v>26260521381761000100550010000892471665281604</v>
          </cell>
          <cell r="M205" t="str">
            <v>26 -  Pernambuco</v>
          </cell>
          <cell r="N205">
            <v>1829.5</v>
          </cell>
        </row>
        <row r="206">
          <cell r="C206" t="str">
            <v>HOSPITAL ERMÍRIO COUTINHO - CG Nº 014/2022</v>
          </cell>
          <cell r="E206" t="str">
            <v>3.4 - Material Farmacológico</v>
          </cell>
          <cell r="F206">
            <v>11449180000100</v>
          </cell>
          <cell r="G206" t="str">
            <v>DPROSMED DISTRIBUIDORA DE PRODUTOS MED HOSPIT LTDA</v>
          </cell>
          <cell r="H206" t="str">
            <v>B</v>
          </cell>
          <cell r="I206" t="str">
            <v>S</v>
          </cell>
          <cell r="J206" t="str">
            <v>95351</v>
          </cell>
          <cell r="K206">
            <v>46150</v>
          </cell>
          <cell r="L206" t="str">
            <v>26260511449180000100550010000953511000806240</v>
          </cell>
          <cell r="M206" t="str">
            <v>26 -  Pernambuco</v>
          </cell>
          <cell r="N206">
            <v>473.27</v>
          </cell>
        </row>
        <row r="207">
          <cell r="C207" t="str">
            <v>HOSPITAL ERMÍRIO COUTINHO - CG Nº 014/2022</v>
          </cell>
          <cell r="E207" t="str">
            <v>3.4 - Material Farmacológico</v>
          </cell>
          <cell r="F207">
            <v>8674752000140</v>
          </cell>
          <cell r="G207" t="str">
            <v>CIRURGICA MONTEBELLO LTDA</v>
          </cell>
          <cell r="H207" t="str">
            <v>B</v>
          </cell>
          <cell r="I207" t="str">
            <v>S</v>
          </cell>
          <cell r="J207" t="str">
            <v>255939</v>
          </cell>
          <cell r="K207">
            <v>46149</v>
          </cell>
          <cell r="L207" t="str">
            <v>26260508674752000140550010002559391995873060</v>
          </cell>
          <cell r="M207" t="str">
            <v>26 -  Pernambuco</v>
          </cell>
          <cell r="N207">
            <v>1109.21</v>
          </cell>
        </row>
        <row r="208">
          <cell r="C208" t="str">
            <v>HOSPITAL ERMÍRIO COUTINHO - CG Nº 014/2022</v>
          </cell>
          <cell r="E208" t="str">
            <v>3.7 - Material de Limpeza e Produtos de Hgienização</v>
          </cell>
          <cell r="F208">
            <v>33111482000106</v>
          </cell>
          <cell r="G208" t="str">
            <v>STS SOLUCOES HOSPITALARES</v>
          </cell>
          <cell r="H208" t="str">
            <v>B</v>
          </cell>
          <cell r="I208" t="str">
            <v>S</v>
          </cell>
          <cell r="J208" t="str">
            <v>2159</v>
          </cell>
          <cell r="K208">
            <v>46148</v>
          </cell>
          <cell r="L208" t="str">
            <v>26260533111482000106550010000021591338488738</v>
          </cell>
          <cell r="M208" t="str">
            <v>26 -  Pernambuco</v>
          </cell>
          <cell r="N208">
            <v>1438.8</v>
          </cell>
        </row>
        <row r="209">
          <cell r="C209" t="str">
            <v>HOSPITAL ERMÍRIO COUTINHO - CG Nº 014/2022</v>
          </cell>
          <cell r="E209" t="str">
            <v>3.7 - Material de Limpeza e Produtos de Hgienização</v>
          </cell>
          <cell r="F209">
            <v>33111482000106</v>
          </cell>
          <cell r="G209" t="str">
            <v>STS SOLUCOES HOSPITALARES</v>
          </cell>
          <cell r="H209" t="str">
            <v>B</v>
          </cell>
          <cell r="I209" t="str">
            <v>S</v>
          </cell>
          <cell r="J209" t="str">
            <v>2159</v>
          </cell>
          <cell r="K209">
            <v>46148</v>
          </cell>
          <cell r="L209" t="str">
            <v>26260533111482000106550010000021591338488738</v>
          </cell>
          <cell r="M209" t="str">
            <v>26 -  Pernambuco</v>
          </cell>
          <cell r="N209">
            <v>5436.1</v>
          </cell>
        </row>
        <row r="210">
          <cell r="C210" t="str">
            <v>HOSPITAL ERMÍRIO COUTINHO - CG Nº 014/2022</v>
          </cell>
          <cell r="E210" t="str">
            <v>3.6 - Material de Expediente</v>
          </cell>
          <cell r="F210">
            <v>33111482000106</v>
          </cell>
          <cell r="G210" t="str">
            <v>STS SOLUCOES HOSPITALARES</v>
          </cell>
          <cell r="H210" t="str">
            <v>B</v>
          </cell>
          <cell r="I210" t="str">
            <v>S</v>
          </cell>
          <cell r="J210" t="str">
            <v>2159</v>
          </cell>
          <cell r="K210">
            <v>46148</v>
          </cell>
          <cell r="L210" t="str">
            <v>26260533111482000106550010000021591338488738</v>
          </cell>
          <cell r="M210" t="str">
            <v>26 -  Pernambuco</v>
          </cell>
          <cell r="N210">
            <v>490.5</v>
          </cell>
        </row>
        <row r="211">
          <cell r="C211" t="str">
            <v>HOSPITAL ERMÍRIO COUTINHO - CG Nº 014/2022</v>
          </cell>
          <cell r="E211" t="str">
            <v>3.4 - Material Farmacológico</v>
          </cell>
          <cell r="F211">
            <v>67729178000653</v>
          </cell>
          <cell r="G211" t="str">
            <v>COMERCIAL CIRURGICA RIOCLARENSE LTDA</v>
          </cell>
          <cell r="H211" t="str">
            <v>B</v>
          </cell>
          <cell r="I211" t="str">
            <v>S</v>
          </cell>
          <cell r="J211" t="str">
            <v>133879</v>
          </cell>
          <cell r="K211">
            <v>46149</v>
          </cell>
          <cell r="L211" t="str">
            <v>26260567729178000653550010001338791449731160</v>
          </cell>
          <cell r="M211" t="str">
            <v>26 -  Pernambuco</v>
          </cell>
          <cell r="N211">
            <v>662.77</v>
          </cell>
        </row>
        <row r="212">
          <cell r="C212" t="str">
            <v>HOSPITAL ERMÍRIO COUTINHO - CG Nº 014/2022</v>
          </cell>
          <cell r="E212" t="str">
            <v>3.11 - Material Laboratorial</v>
          </cell>
          <cell r="F212">
            <v>23039218000155</v>
          </cell>
          <cell r="G212" t="str">
            <v>VISION MEDICA LTDA</v>
          </cell>
          <cell r="H212" t="str">
            <v>B</v>
          </cell>
          <cell r="I212" t="str">
            <v>S</v>
          </cell>
          <cell r="J212" t="str">
            <v>10051</v>
          </cell>
          <cell r="K212">
            <v>46147</v>
          </cell>
          <cell r="L212" t="str">
            <v>26260523039218000155550010000100511796283332</v>
          </cell>
          <cell r="M212" t="str">
            <v>26 -  Pernambuco</v>
          </cell>
          <cell r="N212">
            <v>6709.22</v>
          </cell>
        </row>
        <row r="213">
          <cell r="C213" t="str">
            <v>HOSPITAL ERMÍRIO COUTINHO - CG Nº 014/2022</v>
          </cell>
          <cell r="E213" t="str">
            <v>3.11 - Material Laboratorial</v>
          </cell>
          <cell r="F213">
            <v>23039218000155</v>
          </cell>
          <cell r="G213" t="str">
            <v>VISION MEDICA LTDA</v>
          </cell>
          <cell r="H213" t="str">
            <v>B</v>
          </cell>
          <cell r="I213" t="str">
            <v>S</v>
          </cell>
          <cell r="J213" t="str">
            <v>10052</v>
          </cell>
          <cell r="K213">
            <v>46147</v>
          </cell>
          <cell r="L213" t="str">
            <v>26260523039218000155550010000100521796217795</v>
          </cell>
          <cell r="M213" t="str">
            <v>26 -  Pernambuco</v>
          </cell>
          <cell r="N213">
            <v>2639.12</v>
          </cell>
        </row>
        <row r="214">
          <cell r="C214" t="str">
            <v>HOSPITAL ERMÍRIO COUTINHO - CG Nº 014/2022</v>
          </cell>
          <cell r="E214" t="str">
            <v>3.11 - Material Laboratorial</v>
          </cell>
          <cell r="F214">
            <v>23039218000155</v>
          </cell>
          <cell r="G214" t="str">
            <v>VISION MEDICA LTDA</v>
          </cell>
          <cell r="H214" t="str">
            <v>B</v>
          </cell>
          <cell r="I214" t="str">
            <v>S</v>
          </cell>
          <cell r="J214" t="str">
            <v>10054</v>
          </cell>
          <cell r="K214">
            <v>46147</v>
          </cell>
          <cell r="L214" t="str">
            <v>26260523039218000155550010000100541796611013</v>
          </cell>
          <cell r="M214" t="str">
            <v>26 -  Pernambuco</v>
          </cell>
          <cell r="N214">
            <v>406</v>
          </cell>
        </row>
        <row r="215">
          <cell r="C215" t="str">
            <v>HOSPITAL ERMÍRIO COUTINHO - CG Nº 014/2022</v>
          </cell>
          <cell r="E215" t="str">
            <v>3.12 - Material Hospitalar</v>
          </cell>
          <cell r="F215">
            <v>45253821000178</v>
          </cell>
          <cell r="G215" t="str">
            <v>INTEGRA HOSPITALAR LTDA</v>
          </cell>
          <cell r="H215" t="str">
            <v>B</v>
          </cell>
          <cell r="I215" t="str">
            <v>S</v>
          </cell>
          <cell r="J215" t="str">
            <v>1210</v>
          </cell>
          <cell r="K215">
            <v>46150</v>
          </cell>
          <cell r="L215" t="str">
            <v>26260545253821000178550010000012101656790646</v>
          </cell>
          <cell r="M215" t="str">
            <v>26 -  Pernambuco</v>
          </cell>
          <cell r="N215">
            <v>290.39999999999998</v>
          </cell>
        </row>
        <row r="216">
          <cell r="C216" t="str">
            <v>HOSPITAL ERMÍRIO COUTINHO - CG Nº 014/2022</v>
          </cell>
          <cell r="E216" t="str">
            <v>3.4 - Material Farmacológico</v>
          </cell>
          <cell r="F216">
            <v>67729178000653</v>
          </cell>
          <cell r="G216" t="str">
            <v>COMERCIAL CIRURGICA RIOCLARENSE LTDA</v>
          </cell>
          <cell r="H216" t="str">
            <v>B</v>
          </cell>
          <cell r="I216" t="str">
            <v>S</v>
          </cell>
          <cell r="J216" t="str">
            <v>133953</v>
          </cell>
          <cell r="K216">
            <v>46150</v>
          </cell>
          <cell r="L216" t="str">
            <v>26260567729178000653550010001339351146250336</v>
          </cell>
          <cell r="M216" t="str">
            <v>26 -  Pernambuco</v>
          </cell>
          <cell r="N216">
            <v>1100</v>
          </cell>
        </row>
        <row r="217">
          <cell r="C217" t="str">
            <v>HOSPITAL ERMÍRIO COUTINHO - CG Nº 014/2022</v>
          </cell>
          <cell r="E217" t="str">
            <v>3.12 - Material Hospitalar</v>
          </cell>
          <cell r="F217">
            <v>51680172000194</v>
          </cell>
          <cell r="G217" t="str">
            <v>GOOD MED SURGICAL LTDA</v>
          </cell>
          <cell r="H217" t="str">
            <v>B</v>
          </cell>
          <cell r="I217" t="str">
            <v>S</v>
          </cell>
          <cell r="J217" t="str">
            <v>5168</v>
          </cell>
          <cell r="K217">
            <v>46149</v>
          </cell>
          <cell r="L217" t="str">
            <v>26260551680172000194550010000051681840714070</v>
          </cell>
          <cell r="M217" t="str">
            <v>26 -  Pernambuco</v>
          </cell>
          <cell r="N217">
            <v>390</v>
          </cell>
        </row>
        <row r="218">
          <cell r="C218" t="str">
            <v>HOSPITAL ERMÍRIO COUTINHO - CG Nº 014/2022</v>
          </cell>
          <cell r="E218" t="str">
            <v>3.12 - Material Hospitalar</v>
          </cell>
          <cell r="F218">
            <v>11449180000290</v>
          </cell>
          <cell r="G218" t="str">
            <v>DPROSMED DISTRIBUIDORA DE PRODUTOS MED HOSPIT LTDA</v>
          </cell>
          <cell r="H218" t="str">
            <v>B</v>
          </cell>
          <cell r="I218" t="str">
            <v>S</v>
          </cell>
          <cell r="J218" t="str">
            <v>33769</v>
          </cell>
          <cell r="K218">
            <v>46153</v>
          </cell>
          <cell r="L218" t="str">
            <v>26260511449180000290550010000337691000807111</v>
          </cell>
          <cell r="M218" t="str">
            <v>26 -  Pernambuco</v>
          </cell>
          <cell r="N218">
            <v>2202.4</v>
          </cell>
        </row>
        <row r="219">
          <cell r="C219" t="str">
            <v>HOSPITAL ERMÍRIO COUTINHO - CG Nº 014/2022</v>
          </cell>
          <cell r="E219" t="str">
            <v>3.4 - Material Farmacológico</v>
          </cell>
          <cell r="F219">
            <v>8778201000126</v>
          </cell>
          <cell r="G219" t="str">
            <v>DROGAFONTE LTDA</v>
          </cell>
          <cell r="H219" t="str">
            <v>B</v>
          </cell>
          <cell r="I219" t="str">
            <v>S</v>
          </cell>
          <cell r="J219" t="str">
            <v>537185</v>
          </cell>
          <cell r="K219">
            <v>46153</v>
          </cell>
          <cell r="L219" t="str">
            <v>26260508778201000126550010005371851624441362</v>
          </cell>
          <cell r="M219" t="str">
            <v>26 -  Pernambuco</v>
          </cell>
          <cell r="N219">
            <v>6970</v>
          </cell>
        </row>
        <row r="220">
          <cell r="C220" t="str">
            <v>HOSPITAL ERMÍRIO COUTINHO - CG Nº 014/2022</v>
          </cell>
          <cell r="E220" t="str">
            <v>3.12 - Material Hospitalar</v>
          </cell>
          <cell r="F220">
            <v>55111043000136</v>
          </cell>
          <cell r="G220" t="str">
            <v>A5 DIST ATACADISTA DE PRODUTOS LTDA</v>
          </cell>
          <cell r="H220" t="str">
            <v>B</v>
          </cell>
          <cell r="I220" t="str">
            <v>S</v>
          </cell>
          <cell r="J220" t="str">
            <v>4848</v>
          </cell>
          <cell r="K220">
            <v>46149</v>
          </cell>
          <cell r="L220" t="str">
            <v>26260555111043000136550010000048481823434389</v>
          </cell>
          <cell r="M220" t="str">
            <v>26 -  Pernambuco</v>
          </cell>
          <cell r="N220">
            <v>1438.8</v>
          </cell>
        </row>
        <row r="221">
          <cell r="C221" t="str">
            <v>HOSPITAL ERMÍRIO COUTINHO - CG Nº 014/2022</v>
          </cell>
          <cell r="E221" t="str">
            <v>3.7 - Material de Limpeza e Produtos de Hgienização</v>
          </cell>
          <cell r="F221">
            <v>11449180000100</v>
          </cell>
          <cell r="G221" t="str">
            <v>DPROSMED DISTRIBUIDORA DE PRODUTOS MED HOSPIT LTDA</v>
          </cell>
          <cell r="H221" t="str">
            <v>B</v>
          </cell>
          <cell r="I221" t="str">
            <v>S</v>
          </cell>
          <cell r="J221" t="str">
            <v>95287</v>
          </cell>
          <cell r="K221">
            <v>46149</v>
          </cell>
          <cell r="L221" t="str">
            <v>26260511449180000100550010000952871000805314</v>
          </cell>
          <cell r="M221" t="str">
            <v>26 -  Pernambuco</v>
          </cell>
          <cell r="N221">
            <v>760.8</v>
          </cell>
        </row>
        <row r="222">
          <cell r="C222" t="str">
            <v>HOSPITAL ERMÍRIO COUTINHO - CG Nº 014/2022</v>
          </cell>
          <cell r="E222" t="str">
            <v>3.12 - Material Hospitalar</v>
          </cell>
          <cell r="F222">
            <v>11449180000100</v>
          </cell>
          <cell r="G222" t="str">
            <v>DPROSMED DISTRIBUIDORA DE PRODUTOS MED HOSPIT LTDA</v>
          </cell>
          <cell r="H222" t="str">
            <v>B</v>
          </cell>
          <cell r="I222" t="str">
            <v>S</v>
          </cell>
          <cell r="J222" t="str">
            <v>95287</v>
          </cell>
          <cell r="K222">
            <v>46149</v>
          </cell>
          <cell r="L222" t="str">
            <v>26260511449180000100550010000952871000805314</v>
          </cell>
          <cell r="M222" t="str">
            <v>26 -  Pernambuco</v>
          </cell>
          <cell r="N222">
            <v>1984.04</v>
          </cell>
        </row>
        <row r="223">
          <cell r="C223" t="str">
            <v>HOSPITAL ERMÍRIO COUTINHO - CG Nº 014/2022</v>
          </cell>
          <cell r="E223" t="str">
            <v>3.12 - Material Hospitalar</v>
          </cell>
          <cell r="F223">
            <v>11449180000290</v>
          </cell>
          <cell r="G223" t="str">
            <v>DPROSMED DISTRIBUIDORA DE PRODUTOS MED HOSPIT LTDA</v>
          </cell>
          <cell r="H223" t="str">
            <v>B</v>
          </cell>
          <cell r="I223" t="str">
            <v>S</v>
          </cell>
          <cell r="J223" t="str">
            <v>33721</v>
          </cell>
          <cell r="K223">
            <v>46149</v>
          </cell>
          <cell r="L223" t="str">
            <v>26260511449180000290550010000337211000805689</v>
          </cell>
          <cell r="M223" t="str">
            <v>26 -  Pernambuco</v>
          </cell>
          <cell r="N223">
            <v>3847.7</v>
          </cell>
        </row>
        <row r="224">
          <cell r="C224" t="str">
            <v>HOSPITAL ERMÍRIO COUTINHO - CG Nº 014/2022</v>
          </cell>
          <cell r="E224" t="str">
            <v>3.11 - Material Laboratorial</v>
          </cell>
          <cell r="F224">
            <v>10647227000187</v>
          </cell>
          <cell r="G224" t="str">
            <v>TUPAN SAUDE CENTER LTDA</v>
          </cell>
          <cell r="H224" t="str">
            <v>B</v>
          </cell>
          <cell r="I224" t="str">
            <v>S</v>
          </cell>
          <cell r="J224" t="str">
            <v>28129</v>
          </cell>
          <cell r="K224">
            <v>46147</v>
          </cell>
          <cell r="L224" t="str">
            <v>26260510647227000187550010000281291009526158</v>
          </cell>
          <cell r="M224" t="str">
            <v>26 -  Pernambuco</v>
          </cell>
          <cell r="N224">
            <v>1886</v>
          </cell>
        </row>
        <row r="225">
          <cell r="C225" t="str">
            <v>HOSPITAL ERMÍRIO COUTINHO - CG Nº 014/2022</v>
          </cell>
          <cell r="E225" t="str">
            <v>3.7 - Material de Limpeza e Produtos de Hgienização</v>
          </cell>
          <cell r="F225">
            <v>8674752000140</v>
          </cell>
          <cell r="G225" t="str">
            <v>CIRURGICA MONTEBELLO LTDA</v>
          </cell>
          <cell r="H225" t="str">
            <v>B</v>
          </cell>
          <cell r="I225" t="str">
            <v>S</v>
          </cell>
          <cell r="J225" t="str">
            <v>255938</v>
          </cell>
          <cell r="K225">
            <v>46149</v>
          </cell>
          <cell r="L225" t="str">
            <v>26260508674752000140550010002559381131218140</v>
          </cell>
          <cell r="M225" t="str">
            <v>26 -  Pernambuco</v>
          </cell>
          <cell r="N225">
            <v>576.72</v>
          </cell>
        </row>
        <row r="226">
          <cell r="C226" t="str">
            <v>HOSPITAL ERMÍRIO COUTINHO - CG Nº 014/2022</v>
          </cell>
          <cell r="E226" t="str">
            <v>3.12 - Material Hospitalar</v>
          </cell>
          <cell r="F226">
            <v>8674752000140</v>
          </cell>
          <cell r="G226" t="str">
            <v>CIRURGICA MONTEBELLO LTDA</v>
          </cell>
          <cell r="H226" t="str">
            <v>B</v>
          </cell>
          <cell r="I226" t="str">
            <v>S</v>
          </cell>
          <cell r="J226" t="str">
            <v>255938</v>
          </cell>
          <cell r="K226">
            <v>46149</v>
          </cell>
          <cell r="L226" t="str">
            <v>26260508674752000140550010002559381131218140</v>
          </cell>
          <cell r="M226" t="str">
            <v>26 -  Pernambuco</v>
          </cell>
          <cell r="N226">
            <v>3396</v>
          </cell>
        </row>
        <row r="227">
          <cell r="C227" t="str">
            <v>HOSPITAL ERMÍRIO COUTINHO - CG Nº 014/2022</v>
          </cell>
          <cell r="E227" t="str">
            <v>3.12 - Material Hospitalar</v>
          </cell>
          <cell r="F227">
            <v>21596736000144</v>
          </cell>
          <cell r="G227" t="str">
            <v>ULTRAMEGA DISTRIBUIDORA</v>
          </cell>
          <cell r="H227" t="str">
            <v>B</v>
          </cell>
          <cell r="I227" t="str">
            <v>S</v>
          </cell>
          <cell r="J227" t="str">
            <v>296904</v>
          </cell>
          <cell r="K227">
            <v>46149</v>
          </cell>
          <cell r="L227" t="str">
            <v>26260521596736000144550010002969041269378734</v>
          </cell>
          <cell r="M227" t="str">
            <v>26 -  Pernambuco</v>
          </cell>
          <cell r="N227">
            <v>5376.32</v>
          </cell>
        </row>
        <row r="228">
          <cell r="C228" t="str">
            <v>HOSPITAL ERMÍRIO COUTINHO - CG Nº 014/2022</v>
          </cell>
          <cell r="E228" t="str">
            <v>3.7 - Material de Limpeza e Produtos de Hgienização</v>
          </cell>
          <cell r="F228">
            <v>21596736000144</v>
          </cell>
          <cell r="G228" t="str">
            <v>ULTRAMEGA DISTRIBUIDORA</v>
          </cell>
          <cell r="H228" t="str">
            <v>B</v>
          </cell>
          <cell r="I228" t="str">
            <v>S</v>
          </cell>
          <cell r="J228" t="str">
            <v>296904</v>
          </cell>
          <cell r="K228">
            <v>46149</v>
          </cell>
          <cell r="L228" t="str">
            <v>26260521596736000144550010002969041269378734</v>
          </cell>
          <cell r="M228" t="str">
            <v>26 -  Pernambuco</v>
          </cell>
          <cell r="N228">
            <v>660.48</v>
          </cell>
        </row>
        <row r="229">
          <cell r="C229" t="str">
            <v>HOSPITAL ERMÍRIO COUTINHO - CG Nº 014/2022</v>
          </cell>
          <cell r="E229" t="str">
            <v>3.4 - Material Farmacológico</v>
          </cell>
          <cell r="F229">
            <v>10854165000184</v>
          </cell>
          <cell r="G229" t="str">
            <v>F&amp;F DISTR DE PRODUTOS FARMACEUTICOS</v>
          </cell>
          <cell r="H229" t="str">
            <v>B</v>
          </cell>
          <cell r="I229" t="str">
            <v>S</v>
          </cell>
          <cell r="J229" t="str">
            <v>362130</v>
          </cell>
          <cell r="K229">
            <v>46150</v>
          </cell>
          <cell r="L229" t="str">
            <v>26260510854165000184550010003621301122422530</v>
          </cell>
          <cell r="M229" t="str">
            <v>26 -  Pernambuco</v>
          </cell>
          <cell r="N229">
            <v>9108</v>
          </cell>
        </row>
        <row r="230">
          <cell r="C230" t="str">
            <v>HOSPITAL ERMÍRIO COUTINHO - CG Nº 014/2022</v>
          </cell>
          <cell r="E230" t="str">
            <v>3.4 - Material Farmacológico</v>
          </cell>
          <cell r="F230">
            <v>12882932000194</v>
          </cell>
          <cell r="G230" t="str">
            <v>EXOMED COMERCIO ATACADISTA DE MED LTDA</v>
          </cell>
          <cell r="H230" t="str">
            <v>B</v>
          </cell>
          <cell r="I230" t="str">
            <v>S</v>
          </cell>
          <cell r="J230" t="str">
            <v>199545</v>
          </cell>
          <cell r="K230">
            <v>46153</v>
          </cell>
          <cell r="L230" t="str">
            <v>26260512882932000194550010001995451370588449</v>
          </cell>
          <cell r="M230" t="str">
            <v>26 -  Pernambuco</v>
          </cell>
          <cell r="N230">
            <v>12229</v>
          </cell>
        </row>
        <row r="231">
          <cell r="C231" t="str">
            <v>HOSPITAL ERMÍRIO COUTINHO - CG Nº 014/2022</v>
          </cell>
          <cell r="E231" t="str">
            <v>3.12 - Material Hospitalar</v>
          </cell>
          <cell r="F231">
            <v>9341616000109</v>
          </cell>
          <cell r="G231" t="str">
            <v>J DE SOUZA SOARES LTDA</v>
          </cell>
          <cell r="H231" t="str">
            <v>B</v>
          </cell>
          <cell r="I231" t="str">
            <v>S</v>
          </cell>
          <cell r="J231" t="str">
            <v>3436</v>
          </cell>
          <cell r="K231">
            <v>46148</v>
          </cell>
          <cell r="L231" t="str">
            <v>26260509341616000109550010000034361100034366</v>
          </cell>
          <cell r="M231" t="str">
            <v>26 -  Pernambuco</v>
          </cell>
          <cell r="N231">
            <v>3990</v>
          </cell>
        </row>
        <row r="232">
          <cell r="C232" t="str">
            <v>HOSPITAL ERMÍRIO COUTINHO - CG Nº 014/2022</v>
          </cell>
          <cell r="E232" t="str">
            <v>3.4 - Material Farmacológico</v>
          </cell>
          <cell r="F232">
            <v>10779833000156</v>
          </cell>
          <cell r="G232" t="str">
            <v>MEDICAL MERCANTIL DE APARELHAGEM MEDICAL LTDA</v>
          </cell>
          <cell r="H232" t="str">
            <v>B</v>
          </cell>
          <cell r="I232" t="str">
            <v>S</v>
          </cell>
          <cell r="J232" t="str">
            <v>673951</v>
          </cell>
          <cell r="K232">
            <v>46150</v>
          </cell>
          <cell r="L232" t="str">
            <v>26260510779833000156550010006739511675977000</v>
          </cell>
          <cell r="M232" t="str">
            <v>26 -  Pernambuco</v>
          </cell>
          <cell r="N232">
            <v>645.15</v>
          </cell>
        </row>
        <row r="233">
          <cell r="C233" t="str">
            <v>HOSPITAL ERMÍRIO COUTINHO - CG Nº 014/2022</v>
          </cell>
          <cell r="E233" t="str">
            <v>3.12 - Material Hospitalar</v>
          </cell>
          <cell r="F233">
            <v>10779833000156</v>
          </cell>
          <cell r="G233" t="str">
            <v>MEDICAL MERCANTIL DE APARELHAGEM MEDICAL LTDA</v>
          </cell>
          <cell r="H233" t="str">
            <v>B</v>
          </cell>
          <cell r="I233" t="str">
            <v>S</v>
          </cell>
          <cell r="J233" t="str">
            <v>673931</v>
          </cell>
          <cell r="K233">
            <v>46150</v>
          </cell>
          <cell r="L233" t="str">
            <v>26260510779833000156550010006739311675957007</v>
          </cell>
          <cell r="M233" t="str">
            <v>26 -  Pernambuco</v>
          </cell>
          <cell r="N233">
            <v>2117.0300000000002</v>
          </cell>
        </row>
        <row r="234">
          <cell r="C234" t="str">
            <v>HOSPITAL ERMÍRIO COUTINHO - CG Nº 014/2022</v>
          </cell>
          <cell r="E234" t="str">
            <v>3.12 - Material Hospitalar</v>
          </cell>
          <cell r="F234">
            <v>67729178000653</v>
          </cell>
          <cell r="G234" t="str">
            <v>COMERCIAL CIRURGICA RIOCLARENSE LTDA</v>
          </cell>
          <cell r="H234" t="str">
            <v>B</v>
          </cell>
          <cell r="I234" t="str">
            <v>S</v>
          </cell>
          <cell r="J234" t="str">
            <v>133921</v>
          </cell>
          <cell r="K234">
            <v>46150</v>
          </cell>
          <cell r="L234" t="str">
            <v>26260567729178000653550010001339211414760860</v>
          </cell>
          <cell r="M234" t="str">
            <v>26 -  Pernambuco</v>
          </cell>
          <cell r="N234">
            <v>1550</v>
          </cell>
        </row>
        <row r="235">
          <cell r="C235" t="str">
            <v>HOSPITAL ERMÍRIO COUTINHO - CG Nº 014/2022</v>
          </cell>
          <cell r="E235" t="str">
            <v>3.12 - Material Hospitalar</v>
          </cell>
          <cell r="F235">
            <v>37844417000140</v>
          </cell>
          <cell r="G235" t="str">
            <v>LOG DISRTRIBUIDORA DE PROD HOSPIT E HIGIENE PESSOAL LTDA</v>
          </cell>
          <cell r="H235" t="str">
            <v>B</v>
          </cell>
          <cell r="I235" t="str">
            <v>S</v>
          </cell>
          <cell r="J235" t="str">
            <v>8554</v>
          </cell>
          <cell r="K235">
            <v>46150</v>
          </cell>
          <cell r="L235" t="str">
            <v>26260537844417000140550010000085541686932466</v>
          </cell>
          <cell r="M235" t="str">
            <v>26 -  Pernambuco</v>
          </cell>
          <cell r="N235">
            <v>681.7</v>
          </cell>
        </row>
        <row r="236">
          <cell r="C236" t="str">
            <v>HOSPITAL ERMÍRIO COUTINHO - CG Nº 014/2022</v>
          </cell>
          <cell r="E236" t="str">
            <v>3.12 - Material Hospitalar</v>
          </cell>
          <cell r="F236">
            <v>23039218000155</v>
          </cell>
          <cell r="G236" t="str">
            <v>VISION MEDICA LTDA</v>
          </cell>
          <cell r="H236" t="str">
            <v>B</v>
          </cell>
          <cell r="I236" t="str">
            <v>S</v>
          </cell>
          <cell r="J236" t="str">
            <v>10053</v>
          </cell>
          <cell r="K236">
            <v>46147</v>
          </cell>
          <cell r="L236" t="str">
            <v>26260523039218000155550010000100531796152259</v>
          </cell>
          <cell r="M236" t="str">
            <v>26 -  Pernambuco</v>
          </cell>
          <cell r="N236">
            <v>1994</v>
          </cell>
        </row>
        <row r="237">
          <cell r="C237" t="str">
            <v>HOSPITAL ERMÍRIO COUTINHO - CG Nº 014/2022</v>
          </cell>
          <cell r="E237" t="str">
            <v>3.4 - Material Farmacológico</v>
          </cell>
          <cell r="F237">
            <v>8778201000126</v>
          </cell>
          <cell r="G237" t="str">
            <v>DROGAFONTE LTDA</v>
          </cell>
          <cell r="H237" t="str">
            <v>B</v>
          </cell>
          <cell r="I237" t="str">
            <v>S</v>
          </cell>
          <cell r="J237" t="str">
            <v>536928</v>
          </cell>
          <cell r="K237">
            <v>46150</v>
          </cell>
          <cell r="L237" t="str">
            <v>26260508778201000126550010005369281174014291</v>
          </cell>
          <cell r="M237" t="str">
            <v>26 -  Pernambuco</v>
          </cell>
          <cell r="N237">
            <v>24049.48</v>
          </cell>
        </row>
        <row r="238">
          <cell r="C238" t="str">
            <v>HOSPITAL ERMÍRIO COUTINHO - CG Nº 014/2022</v>
          </cell>
          <cell r="E238" t="str">
            <v>3.7 - Material de Limpeza e Produtos de Hgienização</v>
          </cell>
          <cell r="F238">
            <v>3817043000152</v>
          </cell>
          <cell r="G238" t="str">
            <v>PHARMAPLUSPLUS LTDA</v>
          </cell>
          <cell r="H238" t="str">
            <v>B</v>
          </cell>
          <cell r="I238" t="str">
            <v>S</v>
          </cell>
          <cell r="J238" t="str">
            <v>93455</v>
          </cell>
          <cell r="K238">
            <v>46150</v>
          </cell>
          <cell r="L238" t="str">
            <v>26260503817043000152550010000934551202130215</v>
          </cell>
          <cell r="M238" t="str">
            <v>26 -  Pernambuco</v>
          </cell>
          <cell r="N238">
            <v>564.29999999999995</v>
          </cell>
        </row>
        <row r="239">
          <cell r="C239" t="str">
            <v>HOSPITAL ERMÍRIO COUTINHO - CG Nº 014/2022</v>
          </cell>
          <cell r="E239" t="str">
            <v>3.12 - Material Hospitalar</v>
          </cell>
          <cell r="F239">
            <v>3817043000152</v>
          </cell>
          <cell r="G239" t="str">
            <v>PHARMAPLUSPLUS LTDA</v>
          </cell>
          <cell r="H239" t="str">
            <v>B</v>
          </cell>
          <cell r="I239" t="str">
            <v>S</v>
          </cell>
          <cell r="J239" t="str">
            <v>93455</v>
          </cell>
          <cell r="K239">
            <v>46150</v>
          </cell>
          <cell r="L239" t="str">
            <v>26260503817043000152550010000934551202130215</v>
          </cell>
          <cell r="M239" t="str">
            <v>26 -  Pernambuco</v>
          </cell>
          <cell r="N239">
            <v>3125.43</v>
          </cell>
        </row>
        <row r="240">
          <cell r="C240" t="str">
            <v>HOSPITAL ERMÍRIO COUTINHO - CG Nº 014/2022</v>
          </cell>
          <cell r="E240" t="str">
            <v>3.4 - Material Farmacológico</v>
          </cell>
          <cell r="F240">
            <v>3817043000152</v>
          </cell>
          <cell r="G240" t="str">
            <v>PHARMAPLUSPLUS LTDA</v>
          </cell>
          <cell r="H240" t="str">
            <v>B</v>
          </cell>
          <cell r="I240" t="str">
            <v>S</v>
          </cell>
          <cell r="J240" t="str">
            <v>93500</v>
          </cell>
          <cell r="K240">
            <v>46153</v>
          </cell>
          <cell r="L240" t="str">
            <v>26260503817043000152550010000935001732162227</v>
          </cell>
          <cell r="M240" t="str">
            <v>26 -  Pernambuco</v>
          </cell>
          <cell r="N240">
            <v>10583.39</v>
          </cell>
        </row>
        <row r="241">
          <cell r="C241" t="str">
            <v>HOSPITAL ERMÍRIO COUTINHO - CG Nº 014/2022</v>
          </cell>
          <cell r="E241" t="str">
            <v>3.4 - Material Farmacológico</v>
          </cell>
          <cell r="F241">
            <v>1687725000162</v>
          </cell>
          <cell r="G241" t="str">
            <v>CENTRO ESPECIALIZADO EM NUTRIÇÃO ENTERAL E PARAENTERAL</v>
          </cell>
          <cell r="H241" t="str">
            <v>B</v>
          </cell>
          <cell r="I241" t="str">
            <v>S</v>
          </cell>
          <cell r="J241" t="str">
            <v>67448</v>
          </cell>
          <cell r="K241">
            <v>46150</v>
          </cell>
          <cell r="L241" t="str">
            <v>26260501687725000162550010000674481275517759</v>
          </cell>
          <cell r="M241" t="str">
            <v>26 -  Pernambuco</v>
          </cell>
          <cell r="N241">
            <v>1860</v>
          </cell>
        </row>
        <row r="242">
          <cell r="C242" t="str">
            <v>HOSPITAL ERMÍRIO COUTINHO - CG Nº 014/2022</v>
          </cell>
          <cell r="E242" t="str">
            <v>3.12 - Material Hospitalar</v>
          </cell>
          <cell r="F242">
            <v>58426628000990</v>
          </cell>
          <cell r="G242" t="str">
            <v>SAMTRONIC INDUSTRIA E COMERCIO</v>
          </cell>
          <cell r="H242" t="str">
            <v>B</v>
          </cell>
          <cell r="I242" t="str">
            <v>S</v>
          </cell>
          <cell r="J242" t="str">
            <v>5947</v>
          </cell>
          <cell r="K242">
            <v>46153</v>
          </cell>
          <cell r="L242" t="str">
            <v>26260558426628000990550010000059471254127866</v>
          </cell>
          <cell r="M242" t="str">
            <v>26 -  Pernambuco</v>
          </cell>
          <cell r="N242">
            <v>12990</v>
          </cell>
        </row>
        <row r="243">
          <cell r="C243" t="str">
            <v>HOSPITAL ERMÍRIO COUTINHO - CG Nº 014/2022</v>
          </cell>
          <cell r="E243" t="str">
            <v>3.12 - Material Hospitalar</v>
          </cell>
          <cell r="F243">
            <v>3679808000135</v>
          </cell>
          <cell r="G243" t="str">
            <v>BIO INFINITY COMERCIO HOSPITALAR E LOCACAO LTDA</v>
          </cell>
          <cell r="H243" t="str">
            <v>B</v>
          </cell>
          <cell r="I243" t="str">
            <v>S</v>
          </cell>
          <cell r="J243" t="str">
            <v>37183</v>
          </cell>
          <cell r="K243">
            <v>46148</v>
          </cell>
          <cell r="L243" t="str">
            <v>35260503679808000135550010000371831538681740</v>
          </cell>
          <cell r="M243" t="str">
            <v>35 -  São Paulo</v>
          </cell>
          <cell r="N243">
            <v>979.5</v>
          </cell>
        </row>
        <row r="244">
          <cell r="C244" t="str">
            <v>HOSPITAL ERMÍRIO COUTINHO - CG Nº 014/2022</v>
          </cell>
          <cell r="E244" t="str">
            <v>3.12 - Material Hospitalar</v>
          </cell>
          <cell r="F244">
            <v>26381083000108</v>
          </cell>
          <cell r="G244" t="str">
            <v>NSA MATERIAL MEDICO HOSPITAL E ODONTOLOGICO LTDA</v>
          </cell>
          <cell r="H244" t="str">
            <v>B</v>
          </cell>
          <cell r="I244" t="str">
            <v>S</v>
          </cell>
          <cell r="J244" t="str">
            <v>977</v>
          </cell>
          <cell r="K244">
            <v>46149</v>
          </cell>
          <cell r="L244" t="str">
            <v>29260526381083000108550010000009771300004016</v>
          </cell>
          <cell r="M244" t="str">
            <v>29 -  Bahia</v>
          </cell>
          <cell r="N244">
            <v>624</v>
          </cell>
        </row>
        <row r="245">
          <cell r="C245" t="str">
            <v>HOSPITAL ERMÍRIO COUTINHO - CG Nº 014/2022</v>
          </cell>
          <cell r="E245" t="str">
            <v>3.12 - Material Hospitalar</v>
          </cell>
          <cell r="F245">
            <v>21216468000198</v>
          </cell>
          <cell r="G245" t="str">
            <v>SANMED DISTRIBUIDORA DE PRODUTOS MEDICO-HOSPITALARES LTDA</v>
          </cell>
          <cell r="H245" t="str">
            <v>B</v>
          </cell>
          <cell r="I245" t="str">
            <v>S</v>
          </cell>
          <cell r="J245" t="str">
            <v>11027</v>
          </cell>
          <cell r="K245">
            <v>46153</v>
          </cell>
          <cell r="L245" t="str">
            <v>26260521216468000198550010000110271130202608</v>
          </cell>
          <cell r="M245" t="str">
            <v>26 -  Pernambuco</v>
          </cell>
          <cell r="N245">
            <v>3222.2</v>
          </cell>
        </row>
        <row r="246">
          <cell r="C246" t="str">
            <v>HOSPITAL ERMÍRIO COUTINHO - CG Nº 014/2022</v>
          </cell>
          <cell r="E246" t="str">
            <v>3.11 - Material Laboratorial</v>
          </cell>
          <cell r="F246">
            <v>10779833000156</v>
          </cell>
          <cell r="G246" t="str">
            <v>MEDICAL MERCANTIL DE APARELHAGEM MEDICAL LTDA</v>
          </cell>
          <cell r="H246" t="str">
            <v>B</v>
          </cell>
          <cell r="I246" t="str">
            <v>S</v>
          </cell>
          <cell r="J246" t="str">
            <v>674706</v>
          </cell>
          <cell r="K246">
            <v>46156</v>
          </cell>
          <cell r="L246" t="str">
            <v>26260510779833000156550010006747061676732000</v>
          </cell>
          <cell r="M246" t="str">
            <v>26 -  Pernambuco</v>
          </cell>
          <cell r="N246">
            <v>840</v>
          </cell>
        </row>
        <row r="247">
          <cell r="C247" t="str">
            <v>HOSPITAL ERMÍRIO COUTINHO - CG Nº 014/2022</v>
          </cell>
          <cell r="E247" t="str">
            <v>3.12 - Material Hospitalar</v>
          </cell>
          <cell r="F247">
            <v>5932624000160</v>
          </cell>
          <cell r="G247" t="str">
            <v>MEGAMED PRODUTOS HOSPITALARES</v>
          </cell>
          <cell r="H247" t="str">
            <v>B</v>
          </cell>
          <cell r="I247" t="str">
            <v>S</v>
          </cell>
          <cell r="J247" t="str">
            <v>26876</v>
          </cell>
          <cell r="K247">
            <v>46155</v>
          </cell>
          <cell r="L247" t="str">
            <v>26260505932624000160550010000268761699524584</v>
          </cell>
          <cell r="M247" t="str">
            <v>26 -  Pernambuco</v>
          </cell>
          <cell r="N247">
            <v>965.2</v>
          </cell>
        </row>
        <row r="248">
          <cell r="C248" t="str">
            <v>HOSPITAL ERMÍRIO COUTINHO - CG Nº 014/2022</v>
          </cell>
          <cell r="E248" t="str">
            <v>3.12 - Material Hospitalar</v>
          </cell>
          <cell r="F248">
            <v>61418042000131</v>
          </cell>
          <cell r="G248" t="str">
            <v>CIRURGICA FERNANDES C.MAT.CIR.HO.SO.LTDA</v>
          </cell>
          <cell r="H248" t="str">
            <v>B</v>
          </cell>
          <cell r="I248" t="str">
            <v>S</v>
          </cell>
          <cell r="J248" t="str">
            <v>1985326</v>
          </cell>
          <cell r="K248">
            <v>46135</v>
          </cell>
          <cell r="L248" t="str">
            <v>35260461418042000131550040019853261670708514</v>
          </cell>
          <cell r="M248" t="str">
            <v>35 -  São Paulo</v>
          </cell>
          <cell r="N248">
            <v>5944.18</v>
          </cell>
        </row>
        <row r="249">
          <cell r="C249" t="str">
            <v>HOSPITAL ERMÍRIO COUTINHO - CG Nº 014/2022</v>
          </cell>
          <cell r="E249" t="str">
            <v>3.4 - Material Farmacológico</v>
          </cell>
          <cell r="F249">
            <v>23680034000170</v>
          </cell>
          <cell r="G249" t="str">
            <v>D ARAUJO COMERCIO ATACADISTA LTDA</v>
          </cell>
          <cell r="H249" t="str">
            <v>B</v>
          </cell>
          <cell r="I249" t="str">
            <v>S</v>
          </cell>
          <cell r="J249" t="str">
            <v>26201</v>
          </cell>
          <cell r="K249">
            <v>46156</v>
          </cell>
          <cell r="L249" t="str">
            <v>26260523680034000170550010000262011221972684</v>
          </cell>
          <cell r="M249" t="str">
            <v>26 -  Pernambuco</v>
          </cell>
          <cell r="N249">
            <v>265.8</v>
          </cell>
        </row>
        <row r="250">
          <cell r="C250" t="str">
            <v>HOSPITAL ERMÍRIO COUTINHO - CG Nº 014/2022</v>
          </cell>
          <cell r="E250" t="str">
            <v>3.4 - Material Farmacológico</v>
          </cell>
          <cell r="F250">
            <v>10854165000184</v>
          </cell>
          <cell r="G250" t="str">
            <v>F&amp;F DISTR DE PRODUTOS FARMACEUTICOS</v>
          </cell>
          <cell r="H250" t="str">
            <v>B</v>
          </cell>
          <cell r="I250" t="str">
            <v>S</v>
          </cell>
          <cell r="J250" t="str">
            <v>363051</v>
          </cell>
          <cell r="K250">
            <v>46156</v>
          </cell>
          <cell r="L250" t="str">
            <v>26260510854165000184550010003630511753922497</v>
          </cell>
          <cell r="M250" t="str">
            <v>26 -  Pernambuco</v>
          </cell>
          <cell r="N250">
            <v>2908</v>
          </cell>
        </row>
        <row r="251">
          <cell r="C251" t="str">
            <v>HOSPITAL ERMÍRIO COUTINHO - CG Nº 014/2022</v>
          </cell>
          <cell r="E251" t="str">
            <v>3.4 - Material Farmacológico</v>
          </cell>
          <cell r="F251">
            <v>22580510000118</v>
          </cell>
          <cell r="G251" t="str">
            <v>UNIFAR DISTRIBUIDORA DE MEDICAMENTOS LTDA</v>
          </cell>
          <cell r="H251" t="str">
            <v>B</v>
          </cell>
          <cell r="I251" t="str">
            <v>S</v>
          </cell>
          <cell r="J251" t="str">
            <v>77228</v>
          </cell>
          <cell r="K251">
            <v>46150</v>
          </cell>
          <cell r="L251" t="str">
            <v>26260522580510000118550010000772281000662436</v>
          </cell>
          <cell r="M251" t="str">
            <v>26 -  Pernambuco</v>
          </cell>
          <cell r="N251">
            <v>9739.36</v>
          </cell>
        </row>
        <row r="252">
          <cell r="C252" t="str">
            <v>HOSPITAL ERMÍRIO COUTINHO - CG Nº 014/2022</v>
          </cell>
          <cell r="E252" t="str">
            <v>3.4 - Material Farmacológico</v>
          </cell>
          <cell r="F252">
            <v>17010735000107</v>
          </cell>
          <cell r="G252" t="str">
            <v>DERMATOFLORA LTDA</v>
          </cell>
          <cell r="H252" t="str">
            <v>B</v>
          </cell>
          <cell r="I252" t="str">
            <v>S</v>
          </cell>
          <cell r="J252" t="str">
            <v>8514</v>
          </cell>
          <cell r="K252">
            <v>46156</v>
          </cell>
          <cell r="L252" t="str">
            <v>26260517010735000107550010000085141119482858</v>
          </cell>
          <cell r="M252" t="str">
            <v>26 -  Pernambuco</v>
          </cell>
          <cell r="N252">
            <v>1052.0999999999999</v>
          </cell>
        </row>
        <row r="253">
          <cell r="C253" t="str">
            <v>HOSPITAL ERMÍRIO COUTINHO - CG Nº 014/2022</v>
          </cell>
          <cell r="E253" t="str">
            <v>3.12 - Material Hospitalar</v>
          </cell>
          <cell r="F253">
            <v>3817043000152</v>
          </cell>
          <cell r="G253" t="str">
            <v>PHARMAPLUSPLUS LTDA</v>
          </cell>
          <cell r="H253" t="str">
            <v>B</v>
          </cell>
          <cell r="I253" t="str">
            <v>S</v>
          </cell>
          <cell r="J253" t="str">
            <v>93451</v>
          </cell>
          <cell r="K253">
            <v>46150</v>
          </cell>
          <cell r="L253" t="str">
            <v>26260503817043000152550010000934511185642056</v>
          </cell>
          <cell r="M253" t="str">
            <v>26 -  Pernambuco</v>
          </cell>
          <cell r="N253">
            <v>340</v>
          </cell>
        </row>
        <row r="254">
          <cell r="C254" t="str">
            <v>HOSPITAL ERMÍRIO COUTINHO - CG Nº 014/2022</v>
          </cell>
          <cell r="E254" t="str">
            <v>3.12 - Material Hospitalar</v>
          </cell>
          <cell r="F254">
            <v>11449180000290</v>
          </cell>
          <cell r="G254" t="str">
            <v>DPROSMED DISTRIBUIDORA DE PRODUTOS MED HOSPIT LTDA</v>
          </cell>
          <cell r="H254" t="str">
            <v>B</v>
          </cell>
          <cell r="I254" t="str">
            <v>S</v>
          </cell>
          <cell r="J254" t="str">
            <v>33939</v>
          </cell>
          <cell r="K254">
            <v>46157</v>
          </cell>
          <cell r="L254" t="str">
            <v>26260511449180000290550010000339391000812010</v>
          </cell>
          <cell r="M254" t="str">
            <v>26 -  Pernambuco</v>
          </cell>
          <cell r="N254">
            <v>1530</v>
          </cell>
        </row>
        <row r="255">
          <cell r="C255" t="str">
            <v>HOSPITAL ERMÍRIO COUTINHO - CG Nº 014/2022</v>
          </cell>
          <cell r="E255" t="str">
            <v>3.12 - Material Hospitalar</v>
          </cell>
          <cell r="F255">
            <v>10779833000156</v>
          </cell>
          <cell r="G255" t="str">
            <v>MEDICAL MERCANTIL DE APARELHAGEM MEDICAL LTDA</v>
          </cell>
          <cell r="H255" t="str">
            <v>B</v>
          </cell>
          <cell r="I255" t="str">
            <v>S</v>
          </cell>
          <cell r="J255" t="str">
            <v>674269</v>
          </cell>
          <cell r="K255">
            <v>46154</v>
          </cell>
          <cell r="L255" t="str">
            <v>26260510779833000156550010006742691676295001</v>
          </cell>
          <cell r="M255" t="str">
            <v>26 -  Pernambuco</v>
          </cell>
          <cell r="N255">
            <v>298.95</v>
          </cell>
        </row>
        <row r="256">
          <cell r="C256" t="str">
            <v>HOSPITAL ERMÍRIO COUTINHO - CG Nº 014/2022</v>
          </cell>
          <cell r="E256" t="str">
            <v>3.12 - Material Hospitalar</v>
          </cell>
          <cell r="F256">
            <v>10779833000156</v>
          </cell>
          <cell r="G256" t="str">
            <v>MEDICAL MERCANTIL DE APARELHAGEM MEDICAL LTDA</v>
          </cell>
          <cell r="H256" t="str">
            <v>B</v>
          </cell>
          <cell r="I256" t="str">
            <v>S</v>
          </cell>
          <cell r="J256" t="str">
            <v>674179</v>
          </cell>
          <cell r="K256">
            <v>46153</v>
          </cell>
          <cell r="L256" t="str">
            <v>26260510779833000156550010006741791676205003</v>
          </cell>
          <cell r="M256" t="str">
            <v>26 -  Pernambuco</v>
          </cell>
          <cell r="N256">
            <v>2447.65</v>
          </cell>
        </row>
        <row r="257">
          <cell r="C257" t="str">
            <v>HOSPITAL ERMÍRIO COUTINHO - CG Nº 014/2022</v>
          </cell>
          <cell r="E257" t="str">
            <v>3.12 - Material Hospitalar</v>
          </cell>
          <cell r="F257">
            <v>41102195000168</v>
          </cell>
          <cell r="G257" t="str">
            <v>PR COMERCIAL MEDICA LTDA</v>
          </cell>
          <cell r="H257" t="str">
            <v>B</v>
          </cell>
          <cell r="I257" t="str">
            <v>S</v>
          </cell>
          <cell r="J257" t="str">
            <v>99998</v>
          </cell>
          <cell r="K257">
            <v>46156</v>
          </cell>
          <cell r="L257" t="str">
            <v>26260541102195000168550000000999981102024008</v>
          </cell>
          <cell r="M257" t="str">
            <v>26 -  Pernambuco</v>
          </cell>
          <cell r="N257">
            <v>490</v>
          </cell>
        </row>
        <row r="258">
          <cell r="C258" t="str">
            <v>HOSPITAL ERMÍRIO COUTINHO - CG Nº 014/2022</v>
          </cell>
          <cell r="E258" t="str">
            <v>3.4 - Material Farmacológico</v>
          </cell>
          <cell r="F258">
            <v>6628333000146</v>
          </cell>
          <cell r="G258" t="str">
            <v>FARMACE INDUST QUIMICO FARMACEUTICA CEARENSE LTDA</v>
          </cell>
          <cell r="H258" t="str">
            <v>B</v>
          </cell>
          <cell r="I258" t="str">
            <v>S</v>
          </cell>
          <cell r="J258" t="str">
            <v>360069</v>
          </cell>
          <cell r="K258">
            <v>46154</v>
          </cell>
          <cell r="L258" t="str">
            <v>23260506628333000146550000003600691600767965</v>
          </cell>
          <cell r="M258" t="str">
            <v>23 -  Ceará</v>
          </cell>
          <cell r="N258">
            <v>12596</v>
          </cell>
        </row>
        <row r="259">
          <cell r="C259" t="str">
            <v>HOSPITAL ERMÍRIO COUTINHO - CG Nº 014/2022</v>
          </cell>
          <cell r="E259" t="str">
            <v>3.4 - Material Farmacológico</v>
          </cell>
          <cell r="F259">
            <v>3817043000152</v>
          </cell>
          <cell r="G259" t="str">
            <v>PHARMAPLUSPLUS LTDA</v>
          </cell>
          <cell r="H259" t="str">
            <v>B</v>
          </cell>
          <cell r="I259" t="str">
            <v>S</v>
          </cell>
          <cell r="J259" t="str">
            <v>93420</v>
          </cell>
          <cell r="K259">
            <v>46150</v>
          </cell>
          <cell r="L259" t="str">
            <v>26260503817043000152550010000934201223812042</v>
          </cell>
          <cell r="M259" t="str">
            <v>26 -  Pernambuco</v>
          </cell>
          <cell r="N259">
            <v>826</v>
          </cell>
        </row>
        <row r="260">
          <cell r="C260" t="str">
            <v>HOSPITAL ERMÍRIO COUTINHO - CG Nº 014/2022</v>
          </cell>
          <cell r="E260" t="str">
            <v>3.11 - Material Laboratorial</v>
          </cell>
          <cell r="F260">
            <v>24425720000167</v>
          </cell>
          <cell r="G260" t="str">
            <v>ORIGINAL SUP E EQUIPAMENTOS LTDA</v>
          </cell>
          <cell r="H260" t="str">
            <v>B</v>
          </cell>
          <cell r="I260" t="str">
            <v>S</v>
          </cell>
          <cell r="J260" t="str">
            <v>10568</v>
          </cell>
          <cell r="K260">
            <v>46161</v>
          </cell>
          <cell r="L260" t="str">
            <v>26260524425720000167550010000105681650156220</v>
          </cell>
          <cell r="M260" t="str">
            <v>26 -  Pernambuco</v>
          </cell>
          <cell r="N260">
            <v>270</v>
          </cell>
        </row>
        <row r="261">
          <cell r="C261" t="str">
            <v>HOSPITAL ERMÍRIO COUTINHO - CG Nº 014/2022</v>
          </cell>
          <cell r="E261" t="str">
            <v>3.14 - Alimentação Preparada</v>
          </cell>
          <cell r="F261">
            <v>2975570000122</v>
          </cell>
          <cell r="G261" t="str">
            <v>DIET FOOD NUTRICAO LTDA</v>
          </cell>
          <cell r="H261" t="str">
            <v>B</v>
          </cell>
          <cell r="I261" t="str">
            <v>S</v>
          </cell>
          <cell r="J261" t="str">
            <v>21531</v>
          </cell>
          <cell r="K261">
            <v>46155</v>
          </cell>
          <cell r="L261" t="str">
            <v>26260502975570000122550010000215311235570000</v>
          </cell>
          <cell r="M261" t="str">
            <v>26 -  Pernambuco</v>
          </cell>
          <cell r="N261">
            <v>2250</v>
          </cell>
        </row>
        <row r="262">
          <cell r="C262" t="str">
            <v>HOSPITAL ERMÍRIO COUTINHO - CG Nº 014/2022</v>
          </cell>
          <cell r="E262" t="str">
            <v>3.12 - Material Hospitalar</v>
          </cell>
          <cell r="F262">
            <v>10779833000156</v>
          </cell>
          <cell r="G262" t="str">
            <v>MEDICAL MERCANTIL DE APARELHAGEM MEDICAL LTDA</v>
          </cell>
          <cell r="H262" t="str">
            <v>B</v>
          </cell>
          <cell r="I262" t="str">
            <v>S</v>
          </cell>
          <cell r="J262" t="str">
            <v>674562</v>
          </cell>
          <cell r="K262">
            <v>46155</v>
          </cell>
          <cell r="L262" t="str">
            <v>26260510779833000156550010006745621676588004</v>
          </cell>
          <cell r="M262" t="str">
            <v>26 -  Pernambuco</v>
          </cell>
          <cell r="N262">
            <v>517.48</v>
          </cell>
        </row>
        <row r="263">
          <cell r="C263" t="str">
            <v>HOSPITAL ERMÍRIO COUTINHO - CG Nº 014/2022</v>
          </cell>
          <cell r="E263" t="str">
            <v>3.12 - Material Hospitalar</v>
          </cell>
          <cell r="F263">
            <v>39500546000147</v>
          </cell>
          <cell r="G263" t="str">
            <v>REC HOSPITALAR LTDA</v>
          </cell>
          <cell r="H263" t="str">
            <v>B</v>
          </cell>
          <cell r="I263" t="str">
            <v>S</v>
          </cell>
          <cell r="J263" t="str">
            <v>5168</v>
          </cell>
          <cell r="K263">
            <v>46155</v>
          </cell>
          <cell r="L263" t="str">
            <v>26260539500546000147550010000051681944260936</v>
          </cell>
          <cell r="M263" t="str">
            <v>26 -  Pernambuco</v>
          </cell>
          <cell r="N263">
            <v>400</v>
          </cell>
        </row>
        <row r="264">
          <cell r="C264" t="str">
            <v>HOSPITAL ERMÍRIO COUTINHO - CG Nº 014/2022</v>
          </cell>
          <cell r="E264" t="str">
            <v>3.12 - Material Hospitalar</v>
          </cell>
          <cell r="F264">
            <v>35514416000102</v>
          </cell>
          <cell r="G264" t="str">
            <v>QUALIMMED COM. ATAC. DE MED. E MAT LTDA</v>
          </cell>
          <cell r="H264" t="str">
            <v>B</v>
          </cell>
          <cell r="I264" t="str">
            <v>S</v>
          </cell>
          <cell r="J264" t="str">
            <v>4269</v>
          </cell>
          <cell r="K264">
            <v>46150</v>
          </cell>
          <cell r="L264" t="str">
            <v>26260535514416000102550010000042691351513759</v>
          </cell>
          <cell r="M264" t="str">
            <v>26 -  Pernambuco</v>
          </cell>
          <cell r="N264">
            <v>1420</v>
          </cell>
        </row>
        <row r="265">
          <cell r="C265" t="str">
            <v>HOSPITAL ERMÍRIO COUTINHO - CG Nº 014/2022</v>
          </cell>
          <cell r="E265" t="str">
            <v>3.12 - Material Hospitalar</v>
          </cell>
          <cell r="F265">
            <v>4614288000145</v>
          </cell>
          <cell r="G265" t="str">
            <v>DISK LIFE COMERCIO DE PRODUTOS CIRURGICOS LTDA</v>
          </cell>
          <cell r="H265" t="str">
            <v>B</v>
          </cell>
          <cell r="I265" t="str">
            <v>S</v>
          </cell>
          <cell r="J265" t="str">
            <v>11885</v>
          </cell>
          <cell r="K265">
            <v>46155</v>
          </cell>
          <cell r="L265" t="str">
            <v>26260504614288000145550010000118851132478510</v>
          </cell>
          <cell r="M265" t="str">
            <v>26 -  Pernambuco</v>
          </cell>
          <cell r="N265">
            <v>3272.1</v>
          </cell>
        </row>
        <row r="266">
          <cell r="C266" t="str">
            <v>HOSPITAL ERMÍRIO COUTINHO - CG Nº 014/2022</v>
          </cell>
          <cell r="E266" t="str">
            <v>3.12 - Material Hospitalar</v>
          </cell>
          <cell r="F266">
            <v>50035462000112</v>
          </cell>
          <cell r="G266" t="str">
            <v>M4 PARTICIPACOES LTDA</v>
          </cell>
          <cell r="H266" t="str">
            <v>B</v>
          </cell>
          <cell r="I266" t="str">
            <v>S</v>
          </cell>
          <cell r="J266" t="str">
            <v>6765</v>
          </cell>
          <cell r="K266">
            <v>46096</v>
          </cell>
          <cell r="L266" t="str">
            <v>26260550035462000112550010000067651000263021</v>
          </cell>
          <cell r="M266" t="str">
            <v>26 -  Pernambuco</v>
          </cell>
          <cell r="N266">
            <v>265.47000000000003</v>
          </cell>
        </row>
        <row r="267">
          <cell r="C267" t="str">
            <v>HOSPITAL ERMÍRIO COUTINHO - CG Nº 014/2022</v>
          </cell>
          <cell r="E267" t="str">
            <v>3.4 - Material Farmacológico</v>
          </cell>
          <cell r="F267">
            <v>22580510000118</v>
          </cell>
          <cell r="G267" t="str">
            <v>UNIFAR DISTRIBUIDORA DE MEDICAMENTOS LTDA</v>
          </cell>
          <cell r="H267" t="str">
            <v>B</v>
          </cell>
          <cell r="I267" t="str">
            <v>S</v>
          </cell>
          <cell r="J267" t="str">
            <v>77326</v>
          </cell>
          <cell r="K267">
            <v>46155</v>
          </cell>
          <cell r="L267" t="str">
            <v>26260522580510000118550010000773261000663875</v>
          </cell>
          <cell r="M267" t="str">
            <v>26 -  Pernambuco</v>
          </cell>
          <cell r="N267">
            <v>444</v>
          </cell>
        </row>
        <row r="268">
          <cell r="C268" t="str">
            <v>HOSPITAL ERMÍRIO COUTINHO - CG Nº 014/2022</v>
          </cell>
          <cell r="E268" t="str">
            <v>3.12 - Material Hospitalar</v>
          </cell>
          <cell r="F268">
            <v>8778201000126</v>
          </cell>
          <cell r="G268" t="str">
            <v>DROGAFONTE LTDA</v>
          </cell>
          <cell r="H268" t="str">
            <v>B</v>
          </cell>
          <cell r="I268" t="str">
            <v>S</v>
          </cell>
          <cell r="J268" t="str">
            <v>537870</v>
          </cell>
          <cell r="K268">
            <v>46160</v>
          </cell>
          <cell r="L268" t="str">
            <v>26260508778201000126550010005378701437447706</v>
          </cell>
          <cell r="M268" t="str">
            <v>26 -  Pernambuco</v>
          </cell>
          <cell r="N268">
            <v>11347.23</v>
          </cell>
        </row>
        <row r="269">
          <cell r="C269" t="str">
            <v>HOSPITAL ERMÍRIO COUTINHO - CG Nº 014/2022</v>
          </cell>
          <cell r="E269" t="str">
            <v>3.4 - Material Farmacológico</v>
          </cell>
          <cell r="F269">
            <v>21381761000100</v>
          </cell>
          <cell r="G269" t="str">
            <v>SIX DISTRIBUIDORA HOSPITALAR LTDA</v>
          </cell>
          <cell r="H269" t="str">
            <v>B</v>
          </cell>
          <cell r="I269" t="str">
            <v>S</v>
          </cell>
          <cell r="J269" t="str">
            <v>89766</v>
          </cell>
          <cell r="K269">
            <v>46163</v>
          </cell>
          <cell r="L269" t="str">
            <v>26260521381761000100550010000897661230630365</v>
          </cell>
          <cell r="M269" t="str">
            <v>26 -  Pernambuco</v>
          </cell>
          <cell r="N269">
            <v>1000</v>
          </cell>
        </row>
        <row r="270">
          <cell r="C270" t="str">
            <v>HOSPITAL ERMÍRIO COUTINHO - CG Nº 014/2022</v>
          </cell>
          <cell r="E270" t="str">
            <v>3.14 - Alimentação Preparada</v>
          </cell>
          <cell r="F270">
            <v>1687725000162</v>
          </cell>
          <cell r="G270" t="str">
            <v>CENTRO ESPECIALIZADO EM NUTRIÇÃO ENTERAL E PARAENTERAL</v>
          </cell>
          <cell r="H270" t="str">
            <v>B</v>
          </cell>
          <cell r="I270" t="str">
            <v>S</v>
          </cell>
          <cell r="J270" t="str">
            <v>67631</v>
          </cell>
          <cell r="K270">
            <v>46155</v>
          </cell>
          <cell r="L270" t="str">
            <v>26260501687725000162550010000676311279669948</v>
          </cell>
          <cell r="M270" t="str">
            <v>26 -  Pernambuco</v>
          </cell>
          <cell r="N270">
            <v>468</v>
          </cell>
        </row>
        <row r="271">
          <cell r="C271" t="str">
            <v>HOSPITAL ERMÍRIO COUTINHO - CG Nº 014/2022</v>
          </cell>
          <cell r="E271" t="str">
            <v>3.4 - Material Farmacológico</v>
          </cell>
          <cell r="F271">
            <v>21939878000167</v>
          </cell>
          <cell r="G271" t="str">
            <v>BEM ESTAR PRODUTOS FARMACEUTICOS LTDA</v>
          </cell>
          <cell r="H271" t="str">
            <v>B</v>
          </cell>
          <cell r="I271" t="str">
            <v>S</v>
          </cell>
          <cell r="J271" t="str">
            <v>13715</v>
          </cell>
          <cell r="K271">
            <v>46157</v>
          </cell>
          <cell r="L271" t="str">
            <v>26260521939878000167550010000137151157410000</v>
          </cell>
          <cell r="M271" t="str">
            <v>26 -  Pernambuco</v>
          </cell>
          <cell r="N271">
            <v>419.4</v>
          </cell>
        </row>
        <row r="272">
          <cell r="C272" t="str">
            <v>HOSPITAL ERMÍRIO COUTINHO - CG Nº 014/2022</v>
          </cell>
          <cell r="E272" t="str">
            <v>3.12 - Material Hospitalar</v>
          </cell>
          <cell r="F272">
            <v>18078521000127</v>
          </cell>
          <cell r="G272" t="str">
            <v>TUPAN FARMA DISTRIBUIDORA LTDA</v>
          </cell>
          <cell r="H272" t="str">
            <v>B</v>
          </cell>
          <cell r="I272" t="str">
            <v>S</v>
          </cell>
          <cell r="J272" t="str">
            <v>65130</v>
          </cell>
          <cell r="K272">
            <v>46163</v>
          </cell>
          <cell r="L272" t="str">
            <v>26260518078521000127550010000651301009653518</v>
          </cell>
          <cell r="M272" t="str">
            <v>26 -  Pernambuco</v>
          </cell>
          <cell r="N272">
            <v>3716.6</v>
          </cell>
        </row>
        <row r="273">
          <cell r="C273" t="str">
            <v>HOSPITAL ERMÍRIO COUTINHO - CG Nº 014/2022</v>
          </cell>
          <cell r="E273" t="str">
            <v>3.12 - Material Hospitalar</v>
          </cell>
          <cell r="F273">
            <v>1687725000162</v>
          </cell>
          <cell r="G273" t="str">
            <v>CENTRO ESPECIALIZADO EM NUTRIÇÃO ENTERAL E PARAENTERAL</v>
          </cell>
          <cell r="H273" t="str">
            <v>B</v>
          </cell>
          <cell r="I273" t="str">
            <v>S</v>
          </cell>
          <cell r="J273" t="str">
            <v>67804</v>
          </cell>
          <cell r="K273">
            <v>46161</v>
          </cell>
          <cell r="L273" t="str">
            <v>26260501687725000162550010000678041520917073</v>
          </cell>
          <cell r="M273" t="str">
            <v>26 -  Pernambuco</v>
          </cell>
          <cell r="N273">
            <v>86.16</v>
          </cell>
        </row>
        <row r="274">
          <cell r="C274" t="str">
            <v>HOSPITAL ERMÍRIO COUTINHO - CG Nº 014/2022</v>
          </cell>
          <cell r="E274" t="str">
            <v>3.12 - Material Hospitalar</v>
          </cell>
          <cell r="F274">
            <v>4614288000145</v>
          </cell>
          <cell r="G274" t="str">
            <v>DISK LIFE COMERCIO DE PRODUTOS CIRURGICOS LTDA</v>
          </cell>
          <cell r="H274" t="str">
            <v>B</v>
          </cell>
          <cell r="I274" t="str">
            <v>S</v>
          </cell>
          <cell r="J274" t="str">
            <v>11916</v>
          </cell>
          <cell r="K274">
            <v>46160</v>
          </cell>
          <cell r="L274" t="str">
            <v>26260504614288000145550010000119161213890142</v>
          </cell>
          <cell r="M274" t="str">
            <v>26 -  Pernambuco</v>
          </cell>
          <cell r="N274">
            <v>201.6</v>
          </cell>
        </row>
        <row r="275">
          <cell r="C275" t="str">
            <v>HOSPITAL ERMÍRIO COUTINHO - CG Nº 014/2022</v>
          </cell>
          <cell r="E275" t="str">
            <v>3.11 - Material Laboratorial</v>
          </cell>
          <cell r="F275">
            <v>18271934000123</v>
          </cell>
          <cell r="G275" t="str">
            <v>NOVA BIOMEDICAL DIAGNOSTICOS MED I BOTEC LTDA</v>
          </cell>
          <cell r="H275" t="str">
            <v>B</v>
          </cell>
          <cell r="I275" t="str">
            <v>S</v>
          </cell>
          <cell r="J275" t="str">
            <v>65491</v>
          </cell>
          <cell r="K275">
            <v>46149</v>
          </cell>
          <cell r="L275" t="str">
            <v>31260518271934000123550010000654911627048789</v>
          </cell>
          <cell r="M275" t="str">
            <v>31 -  Minas Gerais</v>
          </cell>
          <cell r="N275">
            <v>4500</v>
          </cell>
        </row>
        <row r="276">
          <cell r="C276" t="str">
            <v>HOSPITAL ERMÍRIO COUTINHO - CG Nº 014/2022</v>
          </cell>
          <cell r="E276" t="str">
            <v>3.4 - Material Farmacológico</v>
          </cell>
          <cell r="F276">
            <v>8778201000126</v>
          </cell>
          <cell r="G276" t="str">
            <v>DROGAFONTE LTDA</v>
          </cell>
          <cell r="H276" t="str">
            <v>B</v>
          </cell>
          <cell r="I276" t="str">
            <v>S</v>
          </cell>
          <cell r="J276" t="str">
            <v>538026</v>
          </cell>
          <cell r="K276">
            <v>46161</v>
          </cell>
          <cell r="L276" t="str">
            <v>26260508778201000126550010005380261243903784</v>
          </cell>
          <cell r="M276" t="str">
            <v>26 -  Pernambuco</v>
          </cell>
          <cell r="N276">
            <v>811.5</v>
          </cell>
        </row>
        <row r="277">
          <cell r="C277" t="str">
            <v>HOSPITAL ERMÍRIO COUTINHO - CG Nº 014/2022</v>
          </cell>
          <cell r="E277" t="str">
            <v>3.12 - Material Hospitalar</v>
          </cell>
          <cell r="F277">
            <v>9767633000366</v>
          </cell>
          <cell r="G277" t="str">
            <v>ATOS MEDICA COM DE PRODUTOS MEDICOS HOSP LTDA</v>
          </cell>
          <cell r="H277" t="str">
            <v>B</v>
          </cell>
          <cell r="I277" t="str">
            <v>S</v>
          </cell>
          <cell r="J277" t="str">
            <v>24412</v>
          </cell>
          <cell r="K277">
            <v>46156</v>
          </cell>
          <cell r="L277" t="str">
            <v>26260515227236000132550010000244121151561453</v>
          </cell>
          <cell r="M277" t="str">
            <v>26 -  Pernambuco</v>
          </cell>
          <cell r="N277">
            <v>529.5</v>
          </cell>
        </row>
        <row r="278">
          <cell r="C278" t="str">
            <v>HOSPITAL ERMÍRIO COUTINHO - CG Nº 014/2022</v>
          </cell>
          <cell r="E278" t="str">
            <v>3.12 - Material Hospitalar</v>
          </cell>
          <cell r="F278">
            <v>35514416000102</v>
          </cell>
          <cell r="G278" t="str">
            <v>QUALIMMED COM. ATAC. DE MED. E MAT LTDA</v>
          </cell>
          <cell r="H278" t="str">
            <v>B</v>
          </cell>
          <cell r="I278" t="str">
            <v>S</v>
          </cell>
          <cell r="J278" t="str">
            <v>4330</v>
          </cell>
          <cell r="K278">
            <v>46167</v>
          </cell>
          <cell r="L278" t="str">
            <v>26260535514416000102550010000043301136843910</v>
          </cell>
          <cell r="M278" t="str">
            <v>26 -  Pernambuco</v>
          </cell>
          <cell r="N278">
            <v>1640</v>
          </cell>
        </row>
        <row r="279">
          <cell r="C279" t="str">
            <v>HOSPITAL ERMÍRIO COUTINHO - CG Nº 014/2022</v>
          </cell>
          <cell r="E279" t="str">
            <v>3.12 - Material Hospitalar</v>
          </cell>
          <cell r="F279">
            <v>35514416000102</v>
          </cell>
          <cell r="G279" t="str">
            <v>QUALIMMED COM. ATAC. DE MED. E MAT LTDA</v>
          </cell>
          <cell r="H279" t="str">
            <v>B</v>
          </cell>
          <cell r="I279" t="str">
            <v>S</v>
          </cell>
          <cell r="J279" t="str">
            <v>4327</v>
          </cell>
          <cell r="K279">
            <v>46167</v>
          </cell>
          <cell r="L279" t="str">
            <v>26260535514416000102550010000043271114946452</v>
          </cell>
          <cell r="M279" t="str">
            <v>26 -  Pernambuco</v>
          </cell>
          <cell r="N279">
            <v>5760</v>
          </cell>
        </row>
        <row r="280">
          <cell r="C280" t="str">
            <v>HOSPITAL ERMÍRIO COUTINHO - CG Nº 014/2022</v>
          </cell>
          <cell r="E280" t="str">
            <v>3.12 - Material Hospitalar</v>
          </cell>
          <cell r="F280">
            <v>10779833000156</v>
          </cell>
          <cell r="G280" t="str">
            <v>MEDICAL MERCANTIL DE APARELHAGEM MEDICAL LTDA</v>
          </cell>
          <cell r="H280" t="str">
            <v>B</v>
          </cell>
          <cell r="I280" t="str">
            <v>S</v>
          </cell>
          <cell r="J280" t="str">
            <v>675120</v>
          </cell>
          <cell r="K280">
            <v>46161</v>
          </cell>
          <cell r="L280" t="str">
            <v>26260510779833000156550010006751201677146008</v>
          </cell>
          <cell r="M280" t="str">
            <v>26 -  Pernambuco</v>
          </cell>
          <cell r="N280">
            <v>1420</v>
          </cell>
        </row>
        <row r="281">
          <cell r="C281" t="str">
            <v>HOSPITAL ERMÍRIO COUTINHO - CG Nº 014/2022</v>
          </cell>
          <cell r="E281" t="str">
            <v>3.12 - Material Hospitalar</v>
          </cell>
          <cell r="F281">
            <v>67729178000653</v>
          </cell>
          <cell r="G281" t="str">
            <v>COMERCIAL CIRURGICA RIOCLARENSE LTDA</v>
          </cell>
          <cell r="H281" t="str">
            <v>B</v>
          </cell>
          <cell r="I281" t="str">
            <v>S</v>
          </cell>
          <cell r="J281" t="str">
            <v>135507</v>
          </cell>
          <cell r="K281">
            <v>46167</v>
          </cell>
          <cell r="L281" t="str">
            <v>26260567729178000653550010001355071776771311</v>
          </cell>
          <cell r="M281" t="str">
            <v>26 -  Pernambuco</v>
          </cell>
          <cell r="N281">
            <v>946.95</v>
          </cell>
        </row>
        <row r="282">
          <cell r="C282" t="str">
            <v>HOSPITAL ERMÍRIO COUTINHO - CG Nº 014/2022</v>
          </cell>
          <cell r="E282" t="str">
            <v>3.14 - Alimentação Preparada</v>
          </cell>
          <cell r="F282">
            <v>1687725000162</v>
          </cell>
          <cell r="G282" t="str">
            <v>CENTRO ESPECIALIZADO EM NUTRIÇÃO ENTERAL E PARAENTERAL</v>
          </cell>
          <cell r="H282" t="str">
            <v>B</v>
          </cell>
          <cell r="I282" t="str">
            <v>S</v>
          </cell>
          <cell r="J282" t="str">
            <v>67941</v>
          </cell>
          <cell r="K282">
            <v>46164</v>
          </cell>
          <cell r="L282" t="str">
            <v>26260501687725000162550010000679411400088982</v>
          </cell>
          <cell r="M282" t="str">
            <v>26 -  Pernambuco</v>
          </cell>
          <cell r="N282">
            <v>842.4</v>
          </cell>
        </row>
        <row r="283">
          <cell r="C283" t="str">
            <v>HOSPITAL ERMÍRIO COUTINHO - CG Nº 014/2022</v>
          </cell>
          <cell r="E283" t="str">
            <v>3.4 - Material Farmacológico</v>
          </cell>
          <cell r="F283">
            <v>9007162000126</v>
          </cell>
          <cell r="G283" t="str">
            <v>MAUES LOBATO COM. E REF. LTDA</v>
          </cell>
          <cell r="H283" t="str">
            <v>B</v>
          </cell>
          <cell r="I283" t="str">
            <v>S</v>
          </cell>
          <cell r="J283" t="str">
            <v>107617</v>
          </cell>
          <cell r="K283">
            <v>46163</v>
          </cell>
          <cell r="L283" t="str">
            <v>26260509007162000126550010001076171129291691</v>
          </cell>
          <cell r="M283" t="str">
            <v>26 -  Pernambuco</v>
          </cell>
          <cell r="N283">
            <v>528</v>
          </cell>
        </row>
        <row r="284">
          <cell r="C284" t="str">
            <v>HOSPITAL ERMÍRIO COUTINHO - CG Nº 014/2022</v>
          </cell>
          <cell r="E284" t="str">
            <v>3.4 - Material Farmacológico</v>
          </cell>
          <cell r="F284">
            <v>7484373000124</v>
          </cell>
          <cell r="G284" t="str">
            <v>UNI HOSPITALAR LTDA</v>
          </cell>
          <cell r="H284" t="str">
            <v>B</v>
          </cell>
          <cell r="I284" t="str">
            <v>S</v>
          </cell>
          <cell r="J284" t="str">
            <v>259157</v>
          </cell>
          <cell r="K284">
            <v>46163</v>
          </cell>
          <cell r="L284" t="str">
            <v>26260507484373000124550010002591571604410699</v>
          </cell>
          <cell r="M284" t="str">
            <v>26 -  Pernambuco</v>
          </cell>
          <cell r="N284">
            <v>755</v>
          </cell>
        </row>
        <row r="285">
          <cell r="C285" t="str">
            <v>HOSPITAL ERMÍRIO COUTINHO - CG Nº 014/2022</v>
          </cell>
          <cell r="E285" t="str">
            <v>3.7 - Material de Limpeza e Produtos de Hgienização</v>
          </cell>
          <cell r="F285">
            <v>33111482000106</v>
          </cell>
          <cell r="G285" t="str">
            <v>STS SOLUCOES HOSPITALARES</v>
          </cell>
          <cell r="H285" t="str">
            <v>B</v>
          </cell>
          <cell r="I285" t="str">
            <v>S</v>
          </cell>
          <cell r="J285" t="str">
            <v>2193</v>
          </cell>
          <cell r="K285">
            <v>46163</v>
          </cell>
          <cell r="L285" t="str">
            <v>26260533111482000106550010000021931500873460</v>
          </cell>
          <cell r="M285" t="str">
            <v>26 -  Pernambuco</v>
          </cell>
          <cell r="N285">
            <v>2819</v>
          </cell>
        </row>
        <row r="286">
          <cell r="C286" t="str">
            <v>HOSPITAL ERMÍRIO COUTINHO - CG Nº 014/2022</v>
          </cell>
          <cell r="E286" t="str">
            <v>3.7 - Material de Limpeza e Produtos de Hgienização</v>
          </cell>
          <cell r="F286">
            <v>21381761000100</v>
          </cell>
          <cell r="G286" t="str">
            <v>SIX DISTRIBUIDORA HOSPITALAR LTDA</v>
          </cell>
          <cell r="H286" t="str">
            <v>B</v>
          </cell>
          <cell r="I286" t="str">
            <v>S</v>
          </cell>
          <cell r="J286" t="str">
            <v>89747</v>
          </cell>
          <cell r="K286">
            <v>46162</v>
          </cell>
          <cell r="L286" t="str">
            <v>26260521381761000100550010000897471480860168</v>
          </cell>
          <cell r="M286" t="str">
            <v>26 -  Pernambuco</v>
          </cell>
          <cell r="N286">
            <v>229.5</v>
          </cell>
        </row>
        <row r="287">
          <cell r="C287" t="str">
            <v>HOSPITAL ERMÍRIO COUTINHO - CG Nº 014/2022</v>
          </cell>
          <cell r="E287" t="str">
            <v>3.14 - Alimentação Preparada</v>
          </cell>
          <cell r="F287">
            <v>7829192000273</v>
          </cell>
          <cell r="G287" t="str">
            <v>A C S MEDICAMENTOS LTDA</v>
          </cell>
          <cell r="H287" t="str">
            <v>B</v>
          </cell>
          <cell r="I287" t="str">
            <v>S</v>
          </cell>
          <cell r="J287" t="str">
            <v>392202</v>
          </cell>
          <cell r="K287">
            <v>46163</v>
          </cell>
          <cell r="L287" t="str">
            <v>2626060782919200027365003000392202188888896</v>
          </cell>
          <cell r="M287" t="str">
            <v>26 -  Pernambuco</v>
          </cell>
          <cell r="N287">
            <v>38.99</v>
          </cell>
        </row>
        <row r="288">
          <cell r="C288" t="str">
            <v>HOSPITAL ERMÍRIO COUTINHO - CG Nº 014/2022</v>
          </cell>
          <cell r="E288" t="str">
            <v>3.7 - Material de Limpeza e Produtos de Hgienização</v>
          </cell>
          <cell r="F288">
            <v>10647227000187</v>
          </cell>
          <cell r="G288" t="str">
            <v>TUPAN SAUDE CENTER LTDA</v>
          </cell>
          <cell r="H288" t="str">
            <v>B</v>
          </cell>
          <cell r="I288" t="str">
            <v>S</v>
          </cell>
          <cell r="J288" t="str">
            <v>28236</v>
          </cell>
          <cell r="K288">
            <v>46168</v>
          </cell>
          <cell r="L288" t="str">
            <v>26260510647227000187550010000282361009529513</v>
          </cell>
          <cell r="M288" t="str">
            <v>26 -  Pernambuco</v>
          </cell>
          <cell r="N288">
            <v>6.3</v>
          </cell>
        </row>
        <row r="289">
          <cell r="C289" t="str">
            <v>HOSPITAL ERMÍRIO COUTINHO - CG Nº 014/2022</v>
          </cell>
          <cell r="E289" t="str">
            <v>3.4 - Material Farmacológico</v>
          </cell>
          <cell r="F289">
            <v>10854165000184</v>
          </cell>
          <cell r="G289" t="str">
            <v>F&amp;F DISTR DE PRODUTOS FARMACEUTICOS</v>
          </cell>
          <cell r="H289" t="str">
            <v>B</v>
          </cell>
          <cell r="I289" t="str">
            <v>S</v>
          </cell>
          <cell r="J289" t="str">
            <v>364249</v>
          </cell>
          <cell r="K289">
            <v>46167</v>
          </cell>
          <cell r="L289" t="str">
            <v>26260510854165000184550010003642491268869161</v>
          </cell>
          <cell r="M289" t="str">
            <v>26 -  Pernambuco</v>
          </cell>
          <cell r="N289">
            <v>624</v>
          </cell>
        </row>
        <row r="290">
          <cell r="C290" t="str">
            <v>HOSPITAL ERMÍRIO COUTINHO - CG Nº 014/2022</v>
          </cell>
          <cell r="E290" t="str">
            <v>3.12 - Material Hospitalar</v>
          </cell>
          <cell r="F290">
            <v>8958628000378</v>
          </cell>
          <cell r="G290" t="str">
            <v>ONCOEXO</v>
          </cell>
          <cell r="H290" t="str">
            <v>B</v>
          </cell>
          <cell r="I290" t="str">
            <v>S</v>
          </cell>
          <cell r="J290" t="str">
            <v>59005</v>
          </cell>
          <cell r="K290">
            <v>46163</v>
          </cell>
          <cell r="L290" t="str">
            <v>23260508958628000378550010000590051861902053</v>
          </cell>
          <cell r="M290" t="str">
            <v>23 -  Ceará</v>
          </cell>
          <cell r="N290">
            <v>558.25</v>
          </cell>
        </row>
        <row r="291">
          <cell r="C291" t="str">
            <v>HOSPITAL ERMÍRIO COUTINHO - CG Nº 014/2022</v>
          </cell>
          <cell r="E291" t="str">
            <v>3.12 - Material Hospitalar</v>
          </cell>
          <cell r="F291">
            <v>8958628000297</v>
          </cell>
          <cell r="G291" t="str">
            <v>ONCOEXO DISTRIBUIDORA DE MEDICAMENTOS</v>
          </cell>
          <cell r="H291" t="str">
            <v>B</v>
          </cell>
          <cell r="I291" t="str">
            <v>S</v>
          </cell>
          <cell r="J291" t="str">
            <v>59143</v>
          </cell>
          <cell r="K291">
            <v>46163</v>
          </cell>
          <cell r="L291" t="str">
            <v>25260508958628000297550010000591431173209140</v>
          </cell>
          <cell r="M291" t="str">
            <v>25 -  Paraíba</v>
          </cell>
          <cell r="N291">
            <v>1116.5</v>
          </cell>
        </row>
        <row r="292">
          <cell r="C292" t="str">
            <v>HOSPITAL ERMÍRIO COUTINHO - CG Nº 014/2022</v>
          </cell>
          <cell r="E292" t="str">
            <v>3.12 - Material Hospitalar</v>
          </cell>
          <cell r="F292">
            <v>7199135000177</v>
          </cell>
          <cell r="G292" t="str">
            <v>HOSPSETE DIST MATERIAIS MEDICO HOSPITALARES LTDA</v>
          </cell>
          <cell r="H292" t="str">
            <v>B</v>
          </cell>
          <cell r="I292" t="str">
            <v>S</v>
          </cell>
          <cell r="J292" t="str">
            <v>21127</v>
          </cell>
          <cell r="K292">
            <v>46168</v>
          </cell>
          <cell r="L292" t="str">
            <v>26260507199135000177550010000211271000231531</v>
          </cell>
          <cell r="M292" t="str">
            <v>26 -  Pernambuco</v>
          </cell>
          <cell r="N292">
            <v>3688.3</v>
          </cell>
        </row>
        <row r="293">
          <cell r="C293" t="str">
            <v>HOSPITAL ERMÍRIO COUTINHO - CG Nº 014/2022</v>
          </cell>
          <cell r="E293" t="str">
            <v>3.7 - Material de Limpeza e Produtos de Hgienização</v>
          </cell>
          <cell r="F293">
            <v>8778201000126</v>
          </cell>
          <cell r="G293" t="str">
            <v>DROGAFONTE LTDA</v>
          </cell>
          <cell r="H293" t="str">
            <v>B</v>
          </cell>
          <cell r="I293" t="str">
            <v>S</v>
          </cell>
          <cell r="J293" t="str">
            <v>538583</v>
          </cell>
          <cell r="K293">
            <v>46164</v>
          </cell>
          <cell r="L293" t="str">
            <v>26260508778201000126550010005385831985060269</v>
          </cell>
          <cell r="M293" t="str">
            <v>26 -  Pernambuco</v>
          </cell>
          <cell r="N293">
            <v>2628</v>
          </cell>
        </row>
        <row r="294">
          <cell r="C294" t="str">
            <v>HOSPITAL ERMÍRIO COUTINHO - CG Nº 014/2022</v>
          </cell>
          <cell r="E294" t="str">
            <v>3.12 - Material Hospitalar</v>
          </cell>
          <cell r="F294">
            <v>55111043000136</v>
          </cell>
          <cell r="G294" t="str">
            <v>A5 DIST ATACADISTA DE PRODUTOS LTDA</v>
          </cell>
          <cell r="H294" t="str">
            <v>B</v>
          </cell>
          <cell r="I294" t="str">
            <v>S</v>
          </cell>
          <cell r="J294" t="str">
            <v>5088</v>
          </cell>
          <cell r="K294">
            <v>46170</v>
          </cell>
          <cell r="L294" t="str">
            <v>26260555111043000136550010000050881205303990</v>
          </cell>
          <cell r="M294" t="str">
            <v>26 -  Pernambuco</v>
          </cell>
          <cell r="N294">
            <v>761</v>
          </cell>
        </row>
        <row r="295">
          <cell r="C295" t="str">
            <v>HOSPITAL ERMÍRIO COUTINHO - CG Nº 014/2022</v>
          </cell>
          <cell r="E295" t="str">
            <v>3.4 - Material Farmacológico</v>
          </cell>
          <cell r="F295">
            <v>22580510000118</v>
          </cell>
          <cell r="G295" t="str">
            <v>UNIFAR DISTRIBUIDORA DE MEDICAMENTOS LTDA</v>
          </cell>
          <cell r="H295" t="str">
            <v>B</v>
          </cell>
          <cell r="I295" t="str">
            <v>S</v>
          </cell>
          <cell r="J295" t="str">
            <v>77636</v>
          </cell>
          <cell r="K295">
            <v>46168</v>
          </cell>
          <cell r="L295" t="str">
            <v>26260522580510000118550010000776361000666931</v>
          </cell>
          <cell r="M295" t="str">
            <v>26 -  Pernambuco</v>
          </cell>
          <cell r="N295">
            <v>1484</v>
          </cell>
        </row>
        <row r="296">
          <cell r="C296" t="str">
            <v>HOSPITAL ERMÍRIO COUTINHO - CG Nº 014/2022</v>
          </cell>
          <cell r="E296" t="str">
            <v>3.12 - Material Hospitalar</v>
          </cell>
          <cell r="F296">
            <v>35514416000102</v>
          </cell>
          <cell r="G296" t="str">
            <v>QUALIMMED COM. ATAC. DE MED. E MAT LTDA</v>
          </cell>
          <cell r="H296" t="str">
            <v>B</v>
          </cell>
          <cell r="I296" t="str">
            <v>S</v>
          </cell>
          <cell r="J296" t="str">
            <v>4357</v>
          </cell>
          <cell r="K296">
            <v>46170</v>
          </cell>
          <cell r="L296" t="str">
            <v>26260535514416000102550010000043571816959820</v>
          </cell>
          <cell r="M296" t="str">
            <v>26 -  Pernambuco</v>
          </cell>
          <cell r="N296">
            <v>2680</v>
          </cell>
        </row>
        <row r="297">
          <cell r="C297" t="str">
            <v>HOSPITAL ERMÍRIO COUTINHO - CG Nº 014/2022</v>
          </cell>
          <cell r="E297" t="str">
            <v>3.12 - Material Hospitalar</v>
          </cell>
          <cell r="F297">
            <v>67729178000653</v>
          </cell>
          <cell r="G297" t="str">
            <v>COMERCIAL CIRURGICA RIOCLARENSE LTDA</v>
          </cell>
          <cell r="H297" t="str">
            <v>B</v>
          </cell>
          <cell r="I297" t="str">
            <v>S</v>
          </cell>
          <cell r="J297" t="str">
            <v>135917</v>
          </cell>
          <cell r="K297">
            <v>46170</v>
          </cell>
          <cell r="L297" t="str">
            <v>26260567729178000653550010001359171631055370</v>
          </cell>
          <cell r="M297" t="str">
            <v>26 -  Pernambuco</v>
          </cell>
          <cell r="N297">
            <v>1893.9</v>
          </cell>
        </row>
        <row r="298">
          <cell r="C298" t="str">
            <v>HOSPITAL ERMÍRIO COUTINHO - CG Nº 014/2022</v>
          </cell>
          <cell r="E298" t="str">
            <v>3.4 - Material Farmacológico</v>
          </cell>
          <cell r="F298">
            <v>22580510000118</v>
          </cell>
          <cell r="G298" t="str">
            <v>UNIFAR DISTRIBUIDORA DE MEDICAMENTOS LTDA</v>
          </cell>
          <cell r="H298" t="str">
            <v>B</v>
          </cell>
          <cell r="I298" t="str">
            <v>S</v>
          </cell>
          <cell r="J298" t="str">
            <v>77714</v>
          </cell>
          <cell r="K298">
            <v>46171</v>
          </cell>
          <cell r="L298" t="str">
            <v>26260522580510000118550010000777141000667880</v>
          </cell>
          <cell r="M298" t="str">
            <v>26 -  Pernambuco</v>
          </cell>
          <cell r="N298">
            <v>250</v>
          </cell>
        </row>
        <row r="299">
          <cell r="C299" t="str">
            <v>HOSPITAL ERMÍRIO COUTINHO - CG Nº 014/2022</v>
          </cell>
          <cell r="E299" t="str">
            <v>3.12 - Material Hospitalar</v>
          </cell>
          <cell r="F299">
            <v>15218561000139</v>
          </cell>
          <cell r="G299" t="str">
            <v>NNMED DIST IMP E EXPORT DE MED LTDA</v>
          </cell>
          <cell r="H299" t="str">
            <v>B</v>
          </cell>
          <cell r="I299" t="str">
            <v>S</v>
          </cell>
          <cell r="J299" t="str">
            <v>207192</v>
          </cell>
          <cell r="K299">
            <v>46168</v>
          </cell>
          <cell r="L299" t="str">
            <v>25260515218561000139550010002071921720478499</v>
          </cell>
          <cell r="M299" t="str">
            <v>25 -  Paraíba</v>
          </cell>
          <cell r="N299">
            <v>2650</v>
          </cell>
        </row>
        <row r="300">
          <cell r="C300" t="str">
            <v>HOSPITAL ERMÍRIO COUTINHO - CG Nº 014/2022</v>
          </cell>
          <cell r="E300" t="str">
            <v>3.12 - Material Hospitalar</v>
          </cell>
          <cell r="F300">
            <v>61418042000131</v>
          </cell>
          <cell r="G300" t="str">
            <v>CIRURGICA FERNANDES C.MAT.CIR.HO.SO.LTDA</v>
          </cell>
          <cell r="H300" t="str">
            <v>B</v>
          </cell>
          <cell r="I300" t="str">
            <v>S</v>
          </cell>
          <cell r="J300" t="str">
            <v>1998064</v>
          </cell>
          <cell r="K300">
            <v>46167</v>
          </cell>
          <cell r="L300" t="str">
            <v>35260561418042000131550040019980641284165699</v>
          </cell>
          <cell r="M300" t="str">
            <v>35 -  São Paulo</v>
          </cell>
          <cell r="N300">
            <v>764.16</v>
          </cell>
        </row>
        <row r="301">
          <cell r="C301" t="str">
            <v>HOSPITAL ERMÍRIO COUTINHO - CG Nº 014/2022</v>
          </cell>
          <cell r="E301" t="str">
            <v>3.4 - Material Farmacológico</v>
          </cell>
          <cell r="F301">
            <v>41091885000240</v>
          </cell>
          <cell r="G301" t="str">
            <v>FARMACIA AVENIDA ITAQUITINGA LTDA ME</v>
          </cell>
          <cell r="H301" t="str">
            <v>B</v>
          </cell>
          <cell r="I301" t="str">
            <v>S</v>
          </cell>
          <cell r="J301" t="str">
            <v>127703</v>
          </cell>
          <cell r="K301">
            <v>46169</v>
          </cell>
          <cell r="L301" t="str">
            <v>26260542091885000240650010001277039127703273</v>
          </cell>
          <cell r="M301" t="str">
            <v>26 -  Pernambuco</v>
          </cell>
          <cell r="N301">
            <v>85.98</v>
          </cell>
        </row>
        <row r="302">
          <cell r="C302" t="str">
            <v>HOSPITAL ERMÍRIO COUTINHO - CG Nº 014/2022</v>
          </cell>
          <cell r="E302" t="str">
            <v>3.4 - Material Farmacológico</v>
          </cell>
          <cell r="F302">
            <v>24186019000213</v>
          </cell>
          <cell r="G302" t="str">
            <v>FARMA 2 DROGARIA LTDA</v>
          </cell>
          <cell r="H302" t="str">
            <v>B</v>
          </cell>
          <cell r="I302" t="str">
            <v>S</v>
          </cell>
          <cell r="J302" t="str">
            <v>200963</v>
          </cell>
          <cell r="K302">
            <v>46164</v>
          </cell>
          <cell r="L302" t="str">
            <v>26260524186019000213650010002009631888888892</v>
          </cell>
          <cell r="M302" t="str">
            <v>26 -  Pernambuco</v>
          </cell>
          <cell r="N302">
            <v>99</v>
          </cell>
        </row>
        <row r="303">
          <cell r="C303" t="str">
            <v>HOSPITAL ERMÍRIO COUTINHO - CG Nº 014/2022</v>
          </cell>
          <cell r="E303" t="str">
            <v>3.4 - Material Farmacológico</v>
          </cell>
          <cell r="F303">
            <v>41091885000240</v>
          </cell>
          <cell r="G303" t="str">
            <v>FARMACIA AVENIDA ITAQUITINGA LTDA ME</v>
          </cell>
          <cell r="H303" t="str">
            <v>B</v>
          </cell>
          <cell r="I303" t="str">
            <v>S</v>
          </cell>
          <cell r="J303" t="str">
            <v>126902</v>
          </cell>
          <cell r="K303">
            <v>46164</v>
          </cell>
          <cell r="L303" t="str">
            <v>26260541091885000240650010001269021126902225</v>
          </cell>
          <cell r="M303" t="str">
            <v>26 -  Pernambuco</v>
          </cell>
          <cell r="N303">
            <v>94.9</v>
          </cell>
        </row>
        <row r="304">
          <cell r="C304" t="str">
            <v>HOSPITAL ERMÍRIO COUTINHO - CG Nº 014/2022</v>
          </cell>
          <cell r="E304" t="str">
            <v>3.4 - Material Farmacológico</v>
          </cell>
          <cell r="F304">
            <v>50442972000104</v>
          </cell>
          <cell r="G304" t="str">
            <v>SOUZA ARAUJO MEDICAMENTOS LTDA</v>
          </cell>
          <cell r="H304" t="str">
            <v>B</v>
          </cell>
          <cell r="I304" t="str">
            <v>S</v>
          </cell>
          <cell r="J304" t="str">
            <v>15687</v>
          </cell>
          <cell r="K304">
            <v>46164</v>
          </cell>
          <cell r="L304" t="str">
            <v>26260560442972000104650010000156871888888891</v>
          </cell>
          <cell r="M304" t="str">
            <v>26 -  Pernambuco</v>
          </cell>
          <cell r="N304">
            <v>47.9</v>
          </cell>
        </row>
        <row r="305">
          <cell r="C305" t="str">
            <v>HOSPITAL ERMÍRIO COUTINHO - CG Nº 014/2022</v>
          </cell>
          <cell r="E305" t="str">
            <v>1.99 - Outras Despesas com Pessoal</v>
          </cell>
          <cell r="F305">
            <v>24150377000195</v>
          </cell>
          <cell r="G305" t="str">
            <v>KARNEKEIJO LOGISTICA INTEGRADA LT</v>
          </cell>
          <cell r="H305" t="str">
            <v>B</v>
          </cell>
          <cell r="I305" t="str">
            <v>S</v>
          </cell>
          <cell r="J305" t="str">
            <v>005951738</v>
          </cell>
          <cell r="K305">
            <v>46146</v>
          </cell>
          <cell r="L305" t="str">
            <v>26260524150377000195550010059517381920558694</v>
          </cell>
          <cell r="M305" t="str">
            <v>26 -  Pernambuco</v>
          </cell>
          <cell r="N305">
            <v>194.17930494068196</v>
          </cell>
        </row>
        <row r="306">
          <cell r="C306" t="str">
            <v>HOSPITAL ERMÍRIO COUTINHO - CG Nº 014/2022</v>
          </cell>
          <cell r="E306" t="str">
            <v>1.99 - Outras Despesas com Pessoal</v>
          </cell>
          <cell r="F306">
            <v>4792592000182</v>
          </cell>
          <cell r="G306" t="str">
            <v>M C B DE MORAES</v>
          </cell>
          <cell r="H306" t="str">
            <v>B</v>
          </cell>
          <cell r="I306" t="str">
            <v>S</v>
          </cell>
          <cell r="J306" t="str">
            <v>5088</v>
          </cell>
          <cell r="K306">
            <v>46146</v>
          </cell>
          <cell r="L306" t="str">
            <v>26260504792592000182650010000050881000050898</v>
          </cell>
          <cell r="M306" t="str">
            <v>26 -  Pernambuco</v>
          </cell>
          <cell r="N306">
            <v>22.544217303613173</v>
          </cell>
        </row>
        <row r="307">
          <cell r="C307" t="str">
            <v>HOSPITAL ERMÍRIO COUTINHO - CG Nº 014/2022</v>
          </cell>
          <cell r="E307" t="str">
            <v>1.99 - Outras Despesas com Pessoal</v>
          </cell>
          <cell r="F307">
            <v>7761177000150</v>
          </cell>
          <cell r="G307" t="str">
            <v>SUPERMERCADO O CORDEIRAO LTDA</v>
          </cell>
          <cell r="H307" t="str">
            <v>B</v>
          </cell>
          <cell r="I307" t="str">
            <v>S</v>
          </cell>
          <cell r="J307" t="str">
            <v>14343</v>
          </cell>
          <cell r="K307">
            <v>46147</v>
          </cell>
          <cell r="L307" t="str">
            <v>26260507761177000150550090000143431000269259</v>
          </cell>
          <cell r="M307" t="str">
            <v>26 -  Pernambuco</v>
          </cell>
          <cell r="N307">
            <v>571.27875145723533</v>
          </cell>
        </row>
        <row r="308">
          <cell r="C308" t="str">
            <v>HOSPITAL ERMÍRIO COUTINHO - CG Nº 014/2022</v>
          </cell>
          <cell r="E308" t="str">
            <v>1.99 - Outras Despesas com Pessoal</v>
          </cell>
          <cell r="F308">
            <v>11744898000390</v>
          </cell>
          <cell r="G308" t="str">
            <v>NORDESTE COMERCIO E IMPORTADORA DE AL</v>
          </cell>
          <cell r="H308" t="str">
            <v>B</v>
          </cell>
          <cell r="I308" t="str">
            <v>S</v>
          </cell>
          <cell r="J308" t="str">
            <v>1645776</v>
          </cell>
          <cell r="K308">
            <v>46148</v>
          </cell>
          <cell r="L308" t="str">
            <v>26260511744898000390550010016457761220169365</v>
          </cell>
          <cell r="M308" t="str">
            <v>26 -  Pernambuco</v>
          </cell>
          <cell r="N308">
            <v>3205.900324570659</v>
          </cell>
        </row>
        <row r="309">
          <cell r="C309" t="str">
            <v>HOSPITAL ERMÍRIO COUTINHO - CG Nº 014/2022</v>
          </cell>
          <cell r="E309" t="str">
            <v>1.99 - Outras Despesas com Pessoal</v>
          </cell>
          <cell r="F309">
            <v>35361251000186</v>
          </cell>
          <cell r="G309" t="str">
            <v>B D L COMERCIO DE ALIMENTOS LTDA</v>
          </cell>
          <cell r="H309" t="str">
            <v>B</v>
          </cell>
          <cell r="I309" t="str">
            <v>S</v>
          </cell>
          <cell r="J309" t="str">
            <v>3933</v>
          </cell>
          <cell r="K309">
            <v>46146</v>
          </cell>
          <cell r="L309" t="str">
            <v>26260535361251000186550010000039331085857660</v>
          </cell>
          <cell r="M309" t="str">
            <v>26 -  Pernambuco</v>
          </cell>
          <cell r="N309">
            <v>89.419569925184049</v>
          </cell>
        </row>
        <row r="310">
          <cell r="C310" t="str">
            <v>HOSPITAL ERMÍRIO COUTINHO - CG Nº 014/2022</v>
          </cell>
          <cell r="E310" t="str">
            <v>1.99 - Outras Despesas com Pessoal</v>
          </cell>
          <cell r="F310">
            <v>4792592000182</v>
          </cell>
          <cell r="G310" t="str">
            <v>M C B DE MORAES</v>
          </cell>
          <cell r="H310" t="str">
            <v>B</v>
          </cell>
          <cell r="I310" t="str">
            <v>S</v>
          </cell>
          <cell r="J310" t="str">
            <v>5089</v>
          </cell>
          <cell r="K310">
            <v>46147</v>
          </cell>
          <cell r="L310" t="str">
            <v>26260504792592000182650010000050891000050909</v>
          </cell>
          <cell r="M310" t="str">
            <v>26 -  Pernambuco</v>
          </cell>
          <cell r="N310">
            <v>16.900072173337353</v>
          </cell>
        </row>
        <row r="311">
          <cell r="C311" t="str">
            <v>HOSPITAL ERMÍRIO COUTINHO - CG Nº 014/2022</v>
          </cell>
          <cell r="E311" t="str">
            <v>1.99 - Outras Despesas com Pessoal</v>
          </cell>
          <cell r="F311">
            <v>7534303000133</v>
          </cell>
          <cell r="G311" t="str">
            <v>COMAL COMERCIO ATACADISTA DE ALIMENTOS</v>
          </cell>
          <cell r="H311" t="str">
            <v>B</v>
          </cell>
          <cell r="I311" t="str">
            <v>S</v>
          </cell>
          <cell r="J311" t="str">
            <v>1441795</v>
          </cell>
          <cell r="K311">
            <v>46148</v>
          </cell>
          <cell r="L311" t="str">
            <v>26260507534303000133550010014417951131862448</v>
          </cell>
          <cell r="M311" t="str">
            <v>26 -  Pernambuco</v>
          </cell>
          <cell r="N311">
            <v>527.11914119197525</v>
          </cell>
        </row>
        <row r="312">
          <cell r="C312" t="str">
            <v>HOSPITAL ERMÍRIO COUTINHO - CG Nº 014/2022</v>
          </cell>
          <cell r="E312" t="str">
            <v>1.99 - Outras Despesas com Pessoal</v>
          </cell>
          <cell r="F312">
            <v>70089974000179</v>
          </cell>
          <cell r="G312" t="str">
            <v>COMERCIAL VITA NORTE LTDA</v>
          </cell>
          <cell r="H312" t="str">
            <v>B</v>
          </cell>
          <cell r="I312" t="str">
            <v>S</v>
          </cell>
          <cell r="J312" t="str">
            <v>5529486</v>
          </cell>
          <cell r="K312">
            <v>46149</v>
          </cell>
          <cell r="L312" t="str">
            <v>26260570089974000179550010055294861816143455</v>
          </cell>
          <cell r="M312" t="str">
            <v>26 -  Pernambuco</v>
          </cell>
          <cell r="N312">
            <v>143.23312796774502</v>
          </cell>
        </row>
        <row r="313">
          <cell r="C313" t="str">
            <v>HOSPITAL ERMÍRIO COUTINHO - CG Nº 014/2022</v>
          </cell>
          <cell r="E313" t="str">
            <v>1.99 - Outras Despesas com Pessoal</v>
          </cell>
          <cell r="F313">
            <v>4792592000182</v>
          </cell>
          <cell r="G313" t="str">
            <v>M C B DE MORAES</v>
          </cell>
          <cell r="H313" t="str">
            <v>B</v>
          </cell>
          <cell r="I313" t="str">
            <v>S</v>
          </cell>
          <cell r="J313" t="str">
            <v>5087</v>
          </cell>
          <cell r="K313">
            <v>46144</v>
          </cell>
          <cell r="L313" t="str">
            <v>26260504792592000182650010000050871000050882</v>
          </cell>
          <cell r="M313" t="str">
            <v>26 -  Pernambuco</v>
          </cell>
          <cell r="N313">
            <v>41.690296770764412</v>
          </cell>
        </row>
        <row r="314">
          <cell r="C314" t="str">
            <v>HOSPITAL ERMÍRIO COUTINHO - CG Nº 014/2022</v>
          </cell>
          <cell r="E314" t="str">
            <v>1.99 - Outras Despesas com Pessoal</v>
          </cell>
          <cell r="F314">
            <v>30743270000153</v>
          </cell>
          <cell r="G314" t="str">
            <v>TRIUNFO COMERCIO DE ALIMENTOS PAPEIS E MATERIAL DE LIMP</v>
          </cell>
          <cell r="H314" t="str">
            <v>B</v>
          </cell>
          <cell r="I314" t="str">
            <v>S</v>
          </cell>
          <cell r="J314" t="str">
            <v>000039120</v>
          </cell>
          <cell r="K314">
            <v>46149</v>
          </cell>
          <cell r="L314" t="str">
            <v>26260530743270000153550010000391201676354528</v>
          </cell>
          <cell r="M314" t="str">
            <v>26 -  Pernambuco</v>
          </cell>
          <cell r="N314">
            <v>3164.3912618178392</v>
          </cell>
        </row>
        <row r="315">
          <cell r="C315" t="str">
            <v>HOSPITAL ERMÍRIO COUTINHO - CG Nº 014/2022</v>
          </cell>
          <cell r="E315" t="str">
            <v>1.99 - Outras Despesas com Pessoal</v>
          </cell>
          <cell r="F315">
            <v>7761177000150</v>
          </cell>
          <cell r="G315" t="str">
            <v>SUPERMERCADO O CORDEIRAO LTDA</v>
          </cell>
          <cell r="H315" t="str">
            <v>B</v>
          </cell>
          <cell r="I315" t="str">
            <v>S</v>
          </cell>
          <cell r="J315" t="str">
            <v>14386</v>
          </cell>
          <cell r="K315">
            <v>46150</v>
          </cell>
          <cell r="L315" t="str">
            <v>26260507761177000150550090000143861000269809</v>
          </cell>
          <cell r="M315" t="str">
            <v>26 -  Pernambuco</v>
          </cell>
          <cell r="N315">
            <v>670.23899789850486</v>
          </cell>
        </row>
        <row r="316">
          <cell r="C316" t="str">
            <v>HOSPITAL ERMÍRIO COUTINHO - CG Nº 014/2022</v>
          </cell>
          <cell r="E316" t="str">
            <v>1.99 - Outras Despesas com Pessoal</v>
          </cell>
          <cell r="F316">
            <v>11840014000130</v>
          </cell>
          <cell r="G316" t="str">
            <v>MACROPAC PROTECAO E EMBALAGEM LTDA</v>
          </cell>
          <cell r="H316" t="str">
            <v>B</v>
          </cell>
          <cell r="I316" t="str">
            <v>S</v>
          </cell>
          <cell r="J316" t="str">
            <v>574408</v>
          </cell>
          <cell r="K316">
            <v>46149</v>
          </cell>
          <cell r="L316" t="str">
            <v>26260511840014000130550010005744081110410151</v>
          </cell>
          <cell r="M316" t="str">
            <v>26 -  Pernambuco</v>
          </cell>
          <cell r="N316">
            <v>816.84760945046878</v>
          </cell>
        </row>
        <row r="317">
          <cell r="C317" t="str">
            <v>HOSPITAL ERMÍRIO COUTINHO - CG Nº 014/2022</v>
          </cell>
          <cell r="E317" t="str">
            <v>1.99 - Outras Despesas com Pessoal</v>
          </cell>
          <cell r="F317">
            <v>7761177000150</v>
          </cell>
          <cell r="G317" t="str">
            <v>SUPERMERCADO O CORDEIRAO LTDA</v>
          </cell>
          <cell r="H317" t="str">
            <v>B</v>
          </cell>
          <cell r="I317" t="str">
            <v>S</v>
          </cell>
          <cell r="J317" t="str">
            <v>14397</v>
          </cell>
          <cell r="K317">
            <v>46150</v>
          </cell>
          <cell r="L317" t="str">
            <v>26260507761177000150550090000143971000269926</v>
          </cell>
          <cell r="M317" t="str">
            <v>26 -  Pernambuco</v>
          </cell>
          <cell r="N317">
            <v>56.50294141598944</v>
          </cell>
        </row>
        <row r="318">
          <cell r="C318" t="str">
            <v>HOSPITAL ERMÍRIO COUTINHO - CG Nº 014/2022</v>
          </cell>
          <cell r="E318" t="str">
            <v>1.99 - Outras Despesas com Pessoal</v>
          </cell>
          <cell r="F318">
            <v>25529293000120</v>
          </cell>
          <cell r="G318" t="str">
            <v>TAYNA NASCIMENTO DE MELO</v>
          </cell>
          <cell r="H318" t="str">
            <v>B</v>
          </cell>
          <cell r="I318" t="str">
            <v>S</v>
          </cell>
          <cell r="J318" t="str">
            <v>30911</v>
          </cell>
          <cell r="K318">
            <v>46149</v>
          </cell>
          <cell r="L318" t="str">
            <v>26260525529293000120550010000309111965168060</v>
          </cell>
          <cell r="M318" t="str">
            <v>26 -  Pernambuco</v>
          </cell>
          <cell r="N318">
            <v>255.02215382209565</v>
          </cell>
        </row>
        <row r="319">
          <cell r="C319" t="str">
            <v>HOSPITAL ERMÍRIO COUTINHO - CG Nº 014/2022</v>
          </cell>
          <cell r="E319" t="str">
            <v>1.99 - Outras Despesas com Pessoal</v>
          </cell>
          <cell r="F319">
            <v>24150377000195</v>
          </cell>
          <cell r="G319" t="str">
            <v>KARNEKEIJO LOGISTICA INTEGRADA LT</v>
          </cell>
          <cell r="H319" t="str">
            <v>B</v>
          </cell>
          <cell r="I319" t="str">
            <v>S</v>
          </cell>
          <cell r="J319" t="str">
            <v>005956577</v>
          </cell>
          <cell r="K319">
            <v>46149</v>
          </cell>
          <cell r="L319" t="str">
            <v>26260524150377000195550010059565771359537000</v>
          </cell>
          <cell r="M319" t="str">
            <v>26 -  Pernambuco</v>
          </cell>
          <cell r="N319">
            <v>320.65475889204612</v>
          </cell>
        </row>
        <row r="320">
          <cell r="C320" t="str">
            <v>HOSPITAL ERMÍRIO COUTINHO - CG Nº 014/2022</v>
          </cell>
          <cell r="E320" t="str">
            <v>1.99 - Outras Despesas com Pessoal</v>
          </cell>
          <cell r="F320">
            <v>43866727000169</v>
          </cell>
          <cell r="G320" t="str">
            <v>GRAND MARCA DISTRIBUIDORA LTDA</v>
          </cell>
          <cell r="H320" t="str">
            <v>B</v>
          </cell>
          <cell r="I320" t="str">
            <v>S</v>
          </cell>
          <cell r="J320" t="str">
            <v>242580</v>
          </cell>
          <cell r="K320">
            <v>46149</v>
          </cell>
          <cell r="L320" t="str">
            <v>26260543866727000169550020002425801631221340</v>
          </cell>
          <cell r="M320" t="str">
            <v>26 -  Pernambuco</v>
          </cell>
          <cell r="N320">
            <v>87.121781483385973</v>
          </cell>
        </row>
        <row r="321">
          <cell r="C321" t="str">
            <v>HOSPITAL ERMÍRIO COUTINHO - CG Nº 014/2022</v>
          </cell>
          <cell r="E321" t="str">
            <v>1.99 - Outras Despesas com Pessoal</v>
          </cell>
          <cell r="F321">
            <v>24150377000195</v>
          </cell>
          <cell r="G321" t="str">
            <v>KARNEKEIJO LOGISTICA INTEGRADA LT</v>
          </cell>
          <cell r="H321" t="str">
            <v>B</v>
          </cell>
          <cell r="I321" t="str">
            <v>S</v>
          </cell>
          <cell r="J321" t="str">
            <v>005959212</v>
          </cell>
          <cell r="K321">
            <v>46153</v>
          </cell>
          <cell r="L321" t="str">
            <v>26260524150377000195550010059592121429262716</v>
          </cell>
          <cell r="M321" t="str">
            <v>26 -  Pernambuco</v>
          </cell>
          <cell r="N321">
            <v>194.17930494068196</v>
          </cell>
        </row>
        <row r="322">
          <cell r="C322" t="str">
            <v>HOSPITAL ERMÍRIO COUTINHO - CG Nº 014/2022</v>
          </cell>
          <cell r="E322" t="str">
            <v>1.99 - Outras Despesas com Pessoal</v>
          </cell>
          <cell r="F322">
            <v>35361251000186</v>
          </cell>
          <cell r="G322" t="str">
            <v>B D L COMERCIO DE ALIMENTOS LTDA</v>
          </cell>
          <cell r="H322" t="str">
            <v>B</v>
          </cell>
          <cell r="I322" t="str">
            <v>S</v>
          </cell>
          <cell r="J322" t="str">
            <v>3951</v>
          </cell>
          <cell r="K322">
            <v>46149</v>
          </cell>
          <cell r="L322" t="str">
            <v>26260535361251000186550010000039511667760659</v>
          </cell>
          <cell r="M322" t="str">
            <v>26 -  Pernambuco</v>
          </cell>
          <cell r="N322">
            <v>156.1525243897984</v>
          </cell>
        </row>
        <row r="323">
          <cell r="C323" t="str">
            <v>HOSPITAL ERMÍRIO COUTINHO - CG Nº 014/2022</v>
          </cell>
          <cell r="E323" t="str">
            <v>1.99 - Outras Despesas com Pessoal</v>
          </cell>
          <cell r="F323">
            <v>9594827000145</v>
          </cell>
          <cell r="G323" t="str">
            <v>O FERMENTEIRO COMERCIO ATACADISTA LTDA</v>
          </cell>
          <cell r="H323" t="str">
            <v>B</v>
          </cell>
          <cell r="I323" t="str">
            <v>S</v>
          </cell>
          <cell r="J323" t="str">
            <v>85355</v>
          </cell>
          <cell r="K323">
            <v>46149</v>
          </cell>
          <cell r="L323" t="str">
            <v>26260509594827000145550010000853551848604022</v>
          </cell>
          <cell r="M323" t="str">
            <v>26 -  Pernambuco</v>
          </cell>
          <cell r="N323">
            <v>152.32071943896895</v>
          </cell>
        </row>
        <row r="324">
          <cell r="C324" t="str">
            <v>HOSPITAL ERMÍRIO COUTINHO - CG Nº 014/2022</v>
          </cell>
          <cell r="E324" t="str">
            <v>1.99 - Outras Despesas com Pessoal</v>
          </cell>
          <cell r="F324">
            <v>35361251000186</v>
          </cell>
          <cell r="G324" t="str">
            <v>B D L COMERCIO DE ALIMENTOS LTDA</v>
          </cell>
          <cell r="H324" t="str">
            <v>B</v>
          </cell>
          <cell r="I324" t="str">
            <v>S</v>
          </cell>
          <cell r="J324" t="str">
            <v>3954</v>
          </cell>
          <cell r="K324">
            <v>46153</v>
          </cell>
          <cell r="L324" t="str">
            <v>26260535361251000186550010000039541380172370</v>
          </cell>
          <cell r="M324" t="str">
            <v>26 -  Pernambuco</v>
          </cell>
          <cell r="N324">
            <v>185.02698703447783</v>
          </cell>
        </row>
        <row r="325">
          <cell r="C325" t="str">
            <v>HOSPITAL ERMÍRIO COUTINHO - CG Nº 014/2022</v>
          </cell>
          <cell r="E325" t="str">
            <v>1.99 - Outras Despesas com Pessoal</v>
          </cell>
          <cell r="F325">
            <v>7761177000150</v>
          </cell>
          <cell r="G325" t="str">
            <v>SUPERMERCADO O CORDEIRAO LTDA</v>
          </cell>
          <cell r="H325" t="str">
            <v>B</v>
          </cell>
          <cell r="I325" t="str">
            <v>S</v>
          </cell>
          <cell r="J325" t="str">
            <v>14422</v>
          </cell>
          <cell r="K325">
            <v>46154</v>
          </cell>
          <cell r="L325" t="str">
            <v>26260507761177000150550090000144221000270252</v>
          </cell>
          <cell r="M325" t="str">
            <v>26 -  Pernambuco</v>
          </cell>
          <cell r="N325">
            <v>633.00511617612915</v>
          </cell>
        </row>
        <row r="326">
          <cell r="C326" t="str">
            <v>HOSPITAL ERMÍRIO COUTINHO - CG Nº 014/2022</v>
          </cell>
          <cell r="E326" t="str">
            <v>1.99 - Outras Despesas com Pessoal</v>
          </cell>
          <cell r="F326">
            <v>18162706000115</v>
          </cell>
          <cell r="G326" t="str">
            <v>QUIMY LIFE SOLUCOES EM HIGIENE E LIMPEZA LTDA-ME</v>
          </cell>
          <cell r="H326" t="str">
            <v>B</v>
          </cell>
          <cell r="I326" t="str">
            <v>S</v>
          </cell>
          <cell r="J326" t="str">
            <v>56253</v>
          </cell>
          <cell r="K326">
            <v>46154</v>
          </cell>
          <cell r="L326" t="str">
            <v>26260518162706000115550010000562531105107184</v>
          </cell>
          <cell r="M326" t="str">
            <v>26 -  Pernambuco</v>
          </cell>
          <cell r="N326">
            <v>22.330620068178426</v>
          </cell>
        </row>
        <row r="327">
          <cell r="C327" t="str">
            <v>HOSPITAL ERMÍRIO COUTINHO - CG Nº 014/2022</v>
          </cell>
          <cell r="E327" t="str">
            <v>1.99 - Outras Despesas com Pessoal</v>
          </cell>
          <cell r="F327">
            <v>30743270000153</v>
          </cell>
          <cell r="G327" t="str">
            <v>TRIUNFO COMERCIO DE ALIMENTOS PAPEIS E MATERIAL DE LIMP</v>
          </cell>
          <cell r="H327" t="str">
            <v>B</v>
          </cell>
          <cell r="I327" t="str">
            <v>S</v>
          </cell>
          <cell r="J327" t="str">
            <v>000039278</v>
          </cell>
          <cell r="K327">
            <v>46155</v>
          </cell>
          <cell r="L327" t="str">
            <v>26260530743270000153550010000392781215955856</v>
          </cell>
          <cell r="M327" t="str">
            <v>26 -  Pernambuco</v>
          </cell>
          <cell r="N327">
            <v>250.49130337347972</v>
          </cell>
        </row>
        <row r="328">
          <cell r="C328" t="str">
            <v>HOSPITAL ERMÍRIO COUTINHO - CG Nº 014/2022</v>
          </cell>
          <cell r="E328" t="str">
            <v>1.99 - Outras Despesas com Pessoal</v>
          </cell>
          <cell r="F328">
            <v>3721769000278</v>
          </cell>
          <cell r="G328" t="str">
            <v>MASTERBOI LTDA</v>
          </cell>
          <cell r="H328" t="str">
            <v>B</v>
          </cell>
          <cell r="I328" t="str">
            <v>S</v>
          </cell>
          <cell r="J328" t="str">
            <v>001908337</v>
          </cell>
          <cell r="K328">
            <v>46157</v>
          </cell>
          <cell r="L328" t="str">
            <v>26260503721769000278550040019083371408883330</v>
          </cell>
          <cell r="M328" t="str">
            <v>26 -  Pernambuco</v>
          </cell>
          <cell r="N328">
            <v>169.56707803945054</v>
          </cell>
        </row>
        <row r="329">
          <cell r="C329" t="str">
            <v>HOSPITAL ERMÍRIO COUTINHO - CG Nº 014/2022</v>
          </cell>
          <cell r="E329" t="str">
            <v>1.99 - Outras Despesas com Pessoal</v>
          </cell>
          <cell r="F329">
            <v>12819074000214</v>
          </cell>
          <cell r="G329" t="str">
            <v>MAURICEA ALIMENTOS DO NORDESTE LTDA</v>
          </cell>
          <cell r="H329" t="str">
            <v>B</v>
          </cell>
          <cell r="I329" t="str">
            <v>S</v>
          </cell>
          <cell r="J329" t="str">
            <v>002940666</v>
          </cell>
          <cell r="K329">
            <v>46156</v>
          </cell>
          <cell r="L329" t="str">
            <v>26260512819074000214550100029406661733823004</v>
          </cell>
          <cell r="M329" t="str">
            <v>26 -  Pernambuco</v>
          </cell>
          <cell r="N329">
            <v>2256.4282498457046</v>
          </cell>
        </row>
        <row r="330">
          <cell r="C330" t="str">
            <v>HOSPITAL ERMÍRIO COUTINHO - CG Nº 014/2022</v>
          </cell>
          <cell r="E330" t="str">
            <v>1.99 - Outras Despesas com Pessoal</v>
          </cell>
          <cell r="F330">
            <v>3721769000278</v>
          </cell>
          <cell r="G330" t="str">
            <v>MASTERBOI LTDA</v>
          </cell>
          <cell r="H330" t="str">
            <v>B</v>
          </cell>
          <cell r="I330" t="str">
            <v>S</v>
          </cell>
          <cell r="J330" t="str">
            <v>001906900</v>
          </cell>
          <cell r="K330">
            <v>46156</v>
          </cell>
          <cell r="L330" t="str">
            <v>26260503721769000278550040019069001765248834</v>
          </cell>
          <cell r="M330" t="str">
            <v>26 -  Pernambuco</v>
          </cell>
          <cell r="N330">
            <v>566.60550285166289</v>
          </cell>
        </row>
        <row r="331">
          <cell r="C331" t="str">
            <v>HOSPITAL ERMÍRIO COUTINHO - CG Nº 014/2022</v>
          </cell>
          <cell r="E331" t="str">
            <v>1.99 - Outras Despesas com Pessoal</v>
          </cell>
          <cell r="F331">
            <v>3721769000278</v>
          </cell>
          <cell r="G331" t="str">
            <v>MASTERBOI LTDA</v>
          </cell>
          <cell r="H331" t="str">
            <v>B</v>
          </cell>
          <cell r="I331" t="str">
            <v>S</v>
          </cell>
          <cell r="J331" t="str">
            <v>001905244</v>
          </cell>
          <cell r="K331">
            <v>46154</v>
          </cell>
          <cell r="L331" t="str">
            <v>26260503721769000278550040019052441571565143</v>
          </cell>
          <cell r="M331" t="str">
            <v>26 -  Pernambuco</v>
          </cell>
          <cell r="N331">
            <v>1846.6128267683953</v>
          </cell>
        </row>
        <row r="332">
          <cell r="C332" t="str">
            <v>HOSPITAL ERMÍRIO COUTINHO - CG Nº 014/2022</v>
          </cell>
          <cell r="E332" t="str">
            <v>1.99 - Outras Despesas com Pessoal</v>
          </cell>
          <cell r="F332">
            <v>9594827000145</v>
          </cell>
          <cell r="G332" t="str">
            <v>O FERMENTEIRO COMERCIO ATACADISTA LTDA</v>
          </cell>
          <cell r="H332" t="str">
            <v>B</v>
          </cell>
          <cell r="I332" t="str">
            <v>S</v>
          </cell>
          <cell r="J332" t="str">
            <v>85607</v>
          </cell>
          <cell r="K332">
            <v>46154</v>
          </cell>
          <cell r="L332" t="str">
            <v>26260509594827000145550010000856071531306108</v>
          </cell>
          <cell r="M332" t="str">
            <v>26 -  Pernambuco</v>
          </cell>
          <cell r="N332">
            <v>157.03280390552951</v>
          </cell>
        </row>
        <row r="333">
          <cell r="C333" t="str">
            <v>HOSPITAL ERMÍRIO COUTINHO - CG Nº 014/2022</v>
          </cell>
          <cell r="E333" t="str">
            <v>1.99 - Outras Despesas com Pessoal</v>
          </cell>
          <cell r="F333">
            <v>35361251000186</v>
          </cell>
          <cell r="G333" t="str">
            <v>B D L COMERCIO DE ALIMENTOS LTDA</v>
          </cell>
          <cell r="H333" t="str">
            <v>B</v>
          </cell>
          <cell r="I333" t="str">
            <v>S</v>
          </cell>
          <cell r="J333" t="str">
            <v>3956</v>
          </cell>
          <cell r="K333">
            <v>46153</v>
          </cell>
          <cell r="L333" t="str">
            <v>26260535361251000186550010000039561230497376</v>
          </cell>
          <cell r="M333" t="str">
            <v>26 -  Pernambuco</v>
          </cell>
          <cell r="N333">
            <v>97.154378905321209</v>
          </cell>
        </row>
        <row r="334">
          <cell r="C334" t="str">
            <v>HOSPITAL ERMÍRIO COUTINHO - CG Nº 014/2022</v>
          </cell>
          <cell r="E334" t="str">
            <v>1.99 - Outras Despesas com Pessoal</v>
          </cell>
          <cell r="F334">
            <v>8014460000180</v>
          </cell>
          <cell r="G334" t="str">
            <v>VANPEL MAT DE ESCRITORIO E INFOR</v>
          </cell>
          <cell r="H334" t="str">
            <v>B</v>
          </cell>
          <cell r="I334" t="str">
            <v>S</v>
          </cell>
          <cell r="J334" t="str">
            <v>000073537</v>
          </cell>
          <cell r="K334">
            <v>46156</v>
          </cell>
          <cell r="L334" t="str">
            <v>26260508014460000180550010000735371001570212</v>
          </cell>
          <cell r="M334" t="str">
            <v>26 -  Pernambuco</v>
          </cell>
          <cell r="N334">
            <v>267.8703511656708</v>
          </cell>
        </row>
        <row r="335">
          <cell r="C335" t="str">
            <v>HOSPITAL ERMÍRIO COUTINHO - CG Nº 014/2022</v>
          </cell>
          <cell r="E335" t="str">
            <v>1.99 - Outras Despesas com Pessoal</v>
          </cell>
          <cell r="F335">
            <v>18162706000115</v>
          </cell>
          <cell r="G335" t="str">
            <v>QUIMY LIFE SOLUCOES EM HIGIENE E LIMPEZA LTDA-ME</v>
          </cell>
          <cell r="H335" t="str">
            <v>S</v>
          </cell>
          <cell r="I335" t="str">
            <v>S</v>
          </cell>
          <cell r="J335" t="str">
            <v>56307</v>
          </cell>
          <cell r="K335">
            <v>46155</v>
          </cell>
          <cell r="L335" t="str">
            <v>26260518162706000115550010000563071402498369</v>
          </cell>
          <cell r="M335" t="str">
            <v>26 -  Pernambuco</v>
          </cell>
          <cell r="N335">
            <v>131.07103083496031</v>
          </cell>
        </row>
        <row r="336">
          <cell r="C336" t="str">
            <v>HOSPITAL ERMÍRIO COUTINHO - CG Nº 014/2022</v>
          </cell>
          <cell r="E336" t="str">
            <v>1.99 - Outras Despesas com Pessoal</v>
          </cell>
          <cell r="F336">
            <v>4792592000182</v>
          </cell>
          <cell r="G336" t="str">
            <v>M C B DE MORAES</v>
          </cell>
          <cell r="H336" t="str">
            <v>B</v>
          </cell>
          <cell r="I336" t="str">
            <v>S</v>
          </cell>
          <cell r="J336" t="str">
            <v>5099</v>
          </cell>
          <cell r="K336">
            <v>46155</v>
          </cell>
          <cell r="L336" t="str">
            <v>26260504792592000182650010000050991000051006</v>
          </cell>
          <cell r="M336" t="str">
            <v>26 -  Pernambuco</v>
          </cell>
          <cell r="N336">
            <v>16.900072173337353</v>
          </cell>
        </row>
        <row r="337">
          <cell r="C337" t="str">
            <v>HOSPITAL ERMÍRIO COUTINHO - CG Nº 014/2022</v>
          </cell>
          <cell r="E337" t="str">
            <v>1.99 - Outras Despesas com Pessoal</v>
          </cell>
          <cell r="F337">
            <v>4792592000182</v>
          </cell>
          <cell r="G337" t="str">
            <v>M C B DE MORAES</v>
          </cell>
          <cell r="H337" t="str">
            <v>B</v>
          </cell>
          <cell r="I337" t="str">
            <v>S</v>
          </cell>
          <cell r="J337" t="str">
            <v>5100</v>
          </cell>
          <cell r="K337">
            <v>46155</v>
          </cell>
          <cell r="L337" t="str">
            <v>26260504792592000182650010000051001000051017</v>
          </cell>
          <cell r="M337" t="str">
            <v>26 -  Pernambuco</v>
          </cell>
          <cell r="N337">
            <v>30.641494319639616</v>
          </cell>
        </row>
        <row r="338">
          <cell r="C338" t="str">
            <v>HOSPITAL ERMÍRIO COUTINHO - CG Nº 014/2022</v>
          </cell>
          <cell r="E338" t="str">
            <v>1.99 - Outras Despesas com Pessoal</v>
          </cell>
          <cell r="F338">
            <v>4792592000182</v>
          </cell>
          <cell r="G338" t="str">
            <v>M C B DE MORAES</v>
          </cell>
          <cell r="H338" t="str">
            <v>B</v>
          </cell>
          <cell r="I338" t="str">
            <v>S</v>
          </cell>
          <cell r="J338" t="str">
            <v>5102</v>
          </cell>
          <cell r="K338">
            <v>46155</v>
          </cell>
          <cell r="L338" t="str">
            <v>26260504792592000182650010000051021000051038</v>
          </cell>
          <cell r="M338" t="str">
            <v>26 -  Pernambuco</v>
          </cell>
          <cell r="N338">
            <v>18.803029361756039</v>
          </cell>
        </row>
        <row r="339">
          <cell r="C339" t="str">
            <v>HOSPITAL ERMÍRIO COUTINHO - CG Nº 014/2022</v>
          </cell>
          <cell r="E339" t="str">
            <v>1.99 - Outras Despesas com Pessoal</v>
          </cell>
          <cell r="F339">
            <v>4792592000182</v>
          </cell>
          <cell r="G339" t="str">
            <v>M C B DE MORAES</v>
          </cell>
          <cell r="H339" t="str">
            <v>B</v>
          </cell>
          <cell r="I339" t="str">
            <v>S</v>
          </cell>
          <cell r="J339" t="str">
            <v>5106</v>
          </cell>
          <cell r="K339">
            <v>46155</v>
          </cell>
          <cell r="L339" t="str">
            <v>26260504792592000182650010000051061000051070</v>
          </cell>
          <cell r="M339" t="str">
            <v>26 -  Pernambuco</v>
          </cell>
          <cell r="N339">
            <v>16.900072173337353</v>
          </cell>
        </row>
        <row r="340">
          <cell r="C340" t="str">
            <v>HOSPITAL ERMÍRIO COUTINHO - CG Nº 014/2022</v>
          </cell>
          <cell r="E340" t="str">
            <v>1.99 - Outras Despesas com Pessoal</v>
          </cell>
          <cell r="F340">
            <v>4792592000182</v>
          </cell>
          <cell r="G340" t="str">
            <v>M C B DE MORAES</v>
          </cell>
          <cell r="H340" t="str">
            <v>B</v>
          </cell>
          <cell r="I340" t="str">
            <v>S</v>
          </cell>
          <cell r="J340" t="str">
            <v>5104</v>
          </cell>
          <cell r="K340">
            <v>46155</v>
          </cell>
          <cell r="L340" t="str">
            <v>26260504792592000182650010000051041000051059</v>
          </cell>
          <cell r="M340" t="str">
            <v>26 -  Pernambuco</v>
          </cell>
          <cell r="N340">
            <v>21.838699162328698</v>
          </cell>
        </row>
        <row r="341">
          <cell r="C341" t="str">
            <v>HOSPITAL ERMÍRIO COUTINHO - CG Nº 014/2022</v>
          </cell>
          <cell r="E341" t="str">
            <v>1.99 - Outras Despesas com Pessoal</v>
          </cell>
          <cell r="F341">
            <v>4792592000182</v>
          </cell>
          <cell r="G341" t="str">
            <v>M C B DE MORAES</v>
          </cell>
          <cell r="H341" t="str">
            <v>B</v>
          </cell>
          <cell r="I341" t="str">
            <v>S</v>
          </cell>
          <cell r="J341" t="str">
            <v>5098</v>
          </cell>
          <cell r="K341">
            <v>46155</v>
          </cell>
          <cell r="L341" t="str">
            <v>26260504792592000182650010000050981000050991</v>
          </cell>
          <cell r="M341" t="str">
            <v>26 -  Pernambuco</v>
          </cell>
          <cell r="N341">
            <v>34.026686869105504</v>
          </cell>
        </row>
        <row r="342">
          <cell r="C342" t="str">
            <v>HOSPITAL ERMÍRIO COUTINHO - CG Nº 014/2022</v>
          </cell>
          <cell r="E342" t="str">
            <v>1.99 - Outras Despesas com Pessoal</v>
          </cell>
          <cell r="F342">
            <v>7761177000150</v>
          </cell>
          <cell r="G342" t="str">
            <v>SUPERMERCADO O CORDEIRAO LTDA</v>
          </cell>
          <cell r="H342" t="str">
            <v>B</v>
          </cell>
          <cell r="I342" t="str">
            <v>S</v>
          </cell>
          <cell r="J342" t="str">
            <v>14469</v>
          </cell>
          <cell r="K342">
            <v>46157</v>
          </cell>
          <cell r="L342" t="str">
            <v>26260507761177000150550090000144691000270909</v>
          </cell>
          <cell r="M342" t="str">
            <v>26 -  Pernambuco</v>
          </cell>
          <cell r="N342">
            <v>41.767968492740692</v>
          </cell>
        </row>
        <row r="343">
          <cell r="C343" t="str">
            <v>HOSPITAL ERMÍRIO COUTINHO - CG Nº 014/2022</v>
          </cell>
          <cell r="E343" t="str">
            <v>1.99 - Outras Despesas com Pessoal</v>
          </cell>
          <cell r="F343">
            <v>7761177000150</v>
          </cell>
          <cell r="G343" t="str">
            <v>SUPERMERCADO O CORDEIRAO LTDA</v>
          </cell>
          <cell r="H343" t="str">
            <v>B</v>
          </cell>
          <cell r="I343" t="str">
            <v>S</v>
          </cell>
          <cell r="J343" t="str">
            <v>14470</v>
          </cell>
          <cell r="K343">
            <v>46157</v>
          </cell>
          <cell r="L343" t="str">
            <v>26260507761177000150550090000144701000270926</v>
          </cell>
          <cell r="M343" t="str">
            <v>26 -  Pernambuco</v>
          </cell>
          <cell r="N343">
            <v>725.30824877968234</v>
          </cell>
        </row>
        <row r="344">
          <cell r="C344" t="str">
            <v>HOSPITAL ERMÍRIO COUTINHO - CG Nº 014/2022</v>
          </cell>
          <cell r="E344" t="str">
            <v>1.99 - Outras Despesas com Pessoal</v>
          </cell>
          <cell r="F344">
            <v>12819074000214</v>
          </cell>
          <cell r="G344" t="str">
            <v>MAURICEA ALIMENTOS DO NORDESTE LTDA</v>
          </cell>
          <cell r="H344" t="str">
            <v>B</v>
          </cell>
          <cell r="I344" t="str">
            <v>S</v>
          </cell>
          <cell r="J344" t="str">
            <v>002941089</v>
          </cell>
          <cell r="K344">
            <v>46156</v>
          </cell>
          <cell r="L344" t="str">
            <v>26260512819074000214550100029410891501006780</v>
          </cell>
          <cell r="M344" t="str">
            <v>26 -  Pernambuco</v>
          </cell>
          <cell r="N344">
            <v>287.70900348711046</v>
          </cell>
        </row>
        <row r="345">
          <cell r="C345" t="str">
            <v>HOSPITAL ERMÍRIO COUTINHO - CG Nº 014/2022</v>
          </cell>
          <cell r="E345" t="str">
            <v>1.99 - Outras Despesas com Pessoal</v>
          </cell>
          <cell r="F345">
            <v>11840014000130</v>
          </cell>
          <cell r="G345" t="str">
            <v>MACROPAC PROTECAO E EMBALAGEM LTDA</v>
          </cell>
          <cell r="H345" t="str">
            <v>B</v>
          </cell>
          <cell r="I345" t="str">
            <v>S</v>
          </cell>
          <cell r="J345" t="str">
            <v>575605</v>
          </cell>
          <cell r="K345">
            <v>46157</v>
          </cell>
          <cell r="L345" t="str">
            <v>26260511840014000130550010005756051410510830</v>
          </cell>
          <cell r="M345" t="str">
            <v>26 -  Pernambuco</v>
          </cell>
          <cell r="N345">
            <v>1639.8442302240592</v>
          </cell>
        </row>
        <row r="346">
          <cell r="C346" t="str">
            <v>HOSPITAL ERMÍRIO COUTINHO - CG Nº 014/2022</v>
          </cell>
          <cell r="E346" t="str">
            <v>1.99 - Outras Despesas com Pessoal</v>
          </cell>
          <cell r="F346">
            <v>4792592000182</v>
          </cell>
          <cell r="G346" t="str">
            <v>M C B DE MORAES</v>
          </cell>
          <cell r="H346" t="str">
            <v>B</v>
          </cell>
          <cell r="I346" t="str">
            <v>S</v>
          </cell>
          <cell r="J346" t="str">
            <v>5107</v>
          </cell>
          <cell r="K346">
            <v>46155</v>
          </cell>
          <cell r="L346" t="str">
            <v>26260504792592000182650010000051071000051085</v>
          </cell>
          <cell r="M346" t="str">
            <v>26 -  Pernambuco</v>
          </cell>
          <cell r="N346">
            <v>62.020869998053811</v>
          </cell>
        </row>
        <row r="347">
          <cell r="C347" t="str">
            <v>HOSPITAL ERMÍRIO COUTINHO - CG Nº 014/2022</v>
          </cell>
          <cell r="E347" t="str">
            <v>1.99 - Outras Despesas com Pessoal</v>
          </cell>
          <cell r="F347">
            <v>9594827000145</v>
          </cell>
          <cell r="G347" t="str">
            <v>O FERMENTEIRO COMERCIO ATACADISTA LTDA</v>
          </cell>
          <cell r="H347" t="str">
            <v>B</v>
          </cell>
          <cell r="I347" t="str">
            <v>S</v>
          </cell>
          <cell r="J347" t="str">
            <v>86151</v>
          </cell>
          <cell r="K347">
            <v>46161</v>
          </cell>
          <cell r="L347" t="str">
            <v>26260509594827000145550010000861511967324400</v>
          </cell>
          <cell r="M347" t="str">
            <v>26 -  Pernambuco</v>
          </cell>
          <cell r="N347">
            <v>247.19025518948811</v>
          </cell>
        </row>
        <row r="348">
          <cell r="C348" t="str">
            <v>HOSPITAL ERMÍRIO COUTINHO - CG Nº 014/2022</v>
          </cell>
          <cell r="E348" t="str">
            <v>1.99 - Outras Despesas com Pessoal</v>
          </cell>
          <cell r="F348">
            <v>7761177000150</v>
          </cell>
          <cell r="G348" t="str">
            <v>SUPERMERCADO O CORDEIRAO LTDA</v>
          </cell>
          <cell r="H348" t="str">
            <v>B</v>
          </cell>
          <cell r="I348" t="str">
            <v>S</v>
          </cell>
          <cell r="J348" t="str">
            <v>14503</v>
          </cell>
          <cell r="K348">
            <v>46161</v>
          </cell>
          <cell r="L348" t="str">
            <v>26260507761177000150550090000145031000271348</v>
          </cell>
          <cell r="M348" t="str">
            <v>26 -  Pernambuco</v>
          </cell>
          <cell r="N348">
            <v>51.431625235288628</v>
          </cell>
        </row>
        <row r="349">
          <cell r="C349" t="str">
            <v>HOSPITAL ERMÍRIO COUTINHO - CG Nº 014/2022</v>
          </cell>
          <cell r="E349" t="str">
            <v>1.99 - Outras Despesas com Pessoal</v>
          </cell>
          <cell r="F349">
            <v>7761177000150</v>
          </cell>
          <cell r="G349" t="str">
            <v>SUPERMERCADO O CORDEIRAO LTDA</v>
          </cell>
          <cell r="H349" t="str">
            <v>B</v>
          </cell>
          <cell r="I349" t="str">
            <v>S</v>
          </cell>
          <cell r="J349" t="str">
            <v>14501</v>
          </cell>
          <cell r="K349">
            <v>46161</v>
          </cell>
          <cell r="L349" t="str">
            <v>26260507761177000150550090000145011000271335</v>
          </cell>
          <cell r="M349" t="str">
            <v>26 -  Pernambuco</v>
          </cell>
          <cell r="N349">
            <v>554.90943605073585</v>
          </cell>
        </row>
        <row r="350">
          <cell r="C350" t="str">
            <v>HOSPITAL ERMÍRIO COUTINHO - CG Nº 014/2022</v>
          </cell>
          <cell r="E350" t="str">
            <v>1.99 - Outras Despesas com Pessoal</v>
          </cell>
          <cell r="F350">
            <v>63851127000134</v>
          </cell>
          <cell r="G350" t="str">
            <v>ADM COMERCIO LTDA</v>
          </cell>
          <cell r="H350" t="str">
            <v>B</v>
          </cell>
          <cell r="I350" t="str">
            <v>S</v>
          </cell>
          <cell r="J350" t="str">
            <v>000131</v>
          </cell>
          <cell r="K350">
            <v>46161</v>
          </cell>
          <cell r="L350" t="str">
            <v>26260563851127000134550010000001311582219559</v>
          </cell>
          <cell r="M350" t="str">
            <v>26 -  Pernambuco</v>
          </cell>
          <cell r="N350">
            <v>98.332400021961334</v>
          </cell>
        </row>
        <row r="351">
          <cell r="C351" t="str">
            <v>HOSPITAL ERMÍRIO COUTINHO - CG Nº 014/2022</v>
          </cell>
          <cell r="E351" t="str">
            <v>1.99 - Outras Despesas com Pessoal</v>
          </cell>
          <cell r="F351">
            <v>24425720000167</v>
          </cell>
          <cell r="G351" t="str">
            <v>ORIGINAL SUP. E EQUIPAMENTOS LTDA</v>
          </cell>
          <cell r="H351" t="str">
            <v>B</v>
          </cell>
          <cell r="I351" t="str">
            <v>S</v>
          </cell>
          <cell r="J351" t="str">
            <v>010583</v>
          </cell>
          <cell r="K351">
            <v>46163</v>
          </cell>
          <cell r="L351" t="str">
            <v>26260524425720000167550010000105831650158270</v>
          </cell>
          <cell r="M351" t="str">
            <v>26 -  Pernambuco</v>
          </cell>
          <cell r="N351">
            <v>139.80909955729101</v>
          </cell>
        </row>
        <row r="352">
          <cell r="C352" t="str">
            <v>HOSPITAL ERMÍRIO COUTINHO - CG Nº 014/2022</v>
          </cell>
          <cell r="E352" t="str">
            <v>1.99 - Outras Despesas com Pessoal</v>
          </cell>
          <cell r="F352">
            <v>7761177000150</v>
          </cell>
          <cell r="G352" t="str">
            <v>SUPERMERCADO O CORDEIRAO LTDA</v>
          </cell>
          <cell r="H352" t="str">
            <v>B</v>
          </cell>
          <cell r="I352" t="str">
            <v>S</v>
          </cell>
          <cell r="J352" t="str">
            <v>14582</v>
          </cell>
          <cell r="K352">
            <v>46168</v>
          </cell>
          <cell r="L352" t="str">
            <v>26260507761177000150550090000145821000272410</v>
          </cell>
          <cell r="M352" t="str">
            <v>26 -  Pernambuco</v>
          </cell>
          <cell r="N352">
            <v>699.23967709139572</v>
          </cell>
        </row>
        <row r="353">
          <cell r="C353" t="str">
            <v>HOSPITAL ERMÍRIO COUTINHO - CG Nº 014/2022</v>
          </cell>
          <cell r="E353" t="str">
            <v>1.99 - Outras Despesas com Pessoal</v>
          </cell>
          <cell r="F353">
            <v>7761177000150</v>
          </cell>
          <cell r="G353" t="str">
            <v>SUPERMERCADO O CORDEIRAO LTDA</v>
          </cell>
          <cell r="H353" t="str">
            <v>B</v>
          </cell>
          <cell r="I353" t="str">
            <v>S</v>
          </cell>
          <cell r="J353" t="str">
            <v>14586</v>
          </cell>
          <cell r="K353">
            <v>46168</v>
          </cell>
          <cell r="L353" t="str">
            <v>26260507761177000150550090000145861000272479</v>
          </cell>
          <cell r="M353" t="str">
            <v>26 -  Pernambuco</v>
          </cell>
          <cell r="N353">
            <v>12.29802264624319</v>
          </cell>
        </row>
        <row r="354">
          <cell r="C354" t="str">
            <v>HOSPITAL ERMÍRIO COUTINHO - CG Nº 014/2022</v>
          </cell>
          <cell r="E354" t="str">
            <v>1.99 - Outras Despesas com Pessoal</v>
          </cell>
          <cell r="F354">
            <v>63851127000134</v>
          </cell>
          <cell r="G354" t="str">
            <v>ADM COMERCIO LTDA</v>
          </cell>
          <cell r="H354" t="str">
            <v>B</v>
          </cell>
          <cell r="I354" t="str">
            <v>S</v>
          </cell>
          <cell r="J354" t="str">
            <v>000143</v>
          </cell>
          <cell r="K354">
            <v>46163</v>
          </cell>
          <cell r="L354" t="str">
            <v>26260563851127000134550010000001431766218181</v>
          </cell>
          <cell r="M354" t="str">
            <v>26 -  Pernambuco</v>
          </cell>
          <cell r="N354">
            <v>379.67232230701745</v>
          </cell>
        </row>
        <row r="355">
          <cell r="C355" t="str">
            <v>HOSPITAL ERMÍRIO COUTINHO - CG Nº 014/2022</v>
          </cell>
          <cell r="E355" t="str">
            <v>1.99 - Outras Despesas com Pessoal</v>
          </cell>
          <cell r="F355">
            <v>7761177000150</v>
          </cell>
          <cell r="G355" t="str">
            <v>SUPERMERCADO O CORDEIRAO LTDA</v>
          </cell>
          <cell r="H355" t="str">
            <v>B</v>
          </cell>
          <cell r="I355" t="str">
            <v>S</v>
          </cell>
          <cell r="J355" t="str">
            <v>14537</v>
          </cell>
          <cell r="K355">
            <v>46164</v>
          </cell>
          <cell r="L355" t="str">
            <v>26260507761177000150550090000145371000271842</v>
          </cell>
          <cell r="M355" t="str">
            <v>26 -  Pernambuco</v>
          </cell>
          <cell r="N355">
            <v>764.47421458621784</v>
          </cell>
        </row>
        <row r="356">
          <cell r="C356" t="str">
            <v>HOSPITAL ERMÍRIO COUTINHO - CG Nº 014/2022</v>
          </cell>
          <cell r="E356" t="str">
            <v>1.99 - Outras Despesas com Pessoal</v>
          </cell>
          <cell r="F356">
            <v>25529293000120</v>
          </cell>
          <cell r="G356" t="str">
            <v>TAYNA NASCIMENTO DE MELO</v>
          </cell>
          <cell r="H356" t="str">
            <v>B</v>
          </cell>
          <cell r="I356" t="str">
            <v>S</v>
          </cell>
          <cell r="J356" t="str">
            <v>31007</v>
          </cell>
          <cell r="K356">
            <v>46163</v>
          </cell>
          <cell r="L356" t="str">
            <v>26260525529293000120550010000310071231898952</v>
          </cell>
          <cell r="M356" t="str">
            <v>26 -  Pernambuco</v>
          </cell>
          <cell r="N356">
            <v>255.02215382209565</v>
          </cell>
        </row>
        <row r="357">
          <cell r="C357" t="str">
            <v>HOSPITAL ERMÍRIO COUTINHO - CG Nº 014/2022</v>
          </cell>
          <cell r="E357" t="str">
            <v>1.99 - Outras Despesas com Pessoal</v>
          </cell>
          <cell r="F357">
            <v>3721769000278</v>
          </cell>
          <cell r="G357" t="str">
            <v>MASTERBOI LTDA</v>
          </cell>
          <cell r="H357" t="str">
            <v>B</v>
          </cell>
          <cell r="I357" t="str">
            <v>S</v>
          </cell>
          <cell r="J357" t="str">
            <v>001916533</v>
          </cell>
          <cell r="K357">
            <v>46167</v>
          </cell>
          <cell r="L357" t="str">
            <v>26260503721769000278550040019165331139358166</v>
          </cell>
          <cell r="M357" t="str">
            <v>26 -  Pernambuco</v>
          </cell>
          <cell r="N357">
            <v>3241.9658941416419</v>
          </cell>
        </row>
        <row r="358">
          <cell r="C358" t="str">
            <v>HOSPITAL ERMÍRIO COUTINHO - CG Nº 014/2022</v>
          </cell>
          <cell r="E358" t="str">
            <v>1.99 - Outras Despesas com Pessoal</v>
          </cell>
          <cell r="F358">
            <v>4792592000182</v>
          </cell>
          <cell r="G358" t="str">
            <v>M C B DE MORAES</v>
          </cell>
          <cell r="H358" t="str">
            <v>B</v>
          </cell>
          <cell r="I358" t="str">
            <v>S</v>
          </cell>
          <cell r="J358" t="str">
            <v>5115</v>
          </cell>
          <cell r="K358">
            <v>46168</v>
          </cell>
          <cell r="L358" t="str">
            <v>26260504792592000182650010000051151546308713</v>
          </cell>
          <cell r="M358" t="str">
            <v>26 -  Pernambuco</v>
          </cell>
          <cell r="N358">
            <v>25.84526548760477</v>
          </cell>
        </row>
        <row r="359">
          <cell r="C359" t="str">
            <v>HOSPITAL ERMÍRIO COUTINHO - CG Nº 014/2022</v>
          </cell>
          <cell r="E359" t="str">
            <v>1.99 - Outras Despesas com Pessoal</v>
          </cell>
          <cell r="F359">
            <v>4792592000182</v>
          </cell>
          <cell r="G359" t="str">
            <v>M C B DE MORAES</v>
          </cell>
          <cell r="H359" t="str">
            <v>B</v>
          </cell>
          <cell r="I359" t="str">
            <v>S</v>
          </cell>
          <cell r="J359" t="str">
            <v>5108</v>
          </cell>
          <cell r="K359">
            <v>46168</v>
          </cell>
          <cell r="L359" t="str">
            <v>26260504792592000182650010000051081839933099</v>
          </cell>
          <cell r="M359" t="str">
            <v>26 -  Pernambuco</v>
          </cell>
          <cell r="N359">
            <v>39.476652694440645</v>
          </cell>
        </row>
        <row r="360">
          <cell r="C360" t="str">
            <v>HOSPITAL ERMÍRIO COUTINHO - CG Nº 014/2022</v>
          </cell>
          <cell r="E360" t="str">
            <v>1.99 - Outras Despesas com Pessoal</v>
          </cell>
          <cell r="F360">
            <v>4792592000182</v>
          </cell>
          <cell r="G360" t="str">
            <v>M C B DE MORAES</v>
          </cell>
          <cell r="H360" t="str">
            <v>B</v>
          </cell>
          <cell r="I360" t="str">
            <v>S</v>
          </cell>
          <cell r="J360" t="str">
            <v>5109</v>
          </cell>
          <cell r="K360">
            <v>46168</v>
          </cell>
          <cell r="L360" t="str">
            <v>26260504792592000182650010000051091623765969</v>
          </cell>
          <cell r="M360" t="str">
            <v>26 -  Pernambuco</v>
          </cell>
          <cell r="N360">
            <v>23.599258193790881</v>
          </cell>
        </row>
        <row r="361">
          <cell r="C361" t="str">
            <v>HOSPITAL ERMÍRIO COUTINHO - CG Nº 014/2022</v>
          </cell>
          <cell r="E361" t="str">
            <v>1.99 - Outras Despesas com Pessoal</v>
          </cell>
          <cell r="F361">
            <v>4792592000182</v>
          </cell>
          <cell r="G361" t="str">
            <v>M C B DE MORAES</v>
          </cell>
          <cell r="H361" t="str">
            <v>B</v>
          </cell>
          <cell r="I361" t="str">
            <v>S</v>
          </cell>
          <cell r="J361" t="str">
            <v>5110</v>
          </cell>
          <cell r="K361">
            <v>46168</v>
          </cell>
          <cell r="L361" t="str">
            <v>26260504792592000182650010000051101718246749</v>
          </cell>
          <cell r="M361" t="str">
            <v>26 -  Pernambuco</v>
          </cell>
          <cell r="N361">
            <v>41.690296770764412</v>
          </cell>
        </row>
        <row r="362">
          <cell r="C362" t="str">
            <v>HOSPITAL ERMÍRIO COUTINHO - CG Nº 014/2022</v>
          </cell>
          <cell r="E362" t="str">
            <v>1.99 - Outras Despesas com Pessoal</v>
          </cell>
          <cell r="F362">
            <v>4792592000182</v>
          </cell>
          <cell r="G362" t="str">
            <v>M C B DE MORAES</v>
          </cell>
          <cell r="H362" t="str">
            <v>B</v>
          </cell>
          <cell r="I362" t="str">
            <v>S</v>
          </cell>
          <cell r="J362" t="str">
            <v>5111</v>
          </cell>
          <cell r="K362">
            <v>46168</v>
          </cell>
          <cell r="L362" t="str">
            <v>26260504792592000182650010000051111507407669</v>
          </cell>
          <cell r="M362" t="str">
            <v>26 -  Pernambuco</v>
          </cell>
          <cell r="N362">
            <v>22.544217303613173</v>
          </cell>
        </row>
        <row r="363">
          <cell r="C363" t="str">
            <v>HOSPITAL ERMÍRIO COUTINHO - CG Nº 014/2022</v>
          </cell>
          <cell r="E363" t="str">
            <v>1.99 - Outras Despesas com Pessoal</v>
          </cell>
          <cell r="F363">
            <v>4792592000182</v>
          </cell>
          <cell r="G363" t="str">
            <v>M C B DE MORAES</v>
          </cell>
          <cell r="H363" t="str">
            <v>B</v>
          </cell>
          <cell r="I363" t="str">
            <v>S</v>
          </cell>
          <cell r="J363" t="str">
            <v>5112</v>
          </cell>
          <cell r="K363">
            <v>46168</v>
          </cell>
          <cell r="L363" t="str">
            <v>26260504792592000182650010000051121361281183</v>
          </cell>
          <cell r="M363" t="str">
            <v>26 -  Pernambuco</v>
          </cell>
          <cell r="N363">
            <v>29.793578021398638</v>
          </cell>
        </row>
        <row r="364">
          <cell r="C364" t="str">
            <v>HOSPITAL ERMÍRIO COUTINHO - CG Nº 014/2022</v>
          </cell>
          <cell r="E364" t="str">
            <v>1.99 - Outras Despesas com Pessoal</v>
          </cell>
          <cell r="F364">
            <v>4792592000182</v>
          </cell>
          <cell r="G364" t="str">
            <v>M C B DE MORAES</v>
          </cell>
          <cell r="H364" t="str">
            <v>B</v>
          </cell>
          <cell r="I364" t="str">
            <v>S</v>
          </cell>
          <cell r="J364" t="str">
            <v>5113</v>
          </cell>
          <cell r="K364">
            <v>46168</v>
          </cell>
          <cell r="L364" t="str">
            <v>26260504792592000182650010000051131307469827</v>
          </cell>
          <cell r="M364" t="str">
            <v>26 -  Pernambuco</v>
          </cell>
          <cell r="N364">
            <v>25.84526548760477</v>
          </cell>
        </row>
        <row r="365">
          <cell r="C365" t="str">
            <v>HOSPITAL ERMÍRIO COUTINHO - CG Nº 014/2022</v>
          </cell>
          <cell r="E365" t="str">
            <v>1.99 - Outras Despesas com Pessoal</v>
          </cell>
          <cell r="F365">
            <v>4792592000182</v>
          </cell>
          <cell r="G365" t="str">
            <v>M C B DE MORAES</v>
          </cell>
          <cell r="H365" t="str">
            <v>B</v>
          </cell>
          <cell r="I365" t="str">
            <v>S</v>
          </cell>
          <cell r="J365" t="str">
            <v>5114</v>
          </cell>
          <cell r="K365">
            <v>46168</v>
          </cell>
          <cell r="L365" t="str">
            <v>26260504792592000182650010000051141672214709</v>
          </cell>
          <cell r="M365" t="str">
            <v>26 -  Pernambuco</v>
          </cell>
          <cell r="N365">
            <v>21.696301005372199</v>
          </cell>
        </row>
        <row r="366">
          <cell r="C366" t="str">
            <v>HOSPITAL ERMÍRIO COUTINHO - CG Nº 014/2022</v>
          </cell>
          <cell r="E366" t="str">
            <v>1.99 - Outras Despesas com Pessoal</v>
          </cell>
          <cell r="F366">
            <v>4792592000182</v>
          </cell>
          <cell r="G366" t="str">
            <v>M C B DE MORAES</v>
          </cell>
          <cell r="H366" t="str">
            <v>B</v>
          </cell>
          <cell r="I366" t="str">
            <v>S</v>
          </cell>
          <cell r="J366" t="str">
            <v>5116</v>
          </cell>
          <cell r="K366">
            <v>46168</v>
          </cell>
          <cell r="L366" t="str">
            <v>26260504792592000182650010000051161665579696</v>
          </cell>
          <cell r="M366" t="str">
            <v>26 -  Pernambuco</v>
          </cell>
          <cell r="N366">
            <v>45.865151826989077</v>
          </cell>
        </row>
        <row r="367">
          <cell r="C367" t="str">
            <v>HOSPITAL ERMÍRIO COUTINHO - CG Nº 014/2022</v>
          </cell>
          <cell r="E367" t="str">
            <v>1.99 - Outras Despesas com Pessoal</v>
          </cell>
          <cell r="F367">
            <v>4792592000182</v>
          </cell>
          <cell r="G367" t="str">
            <v>M C B DE MORAES</v>
          </cell>
          <cell r="H367" t="str">
            <v>B</v>
          </cell>
          <cell r="I367" t="str">
            <v>S</v>
          </cell>
          <cell r="J367" t="str">
            <v>5117</v>
          </cell>
          <cell r="K367">
            <v>46168</v>
          </cell>
          <cell r="L367" t="str">
            <v>26260504792592000182650010000051171424170193</v>
          </cell>
          <cell r="M367" t="str">
            <v>26 -  Pernambuco</v>
          </cell>
          <cell r="N367">
            <v>18.803029361756039</v>
          </cell>
        </row>
        <row r="368">
          <cell r="C368" t="str">
            <v>HOSPITAL ERMÍRIO COUTINHO - CG Nº 014/2022</v>
          </cell>
          <cell r="E368" t="str">
            <v>1.99 - Outras Despesas com Pessoal</v>
          </cell>
          <cell r="F368">
            <v>4792592000182</v>
          </cell>
          <cell r="G368" t="str">
            <v>M C B DE MORAES</v>
          </cell>
          <cell r="H368" t="str">
            <v>B</v>
          </cell>
          <cell r="I368" t="str">
            <v>S</v>
          </cell>
          <cell r="J368" t="str">
            <v>5118</v>
          </cell>
          <cell r="K368">
            <v>46168</v>
          </cell>
          <cell r="L368" t="str">
            <v>26260504792592000182650010000051181362609232</v>
          </cell>
          <cell r="M368" t="str">
            <v>26 -  Pernambuco</v>
          </cell>
          <cell r="N368">
            <v>23.942308299186088</v>
          </cell>
        </row>
        <row r="369">
          <cell r="C369" t="str">
            <v>HOSPITAL ERMÍRIO COUTINHO - CG Nº 014/2022</v>
          </cell>
          <cell r="E369" t="str">
            <v>1.99 - Outras Despesas com Pessoal</v>
          </cell>
          <cell r="F369">
            <v>4792592000182</v>
          </cell>
          <cell r="G369" t="str">
            <v>M C B DE MORAES</v>
          </cell>
          <cell r="H369" t="str">
            <v>B</v>
          </cell>
          <cell r="I369" t="str">
            <v>S</v>
          </cell>
          <cell r="J369" t="str">
            <v>5119</v>
          </cell>
          <cell r="K369">
            <v>46169</v>
          </cell>
          <cell r="L369" t="str">
            <v>26260504792592000182650010000051191847416883</v>
          </cell>
          <cell r="M369" t="str">
            <v>26 -  Pernambuco</v>
          </cell>
          <cell r="N369">
            <v>25.84526548760477</v>
          </cell>
        </row>
        <row r="370">
          <cell r="C370" t="str">
            <v>HOSPITAL ERMÍRIO COUTINHO - CG Nº 014/2022</v>
          </cell>
          <cell r="E370" t="str">
            <v>1.99 - Outras Despesas com Pessoal</v>
          </cell>
          <cell r="F370">
            <v>12819074000214</v>
          </cell>
          <cell r="G370" t="str">
            <v>MAURICEA ALIMENTOS DO NORDESTE LTDA</v>
          </cell>
          <cell r="H370" t="str">
            <v>B</v>
          </cell>
          <cell r="I370" t="str">
            <v>S</v>
          </cell>
          <cell r="J370" t="str">
            <v>002947517</v>
          </cell>
          <cell r="K370">
            <v>46170</v>
          </cell>
          <cell r="L370" t="str">
            <v>26260512819074000214550100029475171508460163</v>
          </cell>
          <cell r="M370" t="str">
            <v>26 -  Pernambuco</v>
          </cell>
          <cell r="N370">
            <v>1967.4247176589895</v>
          </cell>
        </row>
        <row r="371">
          <cell r="C371" t="str">
            <v>HOSPITAL ERMÍRIO COUTINHO - CG Nº 014/2022</v>
          </cell>
          <cell r="E371" t="str">
            <v>1.99 - Outras Despesas com Pessoal</v>
          </cell>
          <cell r="F371">
            <v>46012702000196</v>
          </cell>
          <cell r="G371" t="str">
            <v>TEC EQUIPAMENTOS E SERVICOS LTDA</v>
          </cell>
          <cell r="H371" t="str">
            <v>B</v>
          </cell>
          <cell r="I371" t="str">
            <v>S</v>
          </cell>
          <cell r="J371" t="str">
            <v>000003601</v>
          </cell>
          <cell r="K371">
            <v>46150</v>
          </cell>
          <cell r="L371" t="str">
            <v>35260546012702000196550010000036011367611527</v>
          </cell>
          <cell r="M371" t="str">
            <v>35 -  São Paulo</v>
          </cell>
          <cell r="N371">
            <v>145.63447870551147</v>
          </cell>
        </row>
        <row r="372">
          <cell r="C372" t="str">
            <v>HOSPITAL ERMÍRIO COUTINHO - CG Nº 014/2022</v>
          </cell>
          <cell r="E372" t="str">
            <v>1.99 - Outras Despesas com Pessoal</v>
          </cell>
          <cell r="F372">
            <v>12819074000214</v>
          </cell>
          <cell r="G372" t="str">
            <v>MAURICEA ALIMENTOS DO NORDESTE LTDA</v>
          </cell>
          <cell r="H372" t="str">
            <v>B</v>
          </cell>
          <cell r="I372" t="str">
            <v>S</v>
          </cell>
          <cell r="J372" t="str">
            <v>002948328</v>
          </cell>
          <cell r="K372">
            <v>46171</v>
          </cell>
          <cell r="L372" t="str">
            <v>26260512819074000214550100029483281688711884</v>
          </cell>
          <cell r="M372" t="str">
            <v>26 -  Pernambuco</v>
          </cell>
          <cell r="N372">
            <v>290.94532523612179</v>
          </cell>
        </row>
        <row r="373">
          <cell r="C373" t="str">
            <v>HOSPITAL ERMÍRIO COUTINHO - CG Nº 014/2022</v>
          </cell>
          <cell r="E373" t="str">
            <v>1.99 - Outras Despesas com Pessoal</v>
          </cell>
          <cell r="F373">
            <v>4792592000182</v>
          </cell>
          <cell r="G373" t="str">
            <v>M C B DE MORAES</v>
          </cell>
          <cell r="H373" t="str">
            <v>B</v>
          </cell>
          <cell r="I373" t="str">
            <v>S</v>
          </cell>
          <cell r="J373" t="str">
            <v>5120</v>
          </cell>
          <cell r="K373">
            <v>46170</v>
          </cell>
          <cell r="L373" t="str">
            <v>26260504792592000182650010000051201056671428</v>
          </cell>
          <cell r="M373" t="str">
            <v>26 -  Pernambuco</v>
          </cell>
          <cell r="N373">
            <v>29.793578021398638</v>
          </cell>
        </row>
        <row r="374">
          <cell r="C374" t="str">
            <v>HOSPITAL ERMÍRIO COUTINHO - CG Nº 014/2022</v>
          </cell>
          <cell r="E374" t="str">
            <v>1.99 - Outras Despesas com Pessoal</v>
          </cell>
          <cell r="F374">
            <v>4792592000182</v>
          </cell>
          <cell r="G374" t="str">
            <v>M C B DE MORAES</v>
          </cell>
          <cell r="H374" t="str">
            <v>B</v>
          </cell>
          <cell r="I374" t="str">
            <v>S</v>
          </cell>
          <cell r="J374" t="str">
            <v>5121</v>
          </cell>
          <cell r="K374">
            <v>46171</v>
          </cell>
          <cell r="L374" t="str">
            <v>26260504792592000182650010000051211352423077</v>
          </cell>
          <cell r="M374" t="str">
            <v>26 -  Pernambuco</v>
          </cell>
          <cell r="N374">
            <v>32.887501613453502</v>
          </cell>
        </row>
        <row r="375">
          <cell r="C375" t="str">
            <v>HOSPITAL ERMÍRIO COUTINHO - CG Nº 014/2022</v>
          </cell>
          <cell r="E375" t="str">
            <v>1.99 - Outras Despesas com Pessoal</v>
          </cell>
          <cell r="F375">
            <v>6932696000170</v>
          </cell>
          <cell r="G375" t="str">
            <v>SUPERMERCADO O GONZAGAO LTDA</v>
          </cell>
          <cell r="H375" t="str">
            <v>B</v>
          </cell>
          <cell r="I375" t="str">
            <v>S</v>
          </cell>
          <cell r="J375" t="str">
            <v>000718123</v>
          </cell>
          <cell r="K375">
            <v>46168</v>
          </cell>
          <cell r="L375" t="str">
            <v>26260506932696000170650090007181231951396871</v>
          </cell>
          <cell r="M375" t="str">
            <v>26 -  Pernambuco</v>
          </cell>
          <cell r="N375">
            <v>9.9937615609470978</v>
          </cell>
        </row>
        <row r="376">
          <cell r="C376" t="str">
            <v>HOSPITAL ERMÍRIO COUTINHO - CG Nº 014/2022</v>
          </cell>
          <cell r="E376" t="str">
            <v>1.99 - Outras Despesas com Pessoal</v>
          </cell>
          <cell r="F376">
            <v>7761177000150</v>
          </cell>
          <cell r="G376" t="str">
            <v>SUPERMERCADO O CORDEIRAO LTDA</v>
          </cell>
          <cell r="H376" t="str">
            <v>B</v>
          </cell>
          <cell r="I376" t="str">
            <v>S</v>
          </cell>
          <cell r="J376" t="str">
            <v>14631</v>
          </cell>
          <cell r="K376">
            <v>46171</v>
          </cell>
          <cell r="L376" t="str">
            <v>26260507761177000150550090000146311000273065</v>
          </cell>
          <cell r="M376" t="str">
            <v>26 -  Pernambuco</v>
          </cell>
          <cell r="N376">
            <v>825.82516598222628</v>
          </cell>
        </row>
        <row r="377">
          <cell r="C377" t="str">
            <v>HOSPITAL ERMÍRIO COUTINHO - CG Nº 014/2022</v>
          </cell>
          <cell r="E377" t="str">
            <v>1.99 - Outras Despesas com Pessoal</v>
          </cell>
          <cell r="F377">
            <v>4792592000182</v>
          </cell>
          <cell r="G377" t="str">
            <v>M C B DE MORAES</v>
          </cell>
          <cell r="H377" t="str">
            <v>B</v>
          </cell>
          <cell r="I377" t="str">
            <v>S</v>
          </cell>
          <cell r="J377" t="str">
            <v>5122</v>
          </cell>
          <cell r="K377">
            <v>46172</v>
          </cell>
          <cell r="L377" t="str">
            <v>26260504792592000182650010000051221557731102</v>
          </cell>
          <cell r="M377" t="str">
            <v>26 -  Pernambuco</v>
          </cell>
          <cell r="N377">
            <v>41.690296770764412</v>
          </cell>
        </row>
        <row r="378">
          <cell r="C378" t="str">
            <v>HOSPITAL ERMÍRIO COUTINHO - CG Nº 014/2022</v>
          </cell>
          <cell r="E378" t="str">
            <v>1.99 - Outras Despesas com Pessoal</v>
          </cell>
          <cell r="F378">
            <v>13208009470</v>
          </cell>
          <cell r="G378" t="str">
            <v xml:space="preserve">AJUDA DE CUSTO SIRYA GLÓRIA DE PAULA DA SILVA </v>
          </cell>
          <cell r="H378" t="str">
            <v>S</v>
          </cell>
          <cell r="I378" t="str">
            <v>N</v>
          </cell>
          <cell r="J378" t="str">
            <v>05/2026</v>
          </cell>
          <cell r="K378">
            <v>46170</v>
          </cell>
          <cell r="M378" t="str">
            <v>2609501 - Nazaré da Mata - PE</v>
          </cell>
          <cell r="N378">
            <v>80</v>
          </cell>
        </row>
        <row r="379">
          <cell r="C379" t="str">
            <v>HOSPITAL ERMÍRIO COUTINHO - CG Nº 014/2022</v>
          </cell>
          <cell r="E379" t="str">
            <v>1.99 - Outras Despesas com Pessoal</v>
          </cell>
          <cell r="F379">
            <v>12510515454</v>
          </cell>
          <cell r="G379" t="str">
            <v>AJUDA DE CUSTO MARIA GOMES MENDES BISNETA</v>
          </cell>
          <cell r="H379" t="str">
            <v>S</v>
          </cell>
          <cell r="I379" t="str">
            <v>N</v>
          </cell>
          <cell r="J379" t="str">
            <v>05/2026</v>
          </cell>
          <cell r="K379">
            <v>46170</v>
          </cell>
          <cell r="M379" t="str">
            <v>2609501 - Nazaré da Mata - PE</v>
          </cell>
          <cell r="N379">
            <v>80</v>
          </cell>
        </row>
        <row r="380">
          <cell r="C380" t="str">
            <v>HOSPITAL ERMÍRIO COUTINHO - CG Nº 014/2022</v>
          </cell>
          <cell r="E380" t="str">
            <v>1.99 - Outras Despesas com Pessoal</v>
          </cell>
          <cell r="F380">
            <v>14941177460</v>
          </cell>
          <cell r="G380" t="str">
            <v>AJUDA DE CUSTO FLAVIO HENRIQUE R. DOS SANTOS</v>
          </cell>
          <cell r="H380" t="str">
            <v>S</v>
          </cell>
          <cell r="I380" t="str">
            <v>N</v>
          </cell>
          <cell r="J380" t="str">
            <v>05/2026</v>
          </cell>
          <cell r="K380">
            <v>46170</v>
          </cell>
          <cell r="M380" t="str">
            <v>2609501 - Nazaré da Mata - PE</v>
          </cell>
          <cell r="N380">
            <v>80</v>
          </cell>
        </row>
        <row r="381">
          <cell r="C381" t="str">
            <v>HOSPITAL ERMÍRIO COUTINHO - CG Nº 014/2022</v>
          </cell>
          <cell r="E381" t="str">
            <v>1.99 - Outras Despesas com Pessoal</v>
          </cell>
          <cell r="F381">
            <v>14954719429</v>
          </cell>
          <cell r="G381" t="str">
            <v>AJUDA DE CUSTO RAYANNY BEATRIZ O. V. DA SILVA</v>
          </cell>
          <cell r="H381" t="str">
            <v>S</v>
          </cell>
          <cell r="I381" t="str">
            <v>N</v>
          </cell>
          <cell r="J381" t="str">
            <v>05/2026</v>
          </cell>
          <cell r="K381">
            <v>46170</v>
          </cell>
          <cell r="M381" t="str">
            <v>2609501 - Nazaré da Mata - PE</v>
          </cell>
          <cell r="N381">
            <v>80</v>
          </cell>
        </row>
        <row r="382">
          <cell r="C382" t="str">
            <v>HOSPITAL ERMÍRIO COUTINHO - CG Nº 014/2022</v>
          </cell>
          <cell r="E382" t="str">
            <v>1.99 - Outras Despesas com Pessoal</v>
          </cell>
          <cell r="F382">
            <v>12412089485</v>
          </cell>
          <cell r="G382" t="str">
            <v xml:space="preserve">AJUDA DE CUSTO LUCAS VINICIOS G DA SILVA </v>
          </cell>
          <cell r="H382" t="str">
            <v>S</v>
          </cell>
          <cell r="I382" t="str">
            <v>N</v>
          </cell>
          <cell r="J382" t="str">
            <v>05/2026</v>
          </cell>
          <cell r="K382">
            <v>46170</v>
          </cell>
          <cell r="M382" t="str">
            <v>2609501 - Nazaré da Mata - PE</v>
          </cell>
          <cell r="N382">
            <v>80</v>
          </cell>
        </row>
        <row r="383">
          <cell r="C383" t="str">
            <v>HOSPITAL ERMÍRIO COUTINHO - CG Nº 014/2022</v>
          </cell>
          <cell r="E383" t="str">
            <v>1.99 - Outras Despesas com Pessoal</v>
          </cell>
          <cell r="F383">
            <v>17080546427</v>
          </cell>
          <cell r="G383" t="str">
            <v>AJUDA DE CUSTO MATEUS DIONIZIO FERREIRA</v>
          </cell>
          <cell r="H383" t="str">
            <v>S</v>
          </cell>
          <cell r="I383" t="str">
            <v>N</v>
          </cell>
          <cell r="J383" t="str">
            <v>05/2026</v>
          </cell>
          <cell r="K383">
            <v>46170</v>
          </cell>
          <cell r="M383" t="str">
            <v>2609501 - Nazaré da Mata - PE</v>
          </cell>
          <cell r="N383">
            <v>80</v>
          </cell>
        </row>
        <row r="384">
          <cell r="C384" t="str">
            <v>HOSPITAL ERMÍRIO COUTINHO - CG Nº 014/2022</v>
          </cell>
          <cell r="E384" t="str">
            <v>1.99 - Outras Despesas com Pessoal</v>
          </cell>
          <cell r="F384">
            <v>15526154483</v>
          </cell>
          <cell r="G384" t="str">
            <v>AJUDA DE CUSTO WESLLEY MATHEUS DE FARIAS</v>
          </cell>
          <cell r="H384" t="str">
            <v>S</v>
          </cell>
          <cell r="I384" t="str">
            <v>N</v>
          </cell>
          <cell r="J384" t="str">
            <v>05/2026</v>
          </cell>
          <cell r="K384">
            <v>46170</v>
          </cell>
          <cell r="M384" t="str">
            <v>2609501 - Nazaré da Mata - PE</v>
          </cell>
          <cell r="N384">
            <v>80</v>
          </cell>
        </row>
        <row r="385">
          <cell r="C385" t="str">
            <v>HOSPITAL ERMÍRIO COUTINHO - CG Nº 014/2022</v>
          </cell>
          <cell r="E385" t="str">
            <v>1.99 - Outras Despesas com Pessoal</v>
          </cell>
          <cell r="F385">
            <v>10889303444</v>
          </cell>
          <cell r="G385" t="str">
            <v>AJUDA DE CUSTO LAYSA ANDRADE TAVARES DE OLIV</v>
          </cell>
          <cell r="H385" t="str">
            <v>S</v>
          </cell>
          <cell r="I385" t="str">
            <v>N</v>
          </cell>
          <cell r="J385" t="str">
            <v>05/2026</v>
          </cell>
          <cell r="K385">
            <v>46170</v>
          </cell>
          <cell r="M385" t="str">
            <v>2609501 - Nazaré da Mata - PE</v>
          </cell>
          <cell r="N385">
            <v>80</v>
          </cell>
        </row>
        <row r="386">
          <cell r="C386" t="str">
            <v>HOSPITAL ERMÍRIO COUTINHO - CG Nº 014/2022</v>
          </cell>
          <cell r="E386" t="str">
            <v>1.99 - Outras Despesas com Pessoal</v>
          </cell>
          <cell r="F386">
            <v>14834365433</v>
          </cell>
          <cell r="G386" t="str">
            <v>AJUDA DE CUSTO THAUANY CAROLYNY LIMA</v>
          </cell>
          <cell r="H386" t="str">
            <v>S</v>
          </cell>
          <cell r="I386" t="str">
            <v>N</v>
          </cell>
          <cell r="J386" t="str">
            <v>05/2026</v>
          </cell>
          <cell r="K386">
            <v>46170</v>
          </cell>
          <cell r="M386" t="str">
            <v>2609501 - Nazaré da Mata - PE</v>
          </cell>
          <cell r="N386">
            <v>80</v>
          </cell>
        </row>
        <row r="387">
          <cell r="C387" t="str">
            <v>HOSPITAL ERMÍRIO COUTINHO - CG Nº 014/2022</v>
          </cell>
          <cell r="E387" t="str">
            <v>1.99 - Outras Despesas com Pessoal</v>
          </cell>
          <cell r="F387">
            <v>9233897419</v>
          </cell>
          <cell r="G387" t="str">
            <v>AJUDA DE CUSTO THAYZ CAVALCANTI STANG DIAS</v>
          </cell>
          <cell r="H387" t="str">
            <v>S</v>
          </cell>
          <cell r="I387" t="str">
            <v>N</v>
          </cell>
          <cell r="J387" t="str">
            <v>05/2026</v>
          </cell>
          <cell r="K387">
            <v>46154</v>
          </cell>
          <cell r="M387" t="str">
            <v>2609501 - Nazaré da Mata - PE</v>
          </cell>
          <cell r="N387">
            <v>50</v>
          </cell>
        </row>
        <row r="388">
          <cell r="C388" t="str">
            <v>HOSPITAL ERMÍRIO COUTINHO - CG Nº 014/2022</v>
          </cell>
          <cell r="E388" t="str">
            <v xml:space="preserve">5.25 - Serviços Bancários </v>
          </cell>
          <cell r="F388">
            <v>9767633000366</v>
          </cell>
          <cell r="G388" t="str">
            <v>TARIFAS</v>
          </cell>
          <cell r="H388" t="str">
            <v>S</v>
          </cell>
          <cell r="I388" t="str">
            <v>N</v>
          </cell>
          <cell r="J388" t="str">
            <v>05/2026</v>
          </cell>
          <cell r="K388">
            <v>46173</v>
          </cell>
          <cell r="M388" t="str">
            <v>2609501 - Nazaré da Mata - PE</v>
          </cell>
          <cell r="N388">
            <v>836.94</v>
          </cell>
        </row>
        <row r="389">
          <cell r="C389" t="str">
            <v>HOSPITAL ERMÍRIO COUTINHO - CG Nº 014/2022</v>
          </cell>
          <cell r="E389" t="str">
            <v xml:space="preserve">5.25 - Serviços Bancários </v>
          </cell>
          <cell r="F389">
            <v>9767633000366</v>
          </cell>
          <cell r="G389" t="str">
            <v>TAXA DE MANUTENÇÃO</v>
          </cell>
          <cell r="H389" t="str">
            <v>S</v>
          </cell>
          <cell r="I389" t="str">
            <v>N</v>
          </cell>
          <cell r="J389" t="str">
            <v>05/2026</v>
          </cell>
          <cell r="K389">
            <v>46173</v>
          </cell>
          <cell r="M389" t="str">
            <v>2609501 - Nazaré da Mata - PE</v>
          </cell>
          <cell r="N389">
            <v>189</v>
          </cell>
        </row>
        <row r="390">
          <cell r="C390" t="str">
            <v>HOSPITAL ERMÍRIO COUTINHO - CG Nº 014/2022</v>
          </cell>
          <cell r="E390" t="str">
            <v>5.9 - Telefonia Móvel</v>
          </cell>
          <cell r="F390">
            <v>40432544000147</v>
          </cell>
          <cell r="G390" t="str">
            <v>CLARO</v>
          </cell>
          <cell r="H390" t="str">
            <v>S</v>
          </cell>
          <cell r="I390" t="str">
            <v>S</v>
          </cell>
          <cell r="J390" t="str">
            <v>05/2026</v>
          </cell>
          <cell r="K390">
            <v>46161</v>
          </cell>
          <cell r="M390" t="str">
            <v>2611606 - Recife - PE</v>
          </cell>
          <cell r="N390">
            <v>727.35</v>
          </cell>
        </row>
        <row r="391">
          <cell r="C391" t="str">
            <v>HOSPITAL ERMÍRIO COUTINHO - CG Nº 014/2022</v>
          </cell>
          <cell r="E391" t="str">
            <v>5.13 - Água e Esgoto</v>
          </cell>
          <cell r="F391">
            <v>25169836000145</v>
          </cell>
          <cell r="G391" t="str">
            <v>NORDESTE TRANS</v>
          </cell>
          <cell r="H391" t="str">
            <v>S</v>
          </cell>
          <cell r="I391" t="str">
            <v>S</v>
          </cell>
          <cell r="J391" t="str">
            <v>609</v>
          </cell>
          <cell r="K391">
            <v>46183</v>
          </cell>
          <cell r="L391" t="str">
            <v>26260625169836000145550010000006091084140007</v>
          </cell>
          <cell r="M391" t="str">
            <v>2609709 - Orobó - PE</v>
          </cell>
          <cell r="N391">
            <v>11718</v>
          </cell>
        </row>
        <row r="392">
          <cell r="C392" t="str">
            <v>HOSPITAL ERMÍRIO COUTINHO - CG Nº 014/2022</v>
          </cell>
          <cell r="E392" t="str">
            <v>5.12 - Energia Elétrica</v>
          </cell>
          <cell r="F392">
            <v>10835932000108</v>
          </cell>
          <cell r="G392" t="str">
            <v xml:space="preserve">CELPE </v>
          </cell>
          <cell r="H392" t="str">
            <v>S</v>
          </cell>
          <cell r="I392" t="str">
            <v>S</v>
          </cell>
          <cell r="J392" t="str">
            <v>413825887</v>
          </cell>
          <cell r="K392">
            <v>46174</v>
          </cell>
          <cell r="L392" t="str">
            <v>2626 0610 8359 3200 0108 6600 0413 8258 8710 1143 2679</v>
          </cell>
          <cell r="M392" t="str">
            <v>2611606 - Recife - PE</v>
          </cell>
          <cell r="N392">
            <v>33603.589999999997</v>
          </cell>
        </row>
        <row r="393">
          <cell r="C393" t="str">
            <v>HOSPITAL ERMÍRIO COUTINHO - CG Nº 014/2022</v>
          </cell>
          <cell r="E393" t="str">
            <v>5.3 - Locação de Máquinas e Equipamentos</v>
          </cell>
          <cell r="F393" t="str">
            <v>19.533.734/0001-64</v>
          </cell>
          <cell r="G393" t="str">
            <v>ALEXSANDRA DE GUSMAO NERES ME</v>
          </cell>
          <cell r="H393" t="str">
            <v>S</v>
          </cell>
          <cell r="I393" t="str">
            <v>S</v>
          </cell>
          <cell r="J393" t="str">
            <v>1503</v>
          </cell>
          <cell r="K393">
            <v>46178</v>
          </cell>
          <cell r="M393" t="str">
            <v>2611606 - Recife - PE</v>
          </cell>
          <cell r="N393">
            <v>400</v>
          </cell>
        </row>
        <row r="394">
          <cell r="C394" t="str">
            <v>HOSPITAL ERMÍRIO COUTINHO - CG Nº 014/2022</v>
          </cell>
          <cell r="E394" t="str">
            <v>5.3 - Locação de Máquinas e Equipamentos</v>
          </cell>
          <cell r="F394" t="str">
            <v>19.533.734/0001-64</v>
          </cell>
          <cell r="G394" t="str">
            <v>ALEXSANDRA DE GUSMAO NERES ME</v>
          </cell>
          <cell r="H394" t="str">
            <v>S</v>
          </cell>
          <cell r="I394" t="str">
            <v>S</v>
          </cell>
          <cell r="J394" t="str">
            <v>1502</v>
          </cell>
          <cell r="K394">
            <v>46178</v>
          </cell>
          <cell r="M394" t="str">
            <v>2611606 - Recife - PE</v>
          </cell>
          <cell r="N394">
            <v>5932.94</v>
          </cell>
        </row>
        <row r="395">
          <cell r="C395" t="str">
            <v>HOSPITAL ERMÍRIO COUTINHO - CG Nº 014/2022</v>
          </cell>
          <cell r="E395" t="str">
            <v>5.3 - Locação de Máquinas e Equipamentos</v>
          </cell>
          <cell r="F395" t="str">
            <v>43.559.107/0001-87</v>
          </cell>
          <cell r="G395" t="str">
            <v>SARAH LIMA GUSMAO NERES</v>
          </cell>
          <cell r="H395" t="str">
            <v>S</v>
          </cell>
          <cell r="I395" t="str">
            <v>S</v>
          </cell>
          <cell r="J395" t="str">
            <v>339</v>
          </cell>
          <cell r="K395">
            <v>46163</v>
          </cell>
          <cell r="L395" t="str">
            <v>26116062243559107000187000000000033926057499838177</v>
          </cell>
          <cell r="M395" t="str">
            <v>2611606 - Recife - PE</v>
          </cell>
          <cell r="N395">
            <v>2960</v>
          </cell>
        </row>
        <row r="396">
          <cell r="C396" t="str">
            <v>HOSPITAL ERMÍRIO COUTINHO - CG Nº 014/2022</v>
          </cell>
          <cell r="E396" t="str">
            <v>5.3 - Locação de Máquinas e Equipamentos</v>
          </cell>
          <cell r="F396">
            <v>40893042000113</v>
          </cell>
          <cell r="G396" t="str">
            <v>GERASTEP GERADORES ASSISTENCIA TECNICA</v>
          </cell>
          <cell r="H396" t="str">
            <v>S</v>
          </cell>
          <cell r="I396" t="str">
            <v>S</v>
          </cell>
          <cell r="J396" t="str">
            <v>3386</v>
          </cell>
          <cell r="K396">
            <v>46147</v>
          </cell>
          <cell r="L396" t="str">
            <v>2611606224089304200011300000000000338626059669747924</v>
          </cell>
          <cell r="M396" t="str">
            <v>2611606 - Recife - PE</v>
          </cell>
          <cell r="N396">
            <v>7000</v>
          </cell>
        </row>
        <row r="397">
          <cell r="C397" t="str">
            <v>HOSPITAL ERMÍRIO COUTINHO - CG Nº 014/2022</v>
          </cell>
          <cell r="E397" t="str">
            <v>5.3 - Locação de Máquinas e Equipamentos</v>
          </cell>
          <cell r="F397" t="str">
            <v>24.380.578/0020-41</v>
          </cell>
          <cell r="G397" t="str">
            <v>WHITE MARTINS GASES INDUSTRIAIS DO NORDESTE LTDA</v>
          </cell>
          <cell r="H397" t="str">
            <v>S</v>
          </cell>
          <cell r="I397" t="str">
            <v>S</v>
          </cell>
          <cell r="J397" t="str">
            <v>100588512</v>
          </cell>
          <cell r="K397">
            <v>46155</v>
          </cell>
          <cell r="M397" t="str">
            <v>2607901 - Jaboatão dos Guararapes - PE</v>
          </cell>
          <cell r="N397">
            <v>18387.89</v>
          </cell>
        </row>
        <row r="398">
          <cell r="C398" t="str">
            <v>HOSPITAL ERMÍRIO COUTINHO - CG Nº 014/2022</v>
          </cell>
          <cell r="E398" t="str">
            <v>5.16 - Serviços Médico-Hospitalares, Odotonlogia e Laboratoriais</v>
          </cell>
          <cell r="F398">
            <v>64257435000107</v>
          </cell>
          <cell r="G398" t="str">
            <v xml:space="preserve">SIMPLICIO &amp; SAUDE </v>
          </cell>
          <cell r="H398" t="str">
            <v>S</v>
          </cell>
          <cell r="I398" t="str">
            <v>S</v>
          </cell>
          <cell r="J398" t="str">
            <v>8</v>
          </cell>
          <cell r="K398">
            <v>46182</v>
          </cell>
          <cell r="L398" t="str">
            <v>26116862264257435000010700000000826065099623962</v>
          </cell>
          <cell r="M398" t="str">
            <v>2611606 - Recife - PE</v>
          </cell>
          <cell r="N398">
            <v>2350</v>
          </cell>
        </row>
        <row r="399">
          <cell r="C399" t="str">
            <v>HOSPITAL ERMÍRIO COUTINHO - CG Nº 014/2022</v>
          </cell>
          <cell r="E399" t="str">
            <v>5.1 - Locação de Equipamentos Médicos-Hospitalares</v>
          </cell>
          <cell r="F399">
            <v>33111482000106</v>
          </cell>
          <cell r="G399" t="str">
            <v>STS SOLUÇÕES</v>
          </cell>
          <cell r="H399" t="str">
            <v>S</v>
          </cell>
          <cell r="I399" t="str">
            <v>S</v>
          </cell>
          <cell r="J399" t="str">
            <v>037</v>
          </cell>
          <cell r="K399">
            <v>46175</v>
          </cell>
          <cell r="M399" t="str">
            <v>2611606 - Recife - PE</v>
          </cell>
          <cell r="N399">
            <v>1011.35</v>
          </cell>
        </row>
        <row r="400">
          <cell r="C400" t="str">
            <v>HOSPITAL ERMÍRIO COUTINHO - CG Nº 014/2022</v>
          </cell>
          <cell r="E400" t="str">
            <v>5.16 - Serviços Médico-Hospitalares, Odotonlogia e Laboratoriais</v>
          </cell>
          <cell r="F400">
            <v>47055060000175</v>
          </cell>
          <cell r="G400" t="str">
            <v>EBOLI SERVICOS MEDICOS LTDA</v>
          </cell>
          <cell r="H400" t="str">
            <v>S</v>
          </cell>
          <cell r="I400" t="str">
            <v>S</v>
          </cell>
          <cell r="J400" t="str">
            <v>11</v>
          </cell>
          <cell r="K400">
            <v>46191</v>
          </cell>
          <cell r="L400" t="str">
            <v>2611606247055060000017500000000011260666863876370</v>
          </cell>
          <cell r="M400" t="str">
            <v>2611606 - Recife - PE</v>
          </cell>
          <cell r="N400">
            <v>2350</v>
          </cell>
        </row>
        <row r="401">
          <cell r="C401" t="str">
            <v>HOSPITAL ERMÍRIO COUTINHO - CG Nº 014/2022</v>
          </cell>
          <cell r="E401" t="str">
            <v>5.16 - Serviços Médico-Hospitalares, Odotonlogia e Laboratoriais</v>
          </cell>
          <cell r="F401" t="str">
            <v>54.856.210/0001-05</v>
          </cell>
          <cell r="G401" t="str">
            <v>A KAROLINA CARDOSO DE M COUTINHO LTDA</v>
          </cell>
          <cell r="H401" t="str">
            <v>S</v>
          </cell>
          <cell r="I401" t="str">
            <v>S</v>
          </cell>
          <cell r="J401" t="str">
            <v>43</v>
          </cell>
          <cell r="K401">
            <v>46181</v>
          </cell>
          <cell r="L401" t="str">
            <v>260400712548562100001050000000004326060658542476</v>
          </cell>
          <cell r="M401" t="str">
            <v>2604007 - Carpina - PE</v>
          </cell>
          <cell r="N401">
            <v>8000</v>
          </cell>
        </row>
        <row r="402">
          <cell r="C402" t="str">
            <v>HOSPITAL ERMÍRIO COUTINHO - CG Nº 014/2022</v>
          </cell>
          <cell r="E402" t="str">
            <v>5.16 - Serviços Médico-Hospitalares, Odotonlogia e Laboratoriais</v>
          </cell>
          <cell r="F402" t="str">
            <v>50.416.939/0001-00</v>
          </cell>
          <cell r="G402" t="str">
            <v>AC SERVICOS MEDICOS LTDA</v>
          </cell>
          <cell r="H402" t="str">
            <v>S</v>
          </cell>
          <cell r="I402" t="str">
            <v>S</v>
          </cell>
          <cell r="J402" t="str">
            <v>19</v>
          </cell>
          <cell r="K402">
            <v>46176</v>
          </cell>
          <cell r="L402" t="str">
            <v>261050922504169390001000000000001926064279854857</v>
          </cell>
          <cell r="M402" t="str">
            <v>2610509 - Passira - PE</v>
          </cell>
          <cell r="N402">
            <v>19900</v>
          </cell>
        </row>
        <row r="403">
          <cell r="C403" t="str">
            <v>HOSPITAL ERMÍRIO COUTINHO - CG Nº 014/2022</v>
          </cell>
          <cell r="E403" t="str">
            <v>5.16 - Serviços Médico-Hospitalares, Odotonlogia e Laboratoriais</v>
          </cell>
          <cell r="F403" t="str">
            <v>51.137.196/0001-00</v>
          </cell>
          <cell r="G403" t="str">
            <v>ACA SERVICOS MEDICOS LTDA</v>
          </cell>
          <cell r="H403" t="str">
            <v>S</v>
          </cell>
          <cell r="I403" t="str">
            <v>S</v>
          </cell>
          <cell r="J403" t="str">
            <v>55</v>
          </cell>
          <cell r="K403">
            <v>46176</v>
          </cell>
          <cell r="L403" t="str">
            <v>261160622511371960010000000000005526063309891730</v>
          </cell>
          <cell r="M403" t="str">
            <v>2609501 - Nazaré da Mata - PE</v>
          </cell>
          <cell r="N403">
            <v>11650</v>
          </cell>
        </row>
        <row r="404">
          <cell r="C404" t="str">
            <v>HOSPITAL ERMÍRIO COUTINHO - CG Nº 014/2022</v>
          </cell>
          <cell r="E404" t="str">
            <v>5.16 - Serviços Médico-Hospitalares, Odotonlogia e Laboratoriais</v>
          </cell>
          <cell r="F404" t="str">
            <v>46.424.732/0001-00</v>
          </cell>
          <cell r="G404" t="str">
            <v>ACIOLI SERVIÇOS DE SAUDE LTDA</v>
          </cell>
          <cell r="H404" t="str">
            <v>S</v>
          </cell>
          <cell r="I404" t="str">
            <v>S</v>
          </cell>
          <cell r="J404" t="str">
            <v>7</v>
          </cell>
          <cell r="K404">
            <v>1141903</v>
          </cell>
          <cell r="L404" t="str">
            <v>260960012464247320001002600000000726060958602460</v>
          </cell>
          <cell r="M404" t="str">
            <v>2609600 - Olinda - PE</v>
          </cell>
          <cell r="N404">
            <v>9850</v>
          </cell>
        </row>
        <row r="405">
          <cell r="C405" t="str">
            <v>HOSPITAL ERMÍRIO COUTINHO - CG Nº 014/2022</v>
          </cell>
          <cell r="E405" t="str">
            <v>5.16 - Serviços Médico-Hospitalares, Odotonlogia e Laboratoriais</v>
          </cell>
          <cell r="F405" t="str">
            <v>49.872.501/0001-57</v>
          </cell>
          <cell r="G405" t="str">
            <v>ARAUJO E CAVALCANTI SERVICOS MEDICOS LTDA</v>
          </cell>
          <cell r="H405" t="str">
            <v>S</v>
          </cell>
          <cell r="I405" t="str">
            <v>S</v>
          </cell>
          <cell r="J405" t="str">
            <v>139</v>
          </cell>
          <cell r="K405">
            <v>46176</v>
          </cell>
          <cell r="L405" t="str">
            <v>NFS JHOF32FBOD.J3GN6SHUBZ.00003W</v>
          </cell>
          <cell r="M405" t="str">
            <v>2609501 - Nazaré da Mata - PE</v>
          </cell>
          <cell r="N405">
            <v>8000</v>
          </cell>
        </row>
        <row r="406">
          <cell r="C406" t="str">
            <v>HOSPITAL ERMÍRIO COUTINHO - CG Nº 014/2022</v>
          </cell>
          <cell r="E406" t="str">
            <v>5.16 - Serviços Médico-Hospitalares, Odotonlogia e Laboratoriais</v>
          </cell>
          <cell r="F406" t="str">
            <v>48.718.905/0001-28</v>
          </cell>
          <cell r="G406" t="str">
            <v>ARAUJO PEREIRA SERVICOS MEDICOS LTDA</v>
          </cell>
          <cell r="H406" t="str">
            <v>S</v>
          </cell>
          <cell r="I406" t="str">
            <v>S</v>
          </cell>
          <cell r="J406" t="str">
            <v>13</v>
          </cell>
          <cell r="K406">
            <v>46177</v>
          </cell>
          <cell r="L406" t="str">
            <v>G35Q-FU6ZR</v>
          </cell>
          <cell r="M406" t="str">
            <v>2615300 - Timbaúba - PE</v>
          </cell>
          <cell r="N406">
            <v>10435</v>
          </cell>
        </row>
        <row r="407">
          <cell r="C407" t="str">
            <v>HOSPITAL ERMÍRIO COUTINHO - CG Nº 014/2022</v>
          </cell>
          <cell r="E407" t="str">
            <v>5.16 - Serviços Médico-Hospitalares, Odotonlogia e Laboratoriais</v>
          </cell>
          <cell r="F407" t="str">
            <v>21.794.062/0001-92</v>
          </cell>
          <cell r="G407" t="str">
            <v>ASOS OCUPACIONAL LTDA</v>
          </cell>
          <cell r="H407" t="str">
            <v>S</v>
          </cell>
          <cell r="I407" t="str">
            <v>S</v>
          </cell>
          <cell r="J407" t="str">
            <v>167</v>
          </cell>
          <cell r="K407">
            <v>46174</v>
          </cell>
          <cell r="L407" t="str">
            <v>2607901122175406200019226000000016726062190484814</v>
          </cell>
          <cell r="M407" t="str">
            <v>2607901 - Jaboatão dos Guararapes - PE</v>
          </cell>
          <cell r="N407">
            <v>4700</v>
          </cell>
        </row>
        <row r="408">
          <cell r="C408" t="str">
            <v>HOSPITAL ERMÍRIO COUTINHO - CG Nº 014/2022</v>
          </cell>
          <cell r="E408" t="str">
            <v>5.16 - Serviços Médico-Hospitalares, Odotonlogia e Laboratoriais</v>
          </cell>
          <cell r="F408" t="str">
            <v>50.920.623/0001-50</v>
          </cell>
          <cell r="G408" t="str">
            <v>BRUNA VICK DE O V S M URGENCIA</v>
          </cell>
          <cell r="H408" t="str">
            <v>S</v>
          </cell>
          <cell r="I408" t="str">
            <v>S</v>
          </cell>
          <cell r="J408" t="str">
            <v>84</v>
          </cell>
          <cell r="K408">
            <v>46176</v>
          </cell>
          <cell r="L408" t="str">
            <v>MXKS-KFP78</v>
          </cell>
          <cell r="M408" t="str">
            <v>2610608 - Paudalho - PE</v>
          </cell>
          <cell r="N408">
            <v>21010</v>
          </cell>
        </row>
        <row r="409">
          <cell r="C409" t="str">
            <v>HOSPITAL ERMÍRIO COUTINHO - CG Nº 014/2022</v>
          </cell>
          <cell r="E409" t="str">
            <v>5.16 - Serviços Médico-Hospitalares, Odotonlogia e Laboratoriais</v>
          </cell>
          <cell r="F409">
            <v>53673921000181</v>
          </cell>
          <cell r="G409" t="str">
            <v>CARPE DIEM ASSESSORIA DO TRABALHO LTDA</v>
          </cell>
          <cell r="H409" t="str">
            <v>S</v>
          </cell>
          <cell r="I409" t="str">
            <v>S</v>
          </cell>
          <cell r="J409" t="str">
            <v>46</v>
          </cell>
          <cell r="K409">
            <v>46176</v>
          </cell>
          <cell r="L409" t="str">
            <v>2304285125367392100018510000000046260626251535371</v>
          </cell>
          <cell r="M409" t="str">
            <v>2300150 - Acarape - CE</v>
          </cell>
          <cell r="N409">
            <v>3550</v>
          </cell>
        </row>
        <row r="410">
          <cell r="C410" t="str">
            <v>HOSPITAL ERMÍRIO COUTINHO - CG Nº 014/2022</v>
          </cell>
          <cell r="E410" t="str">
            <v>5.16 - Serviços Médico-Hospitalares, Odotonlogia e Laboratoriais</v>
          </cell>
          <cell r="F410" t="str">
            <v>40.772.698/0001-88</v>
          </cell>
          <cell r="G410" t="str">
            <v>CE SERVICOS MEDICOS LTDA</v>
          </cell>
          <cell r="H410" t="str">
            <v>S</v>
          </cell>
          <cell r="I410" t="str">
            <v>S</v>
          </cell>
          <cell r="J410" t="str">
            <v>27</v>
          </cell>
          <cell r="K410">
            <v>46176</v>
          </cell>
          <cell r="L410" t="str">
            <v>2600500224077269800018800000000002726060598359347</v>
          </cell>
          <cell r="M410" t="str">
            <v>2600500 - Águas Belas - PE</v>
          </cell>
          <cell r="N410">
            <v>14750</v>
          </cell>
        </row>
        <row r="411">
          <cell r="C411" t="str">
            <v>HOSPITAL ERMÍRIO COUTINHO - CG Nº 014/2022</v>
          </cell>
          <cell r="E411" t="str">
            <v>5.16 - Serviços Médico-Hospitalares, Odotonlogia e Laboratoriais</v>
          </cell>
          <cell r="F411">
            <v>11344279000147</v>
          </cell>
          <cell r="G411" t="str">
            <v>CLINICA MEDICA DO TRANSITO</v>
          </cell>
          <cell r="H411" t="str">
            <v>S</v>
          </cell>
          <cell r="I411" t="str">
            <v>S</v>
          </cell>
          <cell r="J411" t="str">
            <v>16</v>
          </cell>
          <cell r="K411">
            <v>46176</v>
          </cell>
          <cell r="L411" t="str">
            <v>2611600221134427900001470000000016260667269999191</v>
          </cell>
          <cell r="M411" t="str">
            <v>2611606 - Recife - PE</v>
          </cell>
          <cell r="N411">
            <v>31500</v>
          </cell>
        </row>
        <row r="412">
          <cell r="C412" t="str">
            <v>HOSPITAL ERMÍRIO COUTINHO - CG Nº 014/2022</v>
          </cell>
          <cell r="E412" t="str">
            <v>5.16 - Serviços Médico-Hospitalares, Odotonlogia e Laboratoriais</v>
          </cell>
          <cell r="F412" t="str">
            <v>42.327.891/0001-35</v>
          </cell>
          <cell r="G412" t="str">
            <v>CLINICA MEDICA DRA RENATA FREITAS LTDA</v>
          </cell>
          <cell r="H412" t="str">
            <v>S</v>
          </cell>
          <cell r="I412" t="str">
            <v>S</v>
          </cell>
          <cell r="J412" t="str">
            <v>1000063</v>
          </cell>
          <cell r="K412">
            <v>46176</v>
          </cell>
          <cell r="L412" t="str">
            <v>HISSKXNI</v>
          </cell>
          <cell r="M412" t="str">
            <v>2507507 - João Pessoa - PB</v>
          </cell>
          <cell r="N412">
            <v>20650</v>
          </cell>
        </row>
        <row r="413">
          <cell r="C413" t="str">
            <v>HOSPITAL ERMÍRIO COUTINHO - CG Nº 014/2022</v>
          </cell>
          <cell r="E413" t="str">
            <v>5.16 - Serviços Médico-Hospitalares, Odotonlogia e Laboratoriais</v>
          </cell>
          <cell r="F413">
            <v>65769334000170</v>
          </cell>
          <cell r="G413" t="str">
            <v>CORA GINECOLOGICA E SAUDE DA MULHER LTDA</v>
          </cell>
          <cell r="H413" t="str">
            <v>S</v>
          </cell>
          <cell r="I413" t="str">
            <v>S</v>
          </cell>
          <cell r="J413" t="str">
            <v>3</v>
          </cell>
          <cell r="K413">
            <v>46177</v>
          </cell>
          <cell r="L413" t="str">
            <v>WR28KMGHW</v>
          </cell>
          <cell r="M413" t="str">
            <v>2507507 - João Pessoa - PB</v>
          </cell>
          <cell r="N413">
            <v>3550</v>
          </cell>
        </row>
        <row r="414">
          <cell r="C414" t="str">
            <v>HOSPITAL ERMÍRIO COUTINHO - CG Nº 014/2022</v>
          </cell>
          <cell r="E414" t="str">
            <v>5.16 - Serviços Médico-Hospitalares, Odotonlogia e Laboratoriais</v>
          </cell>
          <cell r="F414">
            <v>64252023000176</v>
          </cell>
          <cell r="G414" t="str">
            <v>DIEDRA AGLAY FREITAS MACHADO LTDA</v>
          </cell>
          <cell r="H414" t="str">
            <v>S</v>
          </cell>
          <cell r="I414" t="str">
            <v>S</v>
          </cell>
          <cell r="J414" t="str">
            <v>6</v>
          </cell>
          <cell r="K414">
            <v>46176</v>
          </cell>
          <cell r="L414" t="str">
            <v>2611606226425223000176000000000000062069758349088</v>
          </cell>
          <cell r="M414" t="str">
            <v>2611606 - Recife - PE</v>
          </cell>
          <cell r="N414">
            <v>11580</v>
          </cell>
        </row>
        <row r="415">
          <cell r="C415" t="str">
            <v>HOSPITAL ERMÍRIO COUTINHO - CG Nº 014/2022</v>
          </cell>
          <cell r="E415" t="str">
            <v>5.16 - Serviços Médico-Hospitalares, Odotonlogia e Laboratoriais</v>
          </cell>
          <cell r="F415" t="str">
            <v>04.417.367/0001-66</v>
          </cell>
          <cell r="G415" t="str">
            <v>F MALTA SERVIÇOS MEDICOS E CONSULTORIA</v>
          </cell>
          <cell r="H415" t="str">
            <v>S</v>
          </cell>
          <cell r="I415" t="str">
            <v>S</v>
          </cell>
          <cell r="J415" t="str">
            <v>11</v>
          </cell>
          <cell r="K415">
            <v>46173</v>
          </cell>
          <cell r="L415" t="str">
            <v>2611606220441736700016600000000001126061784824685</v>
          </cell>
          <cell r="M415" t="str">
            <v>2611606 - Recife - PE</v>
          </cell>
          <cell r="N415">
            <v>33200</v>
          </cell>
        </row>
        <row r="416">
          <cell r="C416" t="str">
            <v>HOSPITAL ERMÍRIO COUTINHO - CG Nº 014/2022</v>
          </cell>
          <cell r="E416" t="str">
            <v>5.16 - Serviços Médico-Hospitalares, Odotonlogia e Laboratoriais</v>
          </cell>
          <cell r="F416" t="str">
            <v>51.846.576/0001-05</v>
          </cell>
          <cell r="G416" t="str">
            <v xml:space="preserve">FABIANO MARIANO BARRETO DA SILVA </v>
          </cell>
          <cell r="H416" t="str">
            <v>S</v>
          </cell>
          <cell r="I416" t="str">
            <v>S</v>
          </cell>
          <cell r="J416" t="str">
            <v>30</v>
          </cell>
          <cell r="K416">
            <v>46176</v>
          </cell>
          <cell r="L416" t="str">
            <v>2611606225184657600010500000000003026060721328087</v>
          </cell>
          <cell r="M416" t="str">
            <v>2611606 - Recife - PE</v>
          </cell>
          <cell r="N416">
            <v>5150</v>
          </cell>
        </row>
        <row r="417">
          <cell r="C417" t="str">
            <v>HOSPITAL ERMÍRIO COUTINHO - CG Nº 014/2022</v>
          </cell>
          <cell r="E417" t="str">
            <v>5.16 - Serviços Médico-Hospitalares, Odotonlogia e Laboratoriais</v>
          </cell>
          <cell r="F417" t="str">
            <v>42.201.972/0001-94</v>
          </cell>
          <cell r="G417" t="str">
            <v>FL SERVICOS MEDICOS LTDA</v>
          </cell>
          <cell r="H417" t="str">
            <v>S</v>
          </cell>
          <cell r="I417" t="str">
            <v>S</v>
          </cell>
          <cell r="J417" t="str">
            <v>51</v>
          </cell>
          <cell r="K417">
            <v>46176</v>
          </cell>
          <cell r="L417" t="str">
            <v>2611606224220419720001940000000006126063163145767</v>
          </cell>
          <cell r="M417" t="str">
            <v>2611606 - Recife - PE</v>
          </cell>
          <cell r="N417">
            <v>26100</v>
          </cell>
        </row>
        <row r="418">
          <cell r="C418" t="str">
            <v>HOSPITAL ERMÍRIO COUTINHO - CG Nº 014/2022</v>
          </cell>
          <cell r="E418" t="str">
            <v>5.16 - Serviços Médico-Hospitalares, Odotonlogia e Laboratoriais</v>
          </cell>
          <cell r="F418" t="str">
            <v>51.070.422/0001-74</v>
          </cell>
          <cell r="G418" t="str">
            <v>G B LOPES SERVICOS DE PRESTACOES HOSPITALARES LTDA</v>
          </cell>
          <cell r="H418" t="str">
            <v>S</v>
          </cell>
          <cell r="I418" t="str">
            <v>S</v>
          </cell>
          <cell r="J418" t="str">
            <v>98</v>
          </cell>
          <cell r="K418">
            <v>46177</v>
          </cell>
          <cell r="L418" t="str">
            <v>UGBG-F9FLZ</v>
          </cell>
          <cell r="M418" t="str">
            <v>2609402 - Moreno - PE</v>
          </cell>
          <cell r="N418">
            <v>6815</v>
          </cell>
        </row>
        <row r="419">
          <cell r="C419" t="str">
            <v>HOSPITAL ERMÍRIO COUTINHO - CG Nº 014/2022</v>
          </cell>
          <cell r="E419" t="str">
            <v>5.16 - Serviços Médico-Hospitalares, Odotonlogia e Laboratoriais</v>
          </cell>
          <cell r="F419" t="str">
            <v>51.202.757/0001-07</v>
          </cell>
          <cell r="G419" t="str">
            <v>G ZIRPOLI SERVICOS MEDICOS LTDA</v>
          </cell>
          <cell r="H419" t="str">
            <v>S</v>
          </cell>
          <cell r="I419" t="str">
            <v>S</v>
          </cell>
          <cell r="J419" t="str">
            <v>1000058</v>
          </cell>
          <cell r="K419">
            <v>46176</v>
          </cell>
          <cell r="L419" t="str">
            <v>ZRRZYIOG8</v>
          </cell>
          <cell r="M419" t="str">
            <v>2507507 - João Pessoa - PB</v>
          </cell>
          <cell r="N419">
            <v>11750</v>
          </cell>
        </row>
        <row r="420">
          <cell r="C420" t="str">
            <v>HOSPITAL ERMÍRIO COUTINHO - CG Nº 014/2022</v>
          </cell>
          <cell r="E420" t="str">
            <v>5.16 - Serviços Médico-Hospitalares, Odotonlogia e Laboratoriais</v>
          </cell>
          <cell r="F420">
            <v>51769885000129</v>
          </cell>
          <cell r="G420" t="str">
            <v>GUEDES COUTINHO SERVICOS MEDICOS</v>
          </cell>
          <cell r="H420" t="str">
            <v>S</v>
          </cell>
          <cell r="I420" t="str">
            <v>S</v>
          </cell>
          <cell r="J420" t="str">
            <v>1000078</v>
          </cell>
          <cell r="K420">
            <v>46178</v>
          </cell>
          <cell r="L420" t="str">
            <v>IZXVLAERT</v>
          </cell>
          <cell r="M420" t="str">
            <v>2507507 - João Pessoa - PB</v>
          </cell>
          <cell r="N420">
            <v>9305</v>
          </cell>
        </row>
        <row r="421">
          <cell r="C421" t="str">
            <v>HOSPITAL ERMÍRIO COUTINHO - CG Nº 014/2022</v>
          </cell>
          <cell r="E421" t="str">
            <v>5.16 - Serviços Médico-Hospitalares, Odotonlogia e Laboratoriais</v>
          </cell>
          <cell r="F421" t="str">
            <v>51.806.619/0001-29</v>
          </cell>
          <cell r="G421" t="str">
            <v>I&amp;G MEDICIDA LTDA</v>
          </cell>
          <cell r="H421" t="str">
            <v>S</v>
          </cell>
          <cell r="I421" t="str">
            <v>S</v>
          </cell>
          <cell r="J421" t="str">
            <v>35</v>
          </cell>
          <cell r="K421">
            <v>46176</v>
          </cell>
          <cell r="L421" t="str">
            <v>26011021251806619000129000000003526063807550934</v>
          </cell>
          <cell r="M421" t="str">
            <v>2601102 - Araripina - PE</v>
          </cell>
          <cell r="N421">
            <v>18250</v>
          </cell>
        </row>
        <row r="422">
          <cell r="C422" t="str">
            <v>HOSPITAL ERMÍRIO COUTINHO - CG Nº 014/2022</v>
          </cell>
          <cell r="E422" t="str">
            <v>5.16 - Serviços Médico-Hospitalares, Odotonlogia e Laboratoriais</v>
          </cell>
          <cell r="F422" t="str">
            <v>26.360.010/0001-21</v>
          </cell>
          <cell r="G422" t="str">
            <v>JORGE SAMPAIO SERVICOS DE MEDICINA LTDA</v>
          </cell>
          <cell r="H422" t="str">
            <v>S</v>
          </cell>
          <cell r="I422" t="str">
            <v>S</v>
          </cell>
          <cell r="J422" t="str">
            <v>36</v>
          </cell>
          <cell r="K422">
            <v>46176</v>
          </cell>
          <cell r="L422" t="str">
            <v>2PJ3-ZA5HW</v>
          </cell>
          <cell r="M422" t="str">
            <v>2615300 - Timbaúba - PE</v>
          </cell>
          <cell r="N422">
            <v>13600</v>
          </cell>
        </row>
        <row r="423">
          <cell r="C423" t="str">
            <v>HOSPITAL ERMÍRIO COUTINHO - CG Nº 014/2022</v>
          </cell>
          <cell r="E423" t="str">
            <v>5.16 - Serviços Médico-Hospitalares, Odotonlogia e Laboratoriais</v>
          </cell>
          <cell r="F423">
            <v>60398655000191</v>
          </cell>
          <cell r="G423" t="str">
            <v>LUCAS GABRIEL BRAGA DE FREITAS MELO SERVICOS MEDICOS</v>
          </cell>
          <cell r="H423" t="str">
            <v>S</v>
          </cell>
          <cell r="I423" t="str">
            <v>S</v>
          </cell>
          <cell r="J423" t="str">
            <v>19</v>
          </cell>
          <cell r="K423">
            <v>46176</v>
          </cell>
          <cell r="L423" t="str">
            <v>NFS JLEQRBQN3Z.J3GN65HUB2.0000J</v>
          </cell>
          <cell r="M423" t="str">
            <v>2609501 - Nazaré da Mata - PE</v>
          </cell>
          <cell r="N423">
            <v>17875.830000000002</v>
          </cell>
        </row>
        <row r="424">
          <cell r="C424" t="str">
            <v>HOSPITAL ERMÍRIO COUTINHO - CG Nº 014/2022</v>
          </cell>
          <cell r="E424" t="str">
            <v>5.16 - Serviços Médico-Hospitalares, Odotonlogia e Laboratoriais</v>
          </cell>
          <cell r="F424">
            <v>65038673000186</v>
          </cell>
          <cell r="G424" t="str">
            <v xml:space="preserve">LUDMILA BELO RAMOS DA SILVA </v>
          </cell>
          <cell r="H424" t="str">
            <v>S</v>
          </cell>
          <cell r="I424" t="str">
            <v>S</v>
          </cell>
          <cell r="J424" t="str">
            <v>7</v>
          </cell>
          <cell r="K424">
            <v>46181</v>
          </cell>
          <cell r="L424" t="str">
            <v>NFS JN1YCQNL-KQJ3GN6SHUB2.000007</v>
          </cell>
          <cell r="M424" t="str">
            <v>2609501 - Nazaré da Mata - PE</v>
          </cell>
          <cell r="N424">
            <v>5340</v>
          </cell>
        </row>
        <row r="425">
          <cell r="C425" t="str">
            <v>HOSPITAL ERMÍRIO COUTINHO - CG Nº 014/2022</v>
          </cell>
          <cell r="E425" t="str">
            <v>5.16 - Serviços Médico-Hospitalares, Odotonlogia e Laboratoriais</v>
          </cell>
          <cell r="F425" t="str">
            <v>33.295.443/0001-06</v>
          </cell>
          <cell r="G425" t="str">
            <v>M B A F DE SOUZA AMBULATORIAL</v>
          </cell>
          <cell r="H425" t="str">
            <v>S</v>
          </cell>
          <cell r="I425" t="str">
            <v>S</v>
          </cell>
          <cell r="J425" t="str">
            <v>93</v>
          </cell>
          <cell r="K425">
            <v>46178</v>
          </cell>
          <cell r="L425" t="str">
            <v>PQBZ-YL4FY</v>
          </cell>
          <cell r="M425" t="str">
            <v>2608909 - Limoeiro - PE</v>
          </cell>
          <cell r="N425">
            <v>9000</v>
          </cell>
        </row>
        <row r="426">
          <cell r="C426" t="str">
            <v>HOSPITAL ERMÍRIO COUTINHO - CG Nº 014/2022</v>
          </cell>
          <cell r="E426" t="str">
            <v>5.16 - Serviços Médico-Hospitalares, Odotonlogia e Laboratoriais</v>
          </cell>
          <cell r="F426" t="str">
            <v>61.245.884/0001-39</v>
          </cell>
          <cell r="G426" t="str">
            <v xml:space="preserve">MARIA EDUARDA DA COSTA </v>
          </cell>
          <cell r="H426" t="str">
            <v>S</v>
          </cell>
          <cell r="I426" t="str">
            <v>S</v>
          </cell>
          <cell r="J426" t="str">
            <v>18</v>
          </cell>
          <cell r="K426">
            <v>46176</v>
          </cell>
          <cell r="L426" t="str">
            <v>26116062261245884000139000000000001826060514457868</v>
          </cell>
          <cell r="M426" t="str">
            <v>2611606 - Recife - PE</v>
          </cell>
          <cell r="N426">
            <v>7485</v>
          </cell>
        </row>
        <row r="427">
          <cell r="C427" t="str">
            <v>HOSPITAL ERMÍRIO COUTINHO - CG Nº 014/2022</v>
          </cell>
          <cell r="E427" t="str">
            <v>5.16 - Serviços Médico-Hospitalares, Odotonlogia e Laboratoriais</v>
          </cell>
          <cell r="F427" t="str">
            <v>53.505.900/0001-57</v>
          </cell>
          <cell r="G427" t="str">
            <v>MASTERMED PE I GESTAO MEDICA LTDA</v>
          </cell>
          <cell r="H427" t="str">
            <v>S</v>
          </cell>
          <cell r="I427" t="str">
            <v>S</v>
          </cell>
          <cell r="J427" t="str">
            <v>385</v>
          </cell>
          <cell r="K427">
            <v>46178</v>
          </cell>
          <cell r="L427" t="str">
            <v>26116062253505900000157000000000038526062254795068</v>
          </cell>
          <cell r="M427" t="str">
            <v>2611606 - Recife - PE</v>
          </cell>
          <cell r="N427">
            <v>45910</v>
          </cell>
        </row>
        <row r="428">
          <cell r="C428" t="str">
            <v>HOSPITAL ERMÍRIO COUTINHO - CG Nº 014/2022</v>
          </cell>
          <cell r="E428" t="str">
            <v>5.16 - Serviços Médico-Hospitalares, Odotonlogia e Laboratoriais</v>
          </cell>
          <cell r="F428">
            <v>48817601000118</v>
          </cell>
          <cell r="G428" t="str">
            <v>MASTERMED PE II GESTAO MEDICA LTDA</v>
          </cell>
          <cell r="H428" t="str">
            <v>S</v>
          </cell>
          <cell r="I428" t="str">
            <v>S</v>
          </cell>
          <cell r="J428" t="str">
            <v>1552</v>
          </cell>
          <cell r="K428">
            <v>46178</v>
          </cell>
          <cell r="L428" t="str">
            <v>26096001248817601000118260000000155226067836972060</v>
          </cell>
          <cell r="M428" t="str">
            <v>2609600 - Olinda - PE</v>
          </cell>
          <cell r="N428">
            <v>16220</v>
          </cell>
        </row>
        <row r="429">
          <cell r="C429" t="str">
            <v>HOSPITAL ERMÍRIO COUTINHO - CG Nº 014/2022</v>
          </cell>
          <cell r="E429" t="str">
            <v>5.16 - Serviços Médico-Hospitalares, Odotonlogia e Laboratoriais</v>
          </cell>
          <cell r="F429">
            <v>52355127000127</v>
          </cell>
          <cell r="G429" t="str">
            <v>MASTERMED PE III GESTAO MEDICA LTDA</v>
          </cell>
          <cell r="H429" t="str">
            <v>S</v>
          </cell>
          <cell r="I429" t="str">
            <v>S</v>
          </cell>
          <cell r="J429" t="str">
            <v>1406</v>
          </cell>
          <cell r="K429">
            <v>46178</v>
          </cell>
          <cell r="L429" t="str">
            <v>26096001252355127000127260000000140626066687045258</v>
          </cell>
          <cell r="M429" t="str">
            <v>2609600 - Olinda - PE</v>
          </cell>
          <cell r="N429">
            <v>23633.74</v>
          </cell>
        </row>
        <row r="430">
          <cell r="C430" t="str">
            <v>HOSPITAL ERMÍRIO COUTINHO - CG Nº 014/2022</v>
          </cell>
          <cell r="E430" t="str">
            <v>5.16 - Serviços Médico-Hospitalares, Odotonlogia e Laboratoriais</v>
          </cell>
          <cell r="F430">
            <v>58663377000100</v>
          </cell>
          <cell r="G430" t="str">
            <v>MASTERMED PE V GESTÃO MEDICA LTDA</v>
          </cell>
          <cell r="H430" t="str">
            <v>S</v>
          </cell>
          <cell r="I430" t="str">
            <v>S</v>
          </cell>
          <cell r="J430" t="str">
            <v>714</v>
          </cell>
          <cell r="K430">
            <v>46176</v>
          </cell>
          <cell r="L430" t="str">
            <v>26096001258663377000100260000000071426062629684906</v>
          </cell>
          <cell r="M430" t="str">
            <v>26 -  Pernambuco</v>
          </cell>
          <cell r="N430">
            <v>4860</v>
          </cell>
        </row>
        <row r="431">
          <cell r="C431" t="str">
            <v>HOSPITAL ERMÍRIO COUTINHO - CG Nº 014/2022</v>
          </cell>
          <cell r="E431" t="str">
            <v>5.16 - Serviços Médico-Hospitalares, Odotonlogia e Laboratoriais</v>
          </cell>
          <cell r="F431">
            <v>51432477000187</v>
          </cell>
          <cell r="G431" t="str">
            <v>MASTERMED PE VI GESTAO MEDICA LTDA</v>
          </cell>
          <cell r="H431" t="str">
            <v>S</v>
          </cell>
          <cell r="I431" t="str">
            <v>S</v>
          </cell>
          <cell r="J431" t="str">
            <v>573</v>
          </cell>
          <cell r="K431">
            <v>46176</v>
          </cell>
          <cell r="L431" t="str">
            <v>26096001251432477000187260000000057326066224968985</v>
          </cell>
          <cell r="M431" t="str">
            <v>2609600 - Olinda - PE</v>
          </cell>
          <cell r="N431">
            <v>18100</v>
          </cell>
        </row>
        <row r="432">
          <cell r="C432" t="str">
            <v>HOSPITAL ERMÍRIO COUTINHO - CG Nº 014/2022</v>
          </cell>
          <cell r="E432" t="str">
            <v>5.16 - Serviços Médico-Hospitalares, Odotonlogia e Laboratoriais</v>
          </cell>
          <cell r="F432">
            <v>49159260000101</v>
          </cell>
          <cell r="G432" t="str">
            <v>MEDVIDA ATIVIDADES MEDICAS LTDA</v>
          </cell>
          <cell r="H432" t="str">
            <v>S</v>
          </cell>
          <cell r="I432" t="str">
            <v>S</v>
          </cell>
          <cell r="J432" t="str">
            <v>968</v>
          </cell>
          <cell r="K432">
            <v>46176</v>
          </cell>
          <cell r="L432" t="str">
            <v>260960012491592600001012600000096826065678822180</v>
          </cell>
          <cell r="M432" t="str">
            <v>2609600 - Olinda - PE</v>
          </cell>
          <cell r="N432">
            <v>12853.74</v>
          </cell>
        </row>
        <row r="433">
          <cell r="C433" t="str">
            <v>HOSPITAL ERMÍRIO COUTINHO - CG Nº 014/2022</v>
          </cell>
          <cell r="E433" t="str">
            <v>5.16 - Serviços Médico-Hospitalares, Odotonlogia e Laboratoriais</v>
          </cell>
          <cell r="F433" t="str">
            <v>61.200.634/0001-82</v>
          </cell>
          <cell r="G433" t="str">
            <v>MELO GUEDES LTDA</v>
          </cell>
          <cell r="H433" t="str">
            <v>S</v>
          </cell>
          <cell r="I433" t="str">
            <v>S</v>
          </cell>
          <cell r="J433" t="str">
            <v>11</v>
          </cell>
          <cell r="K433">
            <v>46177</v>
          </cell>
          <cell r="L433" t="str">
            <v>NUT6-BVR6</v>
          </cell>
          <cell r="M433" t="str">
            <v>2510808 - Patos - PB</v>
          </cell>
          <cell r="N433">
            <v>13975</v>
          </cell>
        </row>
        <row r="434">
          <cell r="C434" t="str">
            <v>HOSPITAL ERMÍRIO COUTINHO - CG Nº 014/2022</v>
          </cell>
          <cell r="E434" t="str">
            <v>5.16 - Serviços Médico-Hospitalares, Odotonlogia e Laboratoriais</v>
          </cell>
          <cell r="F434">
            <v>37390600000113</v>
          </cell>
          <cell r="G434" t="str">
            <v>MICHELYNE DE CARVALHO SERVICOS MEDICOS LTDA</v>
          </cell>
          <cell r="H434" t="str">
            <v>S</v>
          </cell>
          <cell r="I434" t="str">
            <v>S</v>
          </cell>
          <cell r="J434" t="str">
            <v>1000016</v>
          </cell>
          <cell r="K434">
            <v>46176</v>
          </cell>
          <cell r="L434" t="str">
            <v>TKBFMDJUE</v>
          </cell>
          <cell r="M434" t="str">
            <v>2507507 - João Pessoa - PB</v>
          </cell>
          <cell r="N434">
            <v>8040</v>
          </cell>
        </row>
        <row r="435">
          <cell r="C435" t="str">
            <v>HOSPITAL ERMÍRIO COUTINHO - CG Nº 014/2022</v>
          </cell>
          <cell r="E435" t="str">
            <v>5.16 - Serviços Médico-Hospitalares, Odotonlogia e Laboratoriais</v>
          </cell>
          <cell r="F435" t="str">
            <v>53.306.224/0001-92</v>
          </cell>
          <cell r="G435" t="str">
            <v>NELSON BARROS SERVICOS MEDICOS LTDA</v>
          </cell>
          <cell r="H435" t="str">
            <v>S</v>
          </cell>
          <cell r="I435" t="str">
            <v>S</v>
          </cell>
          <cell r="J435" t="str">
            <v>102</v>
          </cell>
          <cell r="K435">
            <v>46177</v>
          </cell>
          <cell r="L435" t="str">
            <v>694989803</v>
          </cell>
          <cell r="M435" t="str">
            <v>2304400 - Fortaleza - CE</v>
          </cell>
          <cell r="N435">
            <v>7050</v>
          </cell>
        </row>
        <row r="436">
          <cell r="C436" t="str">
            <v>HOSPITAL ERMÍRIO COUTINHO - CG Nº 014/2022</v>
          </cell>
          <cell r="E436" t="str">
            <v>5.16 - Serviços Médico-Hospitalares, Odotonlogia e Laboratoriais</v>
          </cell>
          <cell r="F436" t="str">
            <v>50.901.663/0001-55</v>
          </cell>
          <cell r="G436" t="str">
            <v>NME SERVICOS MEDICOS LTDA</v>
          </cell>
          <cell r="H436" t="str">
            <v>S</v>
          </cell>
          <cell r="I436" t="str">
            <v>S</v>
          </cell>
          <cell r="J436" t="str">
            <v>1000048</v>
          </cell>
          <cell r="K436">
            <v>46176</v>
          </cell>
          <cell r="L436" t="str">
            <v>FCCKCPIDX</v>
          </cell>
          <cell r="M436" t="str">
            <v>2507507 - João Pessoa - PB</v>
          </cell>
          <cell r="N436">
            <v>14640</v>
          </cell>
        </row>
        <row r="437">
          <cell r="C437" t="str">
            <v>HOSPITAL ERMÍRIO COUTINHO - CG Nº 014/2022</v>
          </cell>
          <cell r="E437" t="str">
            <v>5.16 - Serviços Médico-Hospitalares, Odotonlogia e Laboratoriais</v>
          </cell>
          <cell r="F437" t="str">
            <v>54.826.432/0001-85</v>
          </cell>
          <cell r="G437" t="str">
            <v>NYCOLAS EULLEN DUTRA DE SOUZA</v>
          </cell>
          <cell r="H437" t="str">
            <v>S</v>
          </cell>
          <cell r="I437" t="str">
            <v>S</v>
          </cell>
          <cell r="J437" t="str">
            <v>7</v>
          </cell>
          <cell r="K437">
            <v>46178</v>
          </cell>
          <cell r="L437" t="str">
            <v>QR1F-8011</v>
          </cell>
          <cell r="M437" t="str">
            <v>2504009 - Campina Grande - PB</v>
          </cell>
          <cell r="N437">
            <v>27820</v>
          </cell>
        </row>
        <row r="438">
          <cell r="C438" t="str">
            <v>HOSPITAL ERMÍRIO COUTINHO - CG Nº 014/2022</v>
          </cell>
          <cell r="E438" t="str">
            <v>5.16 - Serviços Médico-Hospitalares, Odotonlogia e Laboratoriais</v>
          </cell>
          <cell r="F438">
            <v>55749643000124</v>
          </cell>
          <cell r="G438" t="str">
            <v>OLAVO S C VALADARES NETO SERV DE SAUDE</v>
          </cell>
          <cell r="H438" t="str">
            <v>S</v>
          </cell>
          <cell r="I438" t="str">
            <v>S</v>
          </cell>
          <cell r="J438" t="str">
            <v>65</v>
          </cell>
          <cell r="K438">
            <v>46179</v>
          </cell>
          <cell r="L438" t="str">
            <v>654023052</v>
          </cell>
          <cell r="M438" t="str">
            <v>2304400 - Fortaleza - CE</v>
          </cell>
          <cell r="N438">
            <v>5200</v>
          </cell>
        </row>
        <row r="439">
          <cell r="C439" t="str">
            <v>HOSPITAL ERMÍRIO COUTINHO - CG Nº 014/2022</v>
          </cell>
          <cell r="E439" t="str">
            <v>5.16 - Serviços Médico-Hospitalares, Odotonlogia e Laboratoriais</v>
          </cell>
          <cell r="F439" t="str">
            <v>53.503.163/0001-53</v>
          </cell>
          <cell r="G439" t="str">
            <v>PEDRO GENTIL CARDOSO DE MIRANDA SERVICOS</v>
          </cell>
          <cell r="H439" t="str">
            <v>S</v>
          </cell>
          <cell r="I439" t="str">
            <v>S</v>
          </cell>
          <cell r="J439" t="str">
            <v>45</v>
          </cell>
          <cell r="K439">
            <v>46177</v>
          </cell>
          <cell r="L439" t="str">
            <v>286111266</v>
          </cell>
          <cell r="M439" t="str">
            <v>2304400 - Fortaleza - CE</v>
          </cell>
          <cell r="N439">
            <v>9760</v>
          </cell>
        </row>
        <row r="440">
          <cell r="C440" t="str">
            <v>HOSPITAL ERMÍRIO COUTINHO - CG Nº 014/2022</v>
          </cell>
          <cell r="E440" t="str">
            <v>5.16 - Serviços Médico-Hospitalares, Odotonlogia e Laboratoriais</v>
          </cell>
          <cell r="F440" t="str">
            <v>40.967.901/0001-71</v>
          </cell>
          <cell r="G440" t="str">
            <v>PLATIUNMED ATIVIDADES MEDICAS LTDA</v>
          </cell>
          <cell r="H440" t="str">
            <v>S</v>
          </cell>
          <cell r="I440" t="str">
            <v>S</v>
          </cell>
          <cell r="J440" t="str">
            <v>30</v>
          </cell>
          <cell r="K440">
            <v>46176</v>
          </cell>
          <cell r="L440" t="str">
            <v>2611606224096790100017100000000302606074660775</v>
          </cell>
          <cell r="M440" t="str">
            <v>2611606 - Recife - PE</v>
          </cell>
          <cell r="N440">
            <v>14100</v>
          </cell>
        </row>
        <row r="441">
          <cell r="C441" t="str">
            <v>HOSPITAL ERMÍRIO COUTINHO - CG Nº 014/2022</v>
          </cell>
          <cell r="E441" t="str">
            <v>5.16 - Serviços Médico-Hospitalares, Odotonlogia e Laboratoriais</v>
          </cell>
          <cell r="F441" t="str">
            <v>39.917.740/0001-22</v>
          </cell>
          <cell r="G441" t="str">
            <v>PORTOMED ATIVIDADES MEDICAS LTDA</v>
          </cell>
          <cell r="H441" t="str">
            <v>S</v>
          </cell>
          <cell r="I441" t="str">
            <v>S</v>
          </cell>
          <cell r="J441" t="str">
            <v>29</v>
          </cell>
          <cell r="K441">
            <v>46176</v>
          </cell>
          <cell r="L441" t="str">
            <v>261160622399177400001220000000292606491316305</v>
          </cell>
          <cell r="M441" t="str">
            <v>2611606 - Recife - PE</v>
          </cell>
          <cell r="N441">
            <v>14600</v>
          </cell>
        </row>
        <row r="442">
          <cell r="C442" t="str">
            <v>HOSPITAL ERMÍRIO COUTINHO - CG Nº 014/2022</v>
          </cell>
          <cell r="E442" t="str">
            <v>5.16 - Serviços Médico-Hospitalares, Odotonlogia e Laboratoriais</v>
          </cell>
          <cell r="F442">
            <v>37318119000117</v>
          </cell>
          <cell r="G442" t="str">
            <v>CLINICA MEDICA MOSER LTDA</v>
          </cell>
          <cell r="H442" t="str">
            <v>S</v>
          </cell>
          <cell r="I442" t="str">
            <v>S</v>
          </cell>
          <cell r="J442" t="str">
            <v>1369</v>
          </cell>
          <cell r="K442">
            <v>46164</v>
          </cell>
          <cell r="L442" t="str">
            <v>26116062237318119000011700000000136926050938324159</v>
          </cell>
          <cell r="M442" t="str">
            <v>2609600 - Olinda - PE</v>
          </cell>
          <cell r="N442">
            <v>500</v>
          </cell>
        </row>
        <row r="443">
          <cell r="C443" t="str">
            <v>HOSPITAL ERMÍRIO COUTINHO - CG Nº 014/2022</v>
          </cell>
          <cell r="E443" t="str">
            <v>5.16 - Serviços Médico-Hospitalares, Odotonlogia e Laboratoriais</v>
          </cell>
          <cell r="F443" t="str">
            <v>59.429.553/0001-07</v>
          </cell>
          <cell r="G443" t="str">
            <v>RAFAEL B ARAUJO SERVICOS MEDICOS LTDA</v>
          </cell>
          <cell r="H443" t="str">
            <v>S</v>
          </cell>
          <cell r="I443" t="str">
            <v>S</v>
          </cell>
          <cell r="J443" t="str">
            <v>18</v>
          </cell>
          <cell r="K443">
            <v>46178</v>
          </cell>
          <cell r="L443" t="str">
            <v>730599673</v>
          </cell>
          <cell r="M443" t="str">
            <v>2304400 - Fortaleza - CE</v>
          </cell>
          <cell r="N443">
            <v>2530</v>
          </cell>
        </row>
        <row r="444">
          <cell r="C444" t="str">
            <v>HOSPITAL ERMÍRIO COUTINHO - CG Nº 014/2022</v>
          </cell>
          <cell r="E444" t="str">
            <v>5.16 - Serviços Médico-Hospitalares, Odotonlogia e Laboratoriais</v>
          </cell>
          <cell r="F444">
            <v>60147262000105</v>
          </cell>
          <cell r="G444" t="str">
            <v>RC GESTAO EM SAUDE DE NAZARE DA MATA</v>
          </cell>
          <cell r="H444" t="str">
            <v>S</v>
          </cell>
          <cell r="I444" t="str">
            <v>S</v>
          </cell>
          <cell r="J444" t="str">
            <v>13</v>
          </cell>
          <cell r="K444">
            <v>46178</v>
          </cell>
          <cell r="L444" t="str">
            <v>NFS JLBJ9QU6SP.J3GN6SHUB2.00000D</v>
          </cell>
          <cell r="M444" t="str">
            <v>2609600 - Olinda - PE</v>
          </cell>
          <cell r="N444">
            <v>177000</v>
          </cell>
        </row>
        <row r="445">
          <cell r="C445" t="str">
            <v>HOSPITAL ERMÍRIO COUTINHO - CG Nº 014/2022</v>
          </cell>
          <cell r="E445" t="str">
            <v>5.16 - Serviços Médico-Hospitalares, Odotonlogia e Laboratoriais</v>
          </cell>
          <cell r="F445">
            <v>56899539000189</v>
          </cell>
          <cell r="G445" t="str">
            <v>RG SERVICOS MEDICOS LTDA</v>
          </cell>
          <cell r="H445" t="str">
            <v>S</v>
          </cell>
          <cell r="I445" t="str">
            <v>S</v>
          </cell>
          <cell r="J445" t="str">
            <v>1000031</v>
          </cell>
          <cell r="K445">
            <v>46176</v>
          </cell>
          <cell r="L445" t="str">
            <v>XWUNNPIN</v>
          </cell>
          <cell r="M445" t="str">
            <v>2507507 - João Pessoa - PB</v>
          </cell>
          <cell r="N445">
            <v>13695</v>
          </cell>
        </row>
        <row r="446">
          <cell r="C446" t="str">
            <v>HOSPITAL ERMÍRIO COUTINHO - CG Nº 014/2022</v>
          </cell>
          <cell r="E446" t="str">
            <v>5.16 - Serviços Médico-Hospitalares, Odotonlogia e Laboratoriais</v>
          </cell>
          <cell r="F446" t="str">
            <v>52.800.382/0001-31</v>
          </cell>
          <cell r="G446" t="str">
            <v>RMA SERVICOS MEDICOS LTDA</v>
          </cell>
          <cell r="H446" t="str">
            <v>S</v>
          </cell>
          <cell r="I446" t="str">
            <v>S</v>
          </cell>
          <cell r="J446" t="str">
            <v>14</v>
          </cell>
          <cell r="K446">
            <v>46176</v>
          </cell>
          <cell r="L446" t="str">
            <v>21053022252800382000131000000001426066929048490</v>
          </cell>
          <cell r="M446" t="str">
            <v>2105302 - Imperatriz - MA</v>
          </cell>
          <cell r="N446">
            <v>9400</v>
          </cell>
        </row>
        <row r="447">
          <cell r="C447" t="str">
            <v>HOSPITAL ERMÍRIO COUTINHO - CG Nº 014/2022</v>
          </cell>
          <cell r="E447" t="str">
            <v>5.16 - Serviços Médico-Hospitalares, Odotonlogia e Laboratoriais</v>
          </cell>
          <cell r="F447">
            <v>52911465000106</v>
          </cell>
          <cell r="G447" t="str">
            <v xml:space="preserve">VICTORIA MARIA AZEVEDO F DOS ANJOS </v>
          </cell>
          <cell r="H447" t="str">
            <v>S</v>
          </cell>
          <cell r="I447" t="str">
            <v>S</v>
          </cell>
          <cell r="J447" t="str">
            <v>20</v>
          </cell>
          <cell r="K447">
            <v>46176</v>
          </cell>
          <cell r="L447" t="str">
            <v>423557790</v>
          </cell>
          <cell r="M447" t="str">
            <v>2304400 - Fortaleza - CE</v>
          </cell>
          <cell r="N447">
            <v>10400</v>
          </cell>
        </row>
        <row r="448">
          <cell r="C448" t="str">
            <v>HOSPITAL ERMÍRIO COUTINHO - CG Nº 014/2022</v>
          </cell>
          <cell r="E448" t="str">
            <v>5.16 - Serviços Médico-Hospitalares, Odotonlogia e Laboratoriais</v>
          </cell>
          <cell r="F448" t="str">
            <v>37.735.147/0001-30</v>
          </cell>
          <cell r="G448" t="str">
            <v>VIGOR GESTAO DE SERVICOS EM SAUDE LTDA</v>
          </cell>
          <cell r="H448" t="str">
            <v>S</v>
          </cell>
          <cell r="I448" t="str">
            <v>S</v>
          </cell>
          <cell r="J448" t="str">
            <v>1000616</v>
          </cell>
          <cell r="K448">
            <v>46176</v>
          </cell>
          <cell r="L448" t="str">
            <v>UBBUCKCNP</v>
          </cell>
          <cell r="M448" t="str">
            <v>2507507 - João Pessoa - PB</v>
          </cell>
          <cell r="N448">
            <v>18800</v>
          </cell>
        </row>
        <row r="449">
          <cell r="C449" t="str">
            <v>HOSPITAL ERMÍRIO COUTINHO - CG Nº 014/2022</v>
          </cell>
          <cell r="E449" t="str">
            <v>5.99 - Outros Serviços de Terceiros Pessoa Jurídica</v>
          </cell>
          <cell r="F449">
            <v>61585891000180</v>
          </cell>
          <cell r="G449" t="str">
            <v>LABVIDA AMBIENTAL</v>
          </cell>
          <cell r="H449" t="str">
            <v>S</v>
          </cell>
          <cell r="I449" t="str">
            <v>S</v>
          </cell>
          <cell r="J449" t="str">
            <v>172</v>
          </cell>
          <cell r="K449">
            <v>46160</v>
          </cell>
          <cell r="L449" t="str">
            <v>2603454126158589100018026000000017226056728184583</v>
          </cell>
          <cell r="M449" t="str">
            <v>2603454 - Camaragibe - PE</v>
          </cell>
          <cell r="N449">
            <v>2183.33</v>
          </cell>
        </row>
        <row r="450">
          <cell r="C450" t="str">
            <v>HOSPITAL ERMÍRIO COUTINHO - CG Nº 014/2022</v>
          </cell>
          <cell r="E450" t="str">
            <v>5.16 - Serviços Médico-Hospitalares, Odotonlogia e Laboratoriais</v>
          </cell>
          <cell r="F450">
            <v>3262723000157</v>
          </cell>
          <cell r="G450" t="str">
            <v>ANATOMICA</v>
          </cell>
          <cell r="H450" t="str">
            <v>S</v>
          </cell>
          <cell r="I450" t="str">
            <v>S</v>
          </cell>
          <cell r="J450" t="str">
            <v>63</v>
          </cell>
          <cell r="K450">
            <v>46170</v>
          </cell>
          <cell r="L450" t="str">
            <v>26116062203262723000157000000006326050425939749</v>
          </cell>
          <cell r="M450" t="str">
            <v>2611606 - Recife - PE</v>
          </cell>
          <cell r="N450">
            <v>200</v>
          </cell>
        </row>
        <row r="451">
          <cell r="C451" t="str">
            <v>HOSPITAL ERMÍRIO COUTINHO - CG Nº 014/2022</v>
          </cell>
          <cell r="E451" t="str">
            <v>5.10 - Detetização/Tratamento de Resíduos e Afins</v>
          </cell>
          <cell r="F451" t="str">
            <v>11.863.530/0001-80</v>
          </cell>
          <cell r="G451" t="str">
            <v>BRASCON GESTAO AMBIENTAL</v>
          </cell>
          <cell r="H451" t="str">
            <v>S</v>
          </cell>
          <cell r="I451" t="str">
            <v>S</v>
          </cell>
          <cell r="J451" t="str">
            <v>298238</v>
          </cell>
          <cell r="K451">
            <v>46176</v>
          </cell>
          <cell r="L451" t="str">
            <v>CKVUFQLN3</v>
          </cell>
          <cell r="M451" t="str">
            <v>2611309 - Pombos - PE</v>
          </cell>
          <cell r="N451">
            <v>6436.2</v>
          </cell>
        </row>
        <row r="452">
          <cell r="C452" t="str">
            <v>HOSPITAL ERMÍRIO COUTINHO - CG Nº 014/2022</v>
          </cell>
          <cell r="E452" t="str">
            <v>5.17 - Manutenção de Software, Certificação Digital e Microfilmagem</v>
          </cell>
          <cell r="F452" t="str">
            <v>23.412.408.0001-76</v>
          </cell>
          <cell r="G452" t="str">
            <v>WEK TECHNOLOGY IN BUSINESS LTDA</v>
          </cell>
          <cell r="H452" t="str">
            <v>S</v>
          </cell>
          <cell r="I452" t="str">
            <v>S</v>
          </cell>
          <cell r="J452" t="str">
            <v>19598</v>
          </cell>
          <cell r="K452">
            <v>46176</v>
          </cell>
          <cell r="L452" t="str">
            <v>7YQF-HYQ4</v>
          </cell>
          <cell r="M452" t="str">
            <v>4209102 - Joinville - SC</v>
          </cell>
          <cell r="N452">
            <v>1300.23</v>
          </cell>
        </row>
        <row r="453">
          <cell r="C453" t="str">
            <v>HOSPITAL ERMÍRIO COUTINHO - CG Nº 014/2022</v>
          </cell>
          <cell r="E453" t="str">
            <v>5.17 - Manutenção de Software, Certificação Digital e Microfilmagem</v>
          </cell>
          <cell r="F453" t="str">
            <v>07.333.111/0001-69</v>
          </cell>
          <cell r="G453" t="str">
            <v>SAFETEC INFORMATICA</v>
          </cell>
          <cell r="H453" t="str">
            <v>S</v>
          </cell>
          <cell r="I453" t="str">
            <v>S</v>
          </cell>
          <cell r="J453" t="str">
            <v>17915</v>
          </cell>
          <cell r="K453">
            <v>46147</v>
          </cell>
          <cell r="L453" t="str">
            <v>26116062207333111000169000000791526050676988810</v>
          </cell>
          <cell r="M453" t="str">
            <v>2611606 - Recife - PE</v>
          </cell>
          <cell r="N453">
            <v>118.99</v>
          </cell>
        </row>
        <row r="454">
          <cell r="C454" t="str">
            <v>HOSPITAL ERMÍRIO COUTINHO - CG Nº 014/2022</v>
          </cell>
          <cell r="E454" t="str">
            <v>5.17 - Manutenção de Software, Certificação Digital e Microfilmagem</v>
          </cell>
          <cell r="F454" t="str">
            <v>18.630.942/0001-19</v>
          </cell>
          <cell r="G454" t="str">
            <v>PROVTEL TECNOLOGIA</v>
          </cell>
          <cell r="H454" t="str">
            <v>S</v>
          </cell>
          <cell r="I454" t="str">
            <v>S</v>
          </cell>
          <cell r="J454" t="str">
            <v>765</v>
          </cell>
          <cell r="K454">
            <v>46176</v>
          </cell>
          <cell r="L454" t="str">
            <v>26116062218630942000119000000007652606240535711</v>
          </cell>
          <cell r="M454" t="str">
            <v>2611606 - Recife - PE</v>
          </cell>
          <cell r="N454">
            <v>1000</v>
          </cell>
        </row>
        <row r="455">
          <cell r="C455" t="str">
            <v>HOSPITAL ERMÍRIO COUTINHO - CG Nº 014/2022</v>
          </cell>
          <cell r="E455" t="str">
            <v>5.17 - Manutenção de Software, Certificação Digital e Microfilmagem</v>
          </cell>
          <cell r="F455" t="str">
            <v>10.891.998/0001-15</v>
          </cell>
          <cell r="G455" t="str">
            <v>ADVISERSIT SERVICOS DE INFORMATICA</v>
          </cell>
          <cell r="H455" t="str">
            <v>S</v>
          </cell>
          <cell r="I455" t="str">
            <v>S</v>
          </cell>
          <cell r="J455" t="str">
            <v>128</v>
          </cell>
          <cell r="K455">
            <v>46174</v>
          </cell>
          <cell r="L455" t="str">
            <v>26116062210291998000115000000012826064076712402</v>
          </cell>
          <cell r="M455" t="str">
            <v>2610707 - Paulista - PE</v>
          </cell>
          <cell r="N455">
            <v>1520.21</v>
          </cell>
        </row>
        <row r="456">
          <cell r="C456" t="str">
            <v>HOSPITAL ERMÍRIO COUTINHO - CG Nº 014/2022</v>
          </cell>
          <cell r="E456" t="str">
            <v>5.17 - Manutenção de Software, Certificação Digital e Microfilmagem</v>
          </cell>
          <cell r="F456" t="str">
            <v>92.306.257/0007-80</v>
          </cell>
          <cell r="G456" t="str">
            <v>MV INFORMÁTICA NORDESTE LTDA</v>
          </cell>
          <cell r="H456" t="str">
            <v>S</v>
          </cell>
          <cell r="I456" t="str">
            <v>S</v>
          </cell>
          <cell r="J456" t="str">
            <v>6571</v>
          </cell>
          <cell r="K456">
            <v>46146</v>
          </cell>
          <cell r="L456" t="str">
            <v>26116062292306257000780000000657126056949718772</v>
          </cell>
          <cell r="M456" t="str">
            <v>2611606 - Recife - PE</v>
          </cell>
          <cell r="N456">
            <v>24663.59</v>
          </cell>
        </row>
        <row r="457">
          <cell r="C457" t="str">
            <v>HOSPITAL ERMÍRIO COUTINHO - CG Nº 014/2022</v>
          </cell>
          <cell r="E457" t="str">
            <v>5.17 - Manutenção de Software, Certificação Digital e Microfilmagem</v>
          </cell>
          <cell r="F457" t="str">
            <v>34.624.704/0001-57</v>
          </cell>
          <cell r="G457" t="str">
            <v xml:space="preserve">TECHSYST SISTEMAS DE AUTOMACAO E INFORMATICA LTDA </v>
          </cell>
          <cell r="H457" t="str">
            <v>S</v>
          </cell>
          <cell r="I457" t="str">
            <v>S</v>
          </cell>
          <cell r="J457" t="str">
            <v>158</v>
          </cell>
          <cell r="K457">
            <v>46178</v>
          </cell>
          <cell r="M457" t="str">
            <v>2611606 - Recife - PE</v>
          </cell>
          <cell r="N457">
            <v>480</v>
          </cell>
        </row>
        <row r="458">
          <cell r="C458" t="str">
            <v>HOSPITAL ERMÍRIO COUTINHO - CG Nº 014/2022</v>
          </cell>
          <cell r="E458" t="str">
            <v>5.17 - Manutenção de Software, Certificação Digital e Microfilmagem</v>
          </cell>
          <cell r="F458" t="str">
            <v>05.633.849/0001-16</v>
          </cell>
          <cell r="G458" t="str">
            <v>GCINET SERVICOS DE INFORMATICA</v>
          </cell>
          <cell r="H458" t="str">
            <v>S</v>
          </cell>
          <cell r="I458" t="str">
            <v>S</v>
          </cell>
          <cell r="J458" t="str">
            <v>1345</v>
          </cell>
          <cell r="K458">
            <v>46143</v>
          </cell>
          <cell r="L458" t="str">
            <v>261160622056338490001160000000134526056003091578</v>
          </cell>
          <cell r="M458" t="str">
            <v>2611606 - Recife - PE</v>
          </cell>
          <cell r="N458">
            <v>2557.79</v>
          </cell>
        </row>
        <row r="459">
          <cell r="C459" t="str">
            <v>HOSPITAL ERMÍRIO COUTINHO - CG Nº 014/2022</v>
          </cell>
          <cell r="E459" t="str">
            <v>5.17 - Manutenção de Software, Certificação Digital e Microfilmagem</v>
          </cell>
          <cell r="F459" t="str">
            <v>04.069.709/0001-02</v>
          </cell>
          <cell r="G459" t="str">
            <v>BIONEXO S.A</v>
          </cell>
          <cell r="H459" t="str">
            <v>S</v>
          </cell>
          <cell r="I459" t="str">
            <v>S</v>
          </cell>
          <cell r="J459" t="str">
            <v>656589</v>
          </cell>
          <cell r="K459">
            <v>46175</v>
          </cell>
          <cell r="L459" t="str">
            <v>Y3KG-NUJK</v>
          </cell>
          <cell r="M459" t="str">
            <v>3550308 - São Paulo - SP</v>
          </cell>
          <cell r="N459">
            <v>1051.31</v>
          </cell>
        </row>
        <row r="460">
          <cell r="C460" t="str">
            <v>HOSPITAL ERMÍRIO COUTINHO - CG Nº 014/2022</v>
          </cell>
          <cell r="E460" t="str">
            <v>5.17 - Manutenção de Software, Certificação Digital e Microfilmagem</v>
          </cell>
          <cell r="F460" t="str">
            <v>06.312.868/0001-03</v>
          </cell>
          <cell r="G460" t="str">
            <v>TASCOM INFORMATICA LTDA</v>
          </cell>
          <cell r="H460" t="str">
            <v>S</v>
          </cell>
          <cell r="I460" t="str">
            <v>S</v>
          </cell>
          <cell r="J460" t="str">
            <v>688</v>
          </cell>
          <cell r="K460">
            <v>46177</v>
          </cell>
          <cell r="L460" t="str">
            <v>RN0YB9SPL</v>
          </cell>
          <cell r="M460" t="str">
            <v>2610707 - Paulista - PE</v>
          </cell>
          <cell r="N460">
            <v>1434.31</v>
          </cell>
        </row>
        <row r="461">
          <cell r="C461" t="str">
            <v>HOSPITAL ERMÍRIO COUTINHO - CG Nº 014/2022</v>
          </cell>
          <cell r="E461" t="str">
            <v>5.17 - Manutenção de Software, Certificação Digital e Microfilmagem</v>
          </cell>
          <cell r="F461">
            <v>43166657000136</v>
          </cell>
          <cell r="G461" t="str">
            <v xml:space="preserve">SERVICOS TECNICOS </v>
          </cell>
          <cell r="H461" t="str">
            <v>S</v>
          </cell>
          <cell r="I461" t="str">
            <v>S</v>
          </cell>
          <cell r="J461" t="str">
            <v>290</v>
          </cell>
          <cell r="K461">
            <v>46146</v>
          </cell>
          <cell r="L461" t="str">
            <v>2611606224316665700013600000000029026058902858590</v>
          </cell>
          <cell r="M461" t="str">
            <v>2611606 - Recife - PE</v>
          </cell>
          <cell r="N461">
            <v>16453.580000000002</v>
          </cell>
        </row>
        <row r="462">
          <cell r="C462" t="str">
            <v>HOSPITAL ERMÍRIO COUTINHO - CG Nº 014/2022</v>
          </cell>
          <cell r="E462" t="str">
            <v>5.17 - Manutenção de Software, Certificação Digital e Microfilmagem</v>
          </cell>
          <cell r="F462" t="str">
            <v>07.333.111/0001-69</v>
          </cell>
          <cell r="G462" t="str">
            <v>SAFETEC INFORMATICA</v>
          </cell>
          <cell r="H462" t="str">
            <v>S</v>
          </cell>
          <cell r="I462" t="str">
            <v>S</v>
          </cell>
          <cell r="J462" t="str">
            <v>18717</v>
          </cell>
          <cell r="K462">
            <v>46147</v>
          </cell>
          <cell r="L462" t="str">
            <v>2611606220733311100016900000001871726052092494727</v>
          </cell>
          <cell r="M462" t="str">
            <v>2611606 - Recife - PE</v>
          </cell>
          <cell r="N462">
            <v>2045.38</v>
          </cell>
        </row>
        <row r="463">
          <cell r="C463" t="str">
            <v>HOSPITAL ERMÍRIO COUTINHO - CG Nº 014/2022</v>
          </cell>
          <cell r="E463" t="str">
            <v>5.22 - Vigilância Ostensiva / Monitorada</v>
          </cell>
          <cell r="F463" t="str">
            <v>1157278/1000105</v>
          </cell>
          <cell r="G463" t="str">
            <v>SOSERVI VIGILANCIA LTDA</v>
          </cell>
          <cell r="H463" t="str">
            <v>S</v>
          </cell>
          <cell r="I463" t="str">
            <v>S</v>
          </cell>
          <cell r="J463" t="str">
            <v>417</v>
          </cell>
          <cell r="K463">
            <v>46169</v>
          </cell>
          <cell r="L463" t="str">
            <v>260960012115727810001052600000041726057268489120</v>
          </cell>
          <cell r="M463" t="str">
            <v>2609600 - Olinda - PE</v>
          </cell>
          <cell r="N463">
            <v>53258.89</v>
          </cell>
        </row>
        <row r="464">
          <cell r="C464" t="str">
            <v>HOSPITAL ERMÍRIO COUTINHO - CG Nº 014/2022</v>
          </cell>
          <cell r="E464" t="str">
            <v>5.99 - Outros Serviços de Terceiros Pessoa Jurídica</v>
          </cell>
          <cell r="F464" t="str">
            <v>10.998.292/0001-57</v>
          </cell>
          <cell r="G464" t="str">
            <v>CENTRO I E E PERNAMBUCO</v>
          </cell>
          <cell r="H464" t="str">
            <v>S</v>
          </cell>
          <cell r="I464" t="str">
            <v>N</v>
          </cell>
          <cell r="J464" t="str">
            <v>05/2026</v>
          </cell>
          <cell r="K464">
            <v>46162</v>
          </cell>
          <cell r="M464" t="str">
            <v>2611606 - Recife - PE</v>
          </cell>
          <cell r="N464">
            <v>1002.6</v>
          </cell>
        </row>
        <row r="465">
          <cell r="C465" t="str">
            <v>HOSPITAL ERMÍRIO COUTINHO - CG Nº 014/2022</v>
          </cell>
          <cell r="E465" t="str">
            <v>5.16 - Serviços Médico-Hospitalares, Odotonlogia e Laboratoriais</v>
          </cell>
          <cell r="F465">
            <v>55234338000108</v>
          </cell>
          <cell r="G465" t="str">
            <v>MEDSTAFF SERVICOS MEDICOS LTDA</v>
          </cell>
          <cell r="H465" t="str">
            <v>S</v>
          </cell>
          <cell r="I465" t="str">
            <v>S</v>
          </cell>
          <cell r="J465" t="str">
            <v>597</v>
          </cell>
          <cell r="K465">
            <v>46176</v>
          </cell>
          <cell r="L465" t="str">
            <v>2609600125523433800010826000000000059726060470943412</v>
          </cell>
          <cell r="M465" t="str">
            <v>2609600 - Olinda - PE</v>
          </cell>
          <cell r="N465">
            <v>10600</v>
          </cell>
        </row>
        <row r="466">
          <cell r="C466" t="str">
            <v>HOSPITAL ERMÍRIO COUTINHO - CG Nº 014/2022</v>
          </cell>
          <cell r="E466" t="str">
            <v>5.10 - Detetização/Tratamento de Resíduos e Afins</v>
          </cell>
          <cell r="F466">
            <v>35474980000149</v>
          </cell>
          <cell r="G466" t="str">
            <v>LIMPSERVICE LTDA</v>
          </cell>
          <cell r="H466" t="str">
            <v>S</v>
          </cell>
          <cell r="I466" t="str">
            <v>S</v>
          </cell>
          <cell r="J466" t="str">
            <v>540</v>
          </cell>
          <cell r="K466">
            <v>46178</v>
          </cell>
          <cell r="L466" t="str">
            <v>26096001235474980000149260000054026065137892982</v>
          </cell>
          <cell r="M466" t="str">
            <v>2609501 - Nazaré da Mata - PE</v>
          </cell>
          <cell r="N466">
            <v>1090</v>
          </cell>
        </row>
        <row r="467">
          <cell r="C467" t="str">
            <v>HOSPITAL ERMÍRIO COUTINHO - CG Nº 014/2022</v>
          </cell>
          <cell r="E467" t="str">
            <v>5.99 - Outros Serviços de Terceiros Pessoa Jurídica</v>
          </cell>
          <cell r="F467" t="str">
            <v>08.654.123/0001-58</v>
          </cell>
          <cell r="G467" t="str">
            <v xml:space="preserve">AUDISA AUDITORES DE SERVICOS </v>
          </cell>
          <cell r="H467" t="str">
            <v>S</v>
          </cell>
          <cell r="I467" t="str">
            <v>N</v>
          </cell>
          <cell r="J467" t="str">
            <v>33756</v>
          </cell>
          <cell r="K467">
            <v>46143</v>
          </cell>
          <cell r="L467" t="str">
            <v>634T.4195.7249.2210699-T</v>
          </cell>
          <cell r="M467" t="str">
            <v>3505708 - Barueri - SP</v>
          </cell>
          <cell r="N467">
            <v>1189</v>
          </cell>
        </row>
        <row r="468">
          <cell r="C468" t="str">
            <v>HOSPITAL ERMÍRIO COUTINHO - CG Nº 014/2022</v>
          </cell>
          <cell r="E468" t="str">
            <v>5.99 - Outros Serviços de Terceiros Pessoa Jurídica</v>
          </cell>
          <cell r="F468">
            <v>7360290000123</v>
          </cell>
          <cell r="G468" t="str">
            <v>SERVAL SERVICOS DE LIMPEZA LTDA</v>
          </cell>
          <cell r="H468" t="str">
            <v>S</v>
          </cell>
          <cell r="I468" t="str">
            <v>S</v>
          </cell>
          <cell r="J468" t="str">
            <v>67087</v>
          </cell>
          <cell r="K468">
            <v>46177</v>
          </cell>
          <cell r="L468" t="str">
            <v>367919703</v>
          </cell>
          <cell r="M468" t="str">
            <v>2304400 - Fortaleza - CE</v>
          </cell>
          <cell r="N468">
            <v>18394.7</v>
          </cell>
        </row>
        <row r="469">
          <cell r="C469" t="str">
            <v>HOSPITAL ERMÍRIO COUTINHO - CG Nº 014/2022</v>
          </cell>
          <cell r="E469" t="str">
            <v>5.99 - Outros Serviços de Terceiros Pessoa Jurídica</v>
          </cell>
          <cell r="F469" t="str">
            <v>45.671.533/0001-33</v>
          </cell>
          <cell r="G469" t="str">
            <v>VITORINO MAIA ADVOGADOS</v>
          </cell>
          <cell r="H469" t="str">
            <v>S</v>
          </cell>
          <cell r="I469" t="str">
            <v>S</v>
          </cell>
          <cell r="J469" t="str">
            <v>99</v>
          </cell>
          <cell r="K469">
            <v>46176</v>
          </cell>
          <cell r="L469" t="str">
            <v>2611606224567153300013300000000992606065518280763</v>
          </cell>
          <cell r="M469" t="str">
            <v>2611606 - Recife - PE</v>
          </cell>
          <cell r="N469">
            <v>3858.52</v>
          </cell>
        </row>
        <row r="470">
          <cell r="C470" t="str">
            <v>HOSPITAL ERMÍRIO COUTINHO - CG Nº 014/2022</v>
          </cell>
          <cell r="E470" t="str">
            <v>5.99 - Outros Serviços de Terceiros Pessoa Jurídica</v>
          </cell>
          <cell r="F470" t="str">
            <v>02.668.797/0001-25</v>
          </cell>
          <cell r="G470" t="str">
            <v>BRASIL GESTAO DE DADOS</v>
          </cell>
          <cell r="H470" t="str">
            <v>S</v>
          </cell>
          <cell r="I470" t="str">
            <v>S</v>
          </cell>
          <cell r="J470" t="str">
            <v>197</v>
          </cell>
          <cell r="K470">
            <v>46178</v>
          </cell>
          <cell r="L470" t="str">
            <v>26116062202668797065125000000019726062255210309</v>
          </cell>
          <cell r="M470" t="str">
            <v>2611606 - Recife - PE</v>
          </cell>
          <cell r="N470">
            <v>1472.8</v>
          </cell>
        </row>
        <row r="471">
          <cell r="C471" t="str">
            <v>HOSPITAL ERMÍRIO COUTINHO - CG Nº 014/2022</v>
          </cell>
          <cell r="E471" t="str">
            <v>5.99 - Outros Serviços de Terceiros Pessoa Jurídica</v>
          </cell>
          <cell r="F471">
            <v>35343136000189</v>
          </cell>
          <cell r="G471" t="str">
            <v>EMBRAESTER EMPRESA</v>
          </cell>
          <cell r="H471" t="str">
            <v>S</v>
          </cell>
          <cell r="I471" t="str">
            <v>S</v>
          </cell>
          <cell r="J471" t="str">
            <v>930</v>
          </cell>
          <cell r="K471">
            <v>46176</v>
          </cell>
          <cell r="L471" t="str">
            <v>2611606223534313600018900000093026069466019425</v>
          </cell>
          <cell r="M471" t="str">
            <v>2611606 - Recife - PE</v>
          </cell>
          <cell r="N471">
            <v>625.29999999999995</v>
          </cell>
        </row>
        <row r="472">
          <cell r="C472" t="str">
            <v>HOSPITAL ERMÍRIO COUTINHO - CG Nº 014/2022</v>
          </cell>
          <cell r="E472" t="str">
            <v>5.99 - Outros Serviços de Terceiros Pessoa Jurídica</v>
          </cell>
          <cell r="F472">
            <v>31575854000120</v>
          </cell>
          <cell r="G472" t="str">
            <v>HC PRINT GRAFICA EDITORA DIGITAL LTDA</v>
          </cell>
          <cell r="H472" t="str">
            <v>S</v>
          </cell>
          <cell r="I472" t="str">
            <v>S</v>
          </cell>
          <cell r="J472" t="str">
            <v>113</v>
          </cell>
          <cell r="K472">
            <v>46148</v>
          </cell>
          <cell r="L472" t="str">
            <v>26040071231575854000120000000011326051236822171</v>
          </cell>
          <cell r="M472" t="str">
            <v>2604007 - Carpina - PE</v>
          </cell>
          <cell r="N472">
            <v>54</v>
          </cell>
        </row>
        <row r="473">
          <cell r="C473" t="str">
            <v>HOSPITAL ERMÍRIO COUTINHO - CG Nº 014/2022</v>
          </cell>
          <cell r="E473" t="str">
            <v>5.99 - Outros Serviços de Terceiros Pessoa Jurídica</v>
          </cell>
          <cell r="F473">
            <v>31575854000120</v>
          </cell>
          <cell r="G473" t="str">
            <v>HC PRINT GRAFICA EDITORA DIGITAL LTDA</v>
          </cell>
          <cell r="H473" t="str">
            <v>S</v>
          </cell>
          <cell r="I473" t="str">
            <v>S</v>
          </cell>
          <cell r="J473" t="str">
            <v>111</v>
          </cell>
          <cell r="K473">
            <v>46148</v>
          </cell>
          <cell r="L473" t="str">
            <v>26040071231575854000120000000011128059053595000</v>
          </cell>
          <cell r="M473" t="str">
            <v>2604007 - Carpina - PE</v>
          </cell>
          <cell r="N473">
            <v>77</v>
          </cell>
        </row>
        <row r="474">
          <cell r="C474" t="str">
            <v>HOSPITAL ERMÍRIO COUTINHO - CG Nº 014/2022</v>
          </cell>
          <cell r="E474" t="str">
            <v>5.1 - Locação de Equipamentos Médicos-Hospitalares</v>
          </cell>
          <cell r="F474" t="str">
            <v>08.021.858.0001-44</v>
          </cell>
          <cell r="G474" t="str">
            <v>P&amp;P INSTRUMENTOS DE P E E MEDICO LTDA</v>
          </cell>
          <cell r="H474" t="str">
            <v>S</v>
          </cell>
          <cell r="I474" t="str">
            <v>S</v>
          </cell>
          <cell r="J474" t="str">
            <v>214</v>
          </cell>
          <cell r="K474">
            <v>46174</v>
          </cell>
          <cell r="L474" t="str">
            <v>9JBUKF9YC</v>
          </cell>
          <cell r="M474" t="str">
            <v>2610707 - Paulista - PE</v>
          </cell>
          <cell r="N474">
            <v>8500</v>
          </cell>
        </row>
        <row r="475">
          <cell r="C475" t="str">
            <v>HOSPITAL ERMÍRIO COUTINHO - CG Nº 014/2022</v>
          </cell>
          <cell r="E475" t="str">
            <v>5.3 - Locação de Máquinas e Equipamentos</v>
          </cell>
          <cell r="F475">
            <v>46253899000155</v>
          </cell>
          <cell r="G475" t="str">
            <v xml:space="preserve">MDA SERVICOS E GESTAO </v>
          </cell>
          <cell r="H475" t="str">
            <v>S</v>
          </cell>
          <cell r="I475" t="str">
            <v>S</v>
          </cell>
          <cell r="J475" t="str">
            <v>05/2026</v>
          </cell>
          <cell r="K475">
            <v>46178</v>
          </cell>
          <cell r="M475" t="str">
            <v>2610707 - Paulista - PE</v>
          </cell>
          <cell r="N475">
            <v>1168.7</v>
          </cell>
        </row>
        <row r="476">
          <cell r="C476" t="str">
            <v>HOSPITAL ERMÍRIO COUTINHO - CG Nº 014/2022</v>
          </cell>
          <cell r="E476" t="str">
            <v>5.5 - Reparo e Manutenção de Máquinas e Equipamentos</v>
          </cell>
          <cell r="F476">
            <v>6025185000175</v>
          </cell>
          <cell r="G476" t="str">
            <v>LINKMED SOLUCAO EWM EQUIPAMENTO</v>
          </cell>
          <cell r="H476" t="str">
            <v>S</v>
          </cell>
          <cell r="I476" t="str">
            <v>S</v>
          </cell>
          <cell r="J476" t="str">
            <v>236</v>
          </cell>
          <cell r="K476">
            <v>46184</v>
          </cell>
          <cell r="L476" t="str">
            <v>2611606220602518500017500000023626063571073650</v>
          </cell>
          <cell r="M476" t="str">
            <v>2611606 - Recife - PE</v>
          </cell>
          <cell r="N476">
            <v>1400</v>
          </cell>
        </row>
        <row r="477">
          <cell r="C477" t="str">
            <v>HOSPITAL ERMÍRIO COUTINHO - CG Nº 014/2022</v>
          </cell>
          <cell r="E477" t="str">
            <v>5.5 - Reparo e Manutenção de Máquinas e Equipamentos</v>
          </cell>
          <cell r="F477">
            <v>18204483000101</v>
          </cell>
          <cell r="G477" t="str">
            <v>WAGNER FERNANDES S S C L EPP</v>
          </cell>
          <cell r="H477" t="str">
            <v>S</v>
          </cell>
          <cell r="I477" t="str">
            <v>S</v>
          </cell>
          <cell r="J477" t="str">
            <v>6147</v>
          </cell>
          <cell r="K477">
            <v>46174</v>
          </cell>
          <cell r="L477" t="str">
            <v>TGJKYH80J</v>
          </cell>
          <cell r="M477" t="str">
            <v>2704302 - Maceió - AL</v>
          </cell>
          <cell r="N477">
            <v>7850</v>
          </cell>
        </row>
        <row r="478">
          <cell r="C478" t="str">
            <v>HOSPITAL ERMÍRIO COUTINHO - CG Nº 014/2022</v>
          </cell>
          <cell r="E478" t="str">
            <v>5.5 - Reparo e Manutenção de Máquinas e Equipamentos</v>
          </cell>
          <cell r="F478" t="str">
            <v>40.893.042/0001-13</v>
          </cell>
          <cell r="G478" t="str">
            <v>GERASTEP GERADORES ASSISTENCIA TECNICA</v>
          </cell>
          <cell r="H478" t="str">
            <v>S</v>
          </cell>
          <cell r="I478" t="str">
            <v>S</v>
          </cell>
          <cell r="J478" t="str">
            <v>3912</v>
          </cell>
          <cell r="K478">
            <v>46147</v>
          </cell>
          <cell r="L478" t="str">
            <v>26116062240893042000113000000391226054497091720</v>
          </cell>
          <cell r="M478" t="str">
            <v>2611606 - Recife - PE</v>
          </cell>
          <cell r="N478">
            <v>480</v>
          </cell>
        </row>
        <row r="479">
          <cell r="C479" t="str">
            <v>HOSPITAL ERMÍRIO COUTINHO - CG Nº 014/2022</v>
          </cell>
          <cell r="E479" t="str">
            <v>5.5 - Reparo e Manutenção de Máquinas e Equipamentos</v>
          </cell>
          <cell r="F479" t="str">
            <v>69.909.604/0001-51</v>
          </cell>
          <cell r="G479" t="str">
            <v>WSS COMERCIO E SERVICOS LTDA</v>
          </cell>
          <cell r="H479" t="str">
            <v>S</v>
          </cell>
          <cell r="I479" t="str">
            <v>S</v>
          </cell>
          <cell r="J479" t="str">
            <v>56</v>
          </cell>
          <cell r="K479">
            <v>46174</v>
          </cell>
          <cell r="L479" t="str">
            <v>2609600126999604000151200000005626060952446393</v>
          </cell>
          <cell r="M479" t="str">
            <v>2609600 - Olinda - PE</v>
          </cell>
          <cell r="N479">
            <v>5500</v>
          </cell>
        </row>
        <row r="480">
          <cell r="C480" t="str">
            <v>HOSPITAL ERMÍRIO COUTINHO - CG Nº 014/2022</v>
          </cell>
          <cell r="E480" t="str">
            <v>5.5 - Reparo e Manutenção de Máquinas e Equipamentos</v>
          </cell>
          <cell r="F480" t="str">
            <v>24.380.578/0020-41</v>
          </cell>
          <cell r="G480" t="str">
            <v>WHITE MARTINS GASES INDUSTRIAIS DO NORDESTE LTDA</v>
          </cell>
          <cell r="H480" t="str">
            <v>S</v>
          </cell>
          <cell r="I480" t="str">
            <v>S</v>
          </cell>
          <cell r="J480" t="str">
            <v>928</v>
          </cell>
          <cell r="K480">
            <v>46149</v>
          </cell>
          <cell r="L480" t="str">
            <v>2607901122438057800204126000092826057304908761</v>
          </cell>
          <cell r="M480" t="str">
            <v>2607901 - Jaboatão dos Guararapes - PE</v>
          </cell>
          <cell r="N480">
            <v>1249.24</v>
          </cell>
        </row>
        <row r="481">
          <cell r="C481" t="str">
            <v>HOSPITAL ERMÍRIO COUTINHO - CG Nº 014/2022</v>
          </cell>
          <cell r="E481" t="str">
            <v>5.5 - Reparo e Manutenção de Máquinas e Equipamentos</v>
          </cell>
          <cell r="F481">
            <v>26081685000131</v>
          </cell>
          <cell r="G481" t="str">
            <v>CG REFRIGERACOES LTDA</v>
          </cell>
          <cell r="H481" t="str">
            <v>S</v>
          </cell>
          <cell r="I481" t="str">
            <v>S</v>
          </cell>
          <cell r="J481" t="str">
            <v>225</v>
          </cell>
          <cell r="K481">
            <v>46175</v>
          </cell>
          <cell r="L481" t="str">
            <v>2611606222608168500013100000022526062088218509</v>
          </cell>
          <cell r="M481" t="str">
            <v>2611606 - Recife - PE</v>
          </cell>
          <cell r="N481">
            <v>7681.94</v>
          </cell>
        </row>
        <row r="482">
          <cell r="C482" t="str">
            <v>HOSPITAL ERMÍRIO COUTINHO - CG Nº 014/2022</v>
          </cell>
          <cell r="E482" t="str">
            <v>5.16 - Serviços Médico-Hospitalares, Odotonlogia e Laboratoriais</v>
          </cell>
          <cell r="F482">
            <v>60147262000105</v>
          </cell>
          <cell r="G482" t="str">
            <v>RC GESTAO EM SAUDE DE NAZARE DA MATA</v>
          </cell>
          <cell r="H482" t="str">
            <v>S</v>
          </cell>
          <cell r="I482" t="str">
            <v>S</v>
          </cell>
          <cell r="J482" t="str">
            <v>11</v>
          </cell>
          <cell r="K482">
            <v>46174</v>
          </cell>
          <cell r="L482" t="str">
            <v>NFS JLBJ9QU6SP.J3GN6SHUB2.00000B</v>
          </cell>
          <cell r="M482" t="str">
            <v>2609501 - Nazaré da Mata - PE</v>
          </cell>
          <cell r="N482">
            <v>1500</v>
          </cell>
        </row>
        <row r="483">
          <cell r="C483" t="str">
            <v>HOSPITAL ERMÍRIO COUTINHO - CG Nº 014/2022</v>
          </cell>
          <cell r="E483" t="str">
            <v>5.16 - Serviços Médico-Hospitalares, Odotonlogia e Laboratoriais</v>
          </cell>
          <cell r="F483">
            <v>64480769000137</v>
          </cell>
          <cell r="G483" t="str">
            <v xml:space="preserve">VITOR FERNANDO DOSA SANTOS OLIVEIRA </v>
          </cell>
          <cell r="H483" t="str">
            <v>S</v>
          </cell>
          <cell r="I483" t="str">
            <v>S</v>
          </cell>
          <cell r="J483" t="str">
            <v>8</v>
          </cell>
          <cell r="K483">
            <v>46165</v>
          </cell>
          <cell r="L483" t="str">
            <v>26116062264480769000137000000000826055964315635</v>
          </cell>
          <cell r="M483" t="str">
            <v>2611606 - Recife - PE</v>
          </cell>
          <cell r="N483">
            <v>3450</v>
          </cell>
        </row>
        <row r="484">
          <cell r="C484" t="str">
            <v>HOSPITAL ERMÍRIO COUTINHO - CG Nº 014/2022</v>
          </cell>
          <cell r="E484" t="str">
            <v>5.16 - Serviços Médico-Hospitalares, Odotonlogia e Laboratoriais</v>
          </cell>
          <cell r="F484">
            <v>64888823000188</v>
          </cell>
          <cell r="G484" t="str">
            <v>CAROL ANDRADE SERVICOS DE MEDICINA LTDA</v>
          </cell>
          <cell r="H484" t="str">
            <v>S</v>
          </cell>
          <cell r="I484" t="str">
            <v>S</v>
          </cell>
          <cell r="J484" t="str">
            <v>4</v>
          </cell>
          <cell r="K484">
            <v>46176</v>
          </cell>
          <cell r="L484" t="str">
            <v>26116062264388882300018800000000426064194348493</v>
          </cell>
          <cell r="M484" t="str">
            <v>2611606 - Recife - PE</v>
          </cell>
          <cell r="N484">
            <v>3660</v>
          </cell>
        </row>
        <row r="485">
          <cell r="C485" t="str">
            <v>HOSPITAL ERMÍRIO COUTINHO - CG Nº 014/2022</v>
          </cell>
          <cell r="E485" t="str">
            <v xml:space="preserve">5.7 - Reparo e Manutenção de Bens Movéis de Outras Naturezas </v>
          </cell>
          <cell r="F485">
            <v>2491552000175</v>
          </cell>
          <cell r="G485" t="str">
            <v>JOAO BOSCO BRITO DE  BARROS</v>
          </cell>
          <cell r="H485" t="str">
            <v>S</v>
          </cell>
          <cell r="I485" t="str">
            <v>S</v>
          </cell>
          <cell r="J485" t="str">
            <v>134</v>
          </cell>
          <cell r="K485">
            <v>46169</v>
          </cell>
          <cell r="L485" t="str">
            <v>NFS JSWS4.PQBAN.J3GNSHUB2.00003Q</v>
          </cell>
          <cell r="M485" t="str">
            <v>2609501 - Nazaré da Mata - PE</v>
          </cell>
          <cell r="N485">
            <v>9600</v>
          </cell>
        </row>
        <row r="486">
          <cell r="C486" t="str">
            <v>HOSPITAL ERMÍRIO COUTINHO - CG Nº 014/2022</v>
          </cell>
          <cell r="E486" t="str">
            <v>5.16 - Serviços Médico-Hospitalares, Odotonlogia e Laboratoriais</v>
          </cell>
          <cell r="F486">
            <v>65596147000131</v>
          </cell>
          <cell r="G486" t="str">
            <v>FC SERVICOS MEDICOS LTDA</v>
          </cell>
          <cell r="H486" t="str">
            <v>S</v>
          </cell>
          <cell r="I486" t="str">
            <v>S</v>
          </cell>
          <cell r="J486" t="str">
            <v>7</v>
          </cell>
          <cell r="K486">
            <v>46178</v>
          </cell>
          <cell r="L486" t="str">
            <v>25118081265596147000131000000000007260600000079</v>
          </cell>
          <cell r="M486" t="str">
            <v>2511608 - Pilões - PB</v>
          </cell>
          <cell r="N486">
            <v>3200</v>
          </cell>
        </row>
        <row r="487">
          <cell r="C487" t="str">
            <v>HOSPITAL ERMÍRIO COUTINHO - CG Nº 014/2022</v>
          </cell>
          <cell r="E487" t="str">
            <v>5.16 - Serviços Médico-Hospitalares, Odotonlogia e Laboratoriais</v>
          </cell>
          <cell r="F487">
            <v>50924772000198</v>
          </cell>
          <cell r="G487" t="str">
            <v>MASTERMED PEVIII GESTAO MEDICA LTDA</v>
          </cell>
          <cell r="H487" t="str">
            <v>S</v>
          </cell>
          <cell r="I487" t="str">
            <v>S</v>
          </cell>
          <cell r="J487" t="str">
            <v>451</v>
          </cell>
          <cell r="K487">
            <v>46176</v>
          </cell>
          <cell r="L487" t="str">
            <v>26096001250924772000198260000045126060670201409</v>
          </cell>
          <cell r="M487" t="str">
            <v>2609600 - Olinda - PE</v>
          </cell>
          <cell r="N487">
            <v>5100</v>
          </cell>
        </row>
        <row r="488">
          <cell r="C488" t="str">
            <v>HOSPITAL ERMÍRIO COUTINHO - CG Nº 014/2022</v>
          </cell>
          <cell r="E488" t="str">
            <v>5.1 - Locação de Equipamentos Médicos-Hospitalares</v>
          </cell>
          <cell r="F488">
            <v>20782880000102</v>
          </cell>
          <cell r="G488" t="str">
            <v>NORDESTE MEDICAL</v>
          </cell>
          <cell r="H488" t="str">
            <v>S</v>
          </cell>
          <cell r="I488" t="str">
            <v>S</v>
          </cell>
          <cell r="J488" t="str">
            <v>270</v>
          </cell>
          <cell r="K488">
            <v>46182</v>
          </cell>
          <cell r="M488" t="str">
            <v>2611606 - Recife - PE</v>
          </cell>
          <cell r="N488">
            <v>2500</v>
          </cell>
        </row>
        <row r="489">
          <cell r="C489" t="str">
            <v>HOSPITAL ERMÍRIO COUTINHO - CG Nº 014/2022</v>
          </cell>
          <cell r="E489" t="str">
            <v>5.16 - Serviços Médico-Hospitalares, Odotonlogia e Laboratoriais</v>
          </cell>
          <cell r="F489">
            <v>530066000193</v>
          </cell>
          <cell r="G489" t="str">
            <v>LABPAC LABORATORIO</v>
          </cell>
          <cell r="H489" t="str">
            <v>S</v>
          </cell>
          <cell r="I489" t="str">
            <v>S</v>
          </cell>
          <cell r="J489" t="str">
            <v>809</v>
          </cell>
          <cell r="K489">
            <v>46181</v>
          </cell>
          <cell r="L489" t="str">
            <v>NFS.J06RIBLZCX.J3GN6SHUB2.0000MH</v>
          </cell>
          <cell r="M489" t="str">
            <v>2609501 - Nazaré da Mata - PE</v>
          </cell>
          <cell r="N489">
            <v>270</v>
          </cell>
        </row>
        <row r="490">
          <cell r="C490" t="str">
            <v>HOSPITAL ERMÍRIO COUTINHO - CG Nº 014/2022</v>
          </cell>
          <cell r="E490" t="str">
            <v>5.18 - Teledonia Fixa</v>
          </cell>
          <cell r="F490" t="str">
            <v>11.268.302/0001-61</v>
          </cell>
          <cell r="G490" t="str">
            <v xml:space="preserve">NAZANET </v>
          </cell>
          <cell r="H490" t="str">
            <v>S</v>
          </cell>
          <cell r="I490" t="str">
            <v>S</v>
          </cell>
          <cell r="J490" t="str">
            <v>6350</v>
          </cell>
          <cell r="K490">
            <v>46175</v>
          </cell>
          <cell r="L490" t="str">
            <v>2626 0611 2683 0200 0161 6200 0000 0063 5010 1939 1000</v>
          </cell>
          <cell r="M490" t="str">
            <v>2609501 - Nazaré da Mata - PE</v>
          </cell>
          <cell r="N490">
            <v>204.9</v>
          </cell>
        </row>
        <row r="491">
          <cell r="C491" t="str">
            <v>HOSPITAL ERMÍRIO COUTINHO - CG Nº 014/2022</v>
          </cell>
          <cell r="E491" t="str">
            <v>5.8 - Locação de Veículos Automotores</v>
          </cell>
          <cell r="F491" t="str">
            <v>09.767.633/0003-66</v>
          </cell>
          <cell r="G491" t="str">
            <v>S &amp; B LOCAÇÕES DE VEICULOS LTDA</v>
          </cell>
          <cell r="H491" t="str">
            <v>S</v>
          </cell>
          <cell r="I491" t="str">
            <v>S</v>
          </cell>
          <cell r="J491" t="str">
            <v>15460</v>
          </cell>
          <cell r="K491">
            <v>46174</v>
          </cell>
          <cell r="M491" t="str">
            <v>2611606 - Recife - PE</v>
          </cell>
          <cell r="N491">
            <v>5500</v>
          </cell>
        </row>
        <row r="492">
          <cell r="C492" t="str">
            <v>HOSPITAL ERMÍRIO COUTINHO - CG Nº 014/2022</v>
          </cell>
          <cell r="E492" t="str">
            <v>5.16 - Serviços Médico-Hospitalares, Odotonlogia e Laboratoriais</v>
          </cell>
          <cell r="F492" t="str">
            <v>03867460/0001-00</v>
          </cell>
          <cell r="G492" t="str">
            <v>CIFOL</v>
          </cell>
          <cell r="H492" t="str">
            <v>S</v>
          </cell>
          <cell r="I492" t="str">
            <v>S</v>
          </cell>
          <cell r="J492" t="str">
            <v>36</v>
          </cell>
          <cell r="K492">
            <v>46174</v>
          </cell>
          <cell r="L492" t="str">
            <v>B36A-ZGH2D</v>
          </cell>
          <cell r="M492" t="str">
            <v>2608909 - Limoeiro - PE</v>
          </cell>
          <cell r="N492">
            <v>2500</v>
          </cell>
        </row>
        <row r="493">
          <cell r="C493" t="str">
            <v>HOSPITAL ERMÍRIO COUTINHO - CG Nº 014/2022</v>
          </cell>
          <cell r="E493" t="str">
            <v>5.16 - Serviços Médico-Hospitalares, Odotonlogia e Laboratoriais</v>
          </cell>
          <cell r="F493" t="str">
            <v>59.848.829/0001-91</v>
          </cell>
          <cell r="G493" t="str">
            <v>RAYANA MARTINS SOARES DOS SANTOS</v>
          </cell>
          <cell r="H493" t="str">
            <v>S</v>
          </cell>
          <cell r="I493" t="str">
            <v>S</v>
          </cell>
          <cell r="J493" t="str">
            <v>265</v>
          </cell>
          <cell r="K493">
            <v>46178</v>
          </cell>
          <cell r="L493" t="str">
            <v>ECAW-QNDDR</v>
          </cell>
          <cell r="M493" t="str">
            <v>2615300 - Timbaúba - PE</v>
          </cell>
          <cell r="N493">
            <v>4905</v>
          </cell>
        </row>
        <row r="494">
          <cell r="C494" t="str">
            <v>HOSPITAL ERMÍRIO COUTINHO - CG Nº 014/2022</v>
          </cell>
          <cell r="E494" t="str">
            <v>5.16 - Serviços Médico-Hospitalares, Odotonlogia e Laboratoriais</v>
          </cell>
          <cell r="F494">
            <v>34666218000100</v>
          </cell>
          <cell r="G494" t="str">
            <v xml:space="preserve">MINERVA OLIVEIRA </v>
          </cell>
          <cell r="H494" t="str">
            <v>S</v>
          </cell>
          <cell r="I494" t="str">
            <v>S</v>
          </cell>
          <cell r="J494" t="str">
            <v>13</v>
          </cell>
          <cell r="K494">
            <v>46182</v>
          </cell>
          <cell r="L494" t="str">
            <v>26116062234666218000100000000001326062469270768</v>
          </cell>
          <cell r="M494" t="str">
            <v>2611606 - Recife - PE</v>
          </cell>
          <cell r="N494">
            <v>8000</v>
          </cell>
        </row>
        <row r="495">
          <cell r="C495" t="str">
            <v>HOSPITAL ERMÍRIO COUTINHO - CG Nº 014/2022</v>
          </cell>
          <cell r="E495" t="str">
            <v>5.16 - Serviços Médico-Hospitalares, Odotonlogia e Laboratoriais</v>
          </cell>
          <cell r="F495">
            <v>53969908000174</v>
          </cell>
          <cell r="G495" t="str">
            <v>MASTERMED PE IV GESTAO MEDICA LTDA</v>
          </cell>
          <cell r="H495" t="str">
            <v>S</v>
          </cell>
          <cell r="I495" t="str">
            <v>S</v>
          </cell>
          <cell r="J495" t="str">
            <v>1313</v>
          </cell>
          <cell r="K495">
            <v>46178</v>
          </cell>
          <cell r="L495" t="str">
            <v>260960012539699080001742600000013132606195730551</v>
          </cell>
          <cell r="M495" t="str">
            <v>2611606 - Recife - PE</v>
          </cell>
          <cell r="N495">
            <v>38450</v>
          </cell>
        </row>
        <row r="496">
          <cell r="C496" t="str">
            <v>HOSPITAL ERMÍRIO COUTINHO - CG Nº 014/2022</v>
          </cell>
          <cell r="E496" t="str">
            <v>5.20 - Serviços Judicíarios e Cartoriais</v>
          </cell>
          <cell r="F496">
            <v>5076825480</v>
          </cell>
          <cell r="G496" t="str">
            <v>JOÃO GABRIEL VIERA WANICK</v>
          </cell>
          <cell r="H496" t="str">
            <v>S</v>
          </cell>
          <cell r="I496" t="str">
            <v>S</v>
          </cell>
          <cell r="J496" t="str">
            <v>05/2026</v>
          </cell>
          <cell r="K496">
            <v>46150</v>
          </cell>
          <cell r="M496" t="str">
            <v>2611606 - Recife - PE</v>
          </cell>
          <cell r="N496">
            <v>2803.2</v>
          </cell>
        </row>
        <row r="497">
          <cell r="C497" t="str">
            <v>HOSPITAL ERMÍRIO COUTINHO - CG Nº 014/2022</v>
          </cell>
          <cell r="E497" t="str">
            <v>5.20 - Serviços Judicíarios e Cartoriais</v>
          </cell>
          <cell r="F497">
            <v>8906087411</v>
          </cell>
          <cell r="G497" t="str">
            <v>SAMILA ALVES DA SILVA</v>
          </cell>
          <cell r="H497" t="str">
            <v>S</v>
          </cell>
          <cell r="I497" t="str">
            <v>S</v>
          </cell>
          <cell r="J497" t="str">
            <v>05/2026</v>
          </cell>
          <cell r="K497">
            <v>46150</v>
          </cell>
          <cell r="M497" t="str">
            <v>2611606 - Recife - PE</v>
          </cell>
          <cell r="N497">
            <v>1260</v>
          </cell>
        </row>
        <row r="498">
          <cell r="C498" t="str">
            <v>HOSPITAL ERMÍRIO COUTINHO - CG Nº 014/2022</v>
          </cell>
          <cell r="E498" t="str">
            <v>5.16 - Serviços Médico-Hospitalares, Odotonlogia e Laboratoriais</v>
          </cell>
          <cell r="F498">
            <v>50817058000109</v>
          </cell>
          <cell r="G498" t="str">
            <v>JOANNY FRANCELINY DE O SILVA S MEDICOS LTDA</v>
          </cell>
          <cell r="H498" t="str">
            <v>S</v>
          </cell>
          <cell r="I498" t="str">
            <v>S</v>
          </cell>
          <cell r="J498" t="str">
            <v>33</v>
          </cell>
          <cell r="K498">
            <v>46181</v>
          </cell>
          <cell r="L498" t="str">
            <v>628450536</v>
          </cell>
          <cell r="M498" t="str">
            <v>2304400 - Fortaleza - CE</v>
          </cell>
          <cell r="N498">
            <v>9850</v>
          </cell>
        </row>
        <row r="499">
          <cell r="C499" t="str">
            <v>HOSPITAL ERMÍRIO COUTINHO - CG Nº 014/2022</v>
          </cell>
          <cell r="E499" t="str">
            <v>5.16 - Serviços Médico-Hospitalares, Odotonlogia e Laboratoriais</v>
          </cell>
          <cell r="F499">
            <v>58156553000118</v>
          </cell>
          <cell r="G499" t="str">
            <v xml:space="preserve">ANDRESA ALVES DE LIMA GALVÃO </v>
          </cell>
          <cell r="H499" t="str">
            <v>S</v>
          </cell>
          <cell r="I499" t="str">
            <v>S</v>
          </cell>
          <cell r="J499" t="str">
            <v>2</v>
          </cell>
          <cell r="K499">
            <v>46177</v>
          </cell>
          <cell r="L499" t="str">
            <v>260070822581569530001180000000000022606663462017</v>
          </cell>
          <cell r="M499" t="str">
            <v>2600708 - Aliança - PE</v>
          </cell>
          <cell r="N499">
            <v>2350</v>
          </cell>
        </row>
        <row r="500">
          <cell r="C500" t="str">
            <v>HOSPITAL ERMÍRIO COUTINHO - CG Nº 014/2022</v>
          </cell>
          <cell r="E500" t="str">
            <v>5.16 - Serviços Médico-Hospitalares, Odotonlogia e Laboratoriais</v>
          </cell>
          <cell r="F500">
            <v>64739385000196</v>
          </cell>
          <cell r="G500" t="str">
            <v xml:space="preserve">FONSECA DA CUNHA M SERVIÇOS MÉDICOS </v>
          </cell>
          <cell r="H500" t="str">
            <v>S</v>
          </cell>
          <cell r="I500" t="str">
            <v>S</v>
          </cell>
          <cell r="J500" t="str">
            <v>6</v>
          </cell>
          <cell r="K500">
            <v>46176</v>
          </cell>
          <cell r="L500" t="str">
            <v>260960012647393850001962600000000626062352099192</v>
          </cell>
          <cell r="M500" t="str">
            <v>2611606 - Recife - PE</v>
          </cell>
          <cell r="N500">
            <v>2600</v>
          </cell>
        </row>
        <row r="501">
          <cell r="C501" t="str">
            <v>HOSPITAL ERMÍRIO COUTINHO - CG Nº 014/2022</v>
          </cell>
          <cell r="E501" t="str">
            <v>5.16 - Serviços Médico-Hospitalares, Odotonlogia e Laboratoriais</v>
          </cell>
          <cell r="F501">
            <v>35334424000177</v>
          </cell>
          <cell r="G501" t="str">
            <v>FORTEMED ATIVIDADES MEDICAIS LTDA</v>
          </cell>
          <cell r="H501" t="str">
            <v>S</v>
          </cell>
          <cell r="I501" t="str">
            <v>S</v>
          </cell>
          <cell r="J501" t="str">
            <v>506</v>
          </cell>
          <cell r="K501">
            <v>46176</v>
          </cell>
          <cell r="L501" t="str">
            <v>261160622455545680001920000000050626060492559306</v>
          </cell>
          <cell r="M501" t="str">
            <v>2611606 - Recife - PE</v>
          </cell>
          <cell r="N501">
            <v>31030</v>
          </cell>
        </row>
        <row r="502">
          <cell r="C502" t="str">
            <v>HOSPITAL ERMÍRIO COUTINHO - CG Nº 014/2022</v>
          </cell>
          <cell r="E502" t="str">
            <v>5.16 - Serviços Médico-Hospitalares, Odotonlogia e Laboratoriais</v>
          </cell>
          <cell r="F502">
            <v>8655883000180</v>
          </cell>
          <cell r="G502" t="str">
            <v xml:space="preserve">LBSMALTA SERVIÇOS MEDICOS </v>
          </cell>
          <cell r="H502" t="str">
            <v>S</v>
          </cell>
          <cell r="I502" t="str">
            <v>S</v>
          </cell>
          <cell r="J502" t="str">
            <v>332</v>
          </cell>
          <cell r="K502">
            <v>46178</v>
          </cell>
          <cell r="L502" t="str">
            <v>GQLNCWKXW</v>
          </cell>
          <cell r="M502" t="str">
            <v>2611606 - Recife - PE</v>
          </cell>
          <cell r="N502">
            <v>7750</v>
          </cell>
        </row>
        <row r="503">
          <cell r="C503" t="str">
            <v>HOSPITAL ERMÍRIO COUTINHO - CG Nº 014/2022</v>
          </cell>
          <cell r="E503" t="str">
            <v>5.16 - Serviços Médico-Hospitalares, Odotonlogia e Laboratoriais</v>
          </cell>
          <cell r="F503">
            <v>26203312000196</v>
          </cell>
          <cell r="G503" t="str">
            <v>MANAIRA SERVIÇOS MEDICOS LTDA</v>
          </cell>
          <cell r="H503" t="str">
            <v>S</v>
          </cell>
          <cell r="I503" t="str">
            <v>S</v>
          </cell>
          <cell r="J503" t="str">
            <v>1093</v>
          </cell>
          <cell r="K503">
            <v>46176</v>
          </cell>
          <cell r="L503" t="str">
            <v>23044001226203312000196000000109326060530554700</v>
          </cell>
          <cell r="M503" t="str">
            <v>2304400 - Fortaleza - CE</v>
          </cell>
          <cell r="N503">
            <v>9550</v>
          </cell>
        </row>
        <row r="504">
          <cell r="C504" t="str">
            <v>HOSPITAL ERMÍRIO COUTINHO - CG Nº 014/2022</v>
          </cell>
          <cell r="E504" t="str">
            <v>5.16 - Serviços Médico-Hospitalares, Odotonlogia e Laboratoriais</v>
          </cell>
          <cell r="F504">
            <v>33822718000112</v>
          </cell>
          <cell r="G504" t="str">
            <v>ORTOPRIME ASSESSORIA E SERVIÇOS MEDICOS LTDA</v>
          </cell>
          <cell r="H504" t="str">
            <v>S</v>
          </cell>
          <cell r="I504" t="str">
            <v>S</v>
          </cell>
          <cell r="J504" t="str">
            <v>1000368</v>
          </cell>
          <cell r="K504">
            <v>46176</v>
          </cell>
          <cell r="L504" t="str">
            <v>X90KH8XLS</v>
          </cell>
          <cell r="M504" t="str">
            <v>2507507 - João Pessoa - PB</v>
          </cell>
          <cell r="N504">
            <v>7000</v>
          </cell>
        </row>
        <row r="505">
          <cell r="C505" t="str">
            <v>HOSPITAL ERMÍRIO COUTINHO - CG Nº 014/2022</v>
          </cell>
          <cell r="E505" t="str">
            <v>5.16 - Serviços Médico-Hospitalares, Odotonlogia e Laboratoriais</v>
          </cell>
          <cell r="F505">
            <v>28428267000101</v>
          </cell>
          <cell r="G505" t="str">
            <v>MEDPALM SERVIÇOS EM SAUDE LTDA</v>
          </cell>
          <cell r="H505" t="str">
            <v>S</v>
          </cell>
          <cell r="I505" t="str">
            <v>S</v>
          </cell>
          <cell r="J505" t="str">
            <v>2379</v>
          </cell>
          <cell r="K505">
            <v>46178</v>
          </cell>
          <cell r="L505" t="str">
            <v>WMAXYJJF</v>
          </cell>
          <cell r="M505" t="str">
            <v>2204154 - Francisco Macedo - PI</v>
          </cell>
          <cell r="N505">
            <v>4000</v>
          </cell>
        </row>
        <row r="506">
          <cell r="C506" t="str">
            <v>HOSPITAL ERMÍRIO COUTINHO - CG Nº 014/2022</v>
          </cell>
          <cell r="E506" t="str">
            <v>5.16 - Serviços Médico-Hospitalares, Odotonlogia e Laboratoriais</v>
          </cell>
          <cell r="F506">
            <v>49000874000138</v>
          </cell>
          <cell r="G506" t="str">
            <v>PLENITUDE SAUDE &amp; VIDA LTDA</v>
          </cell>
          <cell r="H506" t="str">
            <v>S</v>
          </cell>
          <cell r="I506" t="str">
            <v>S</v>
          </cell>
          <cell r="J506" t="str">
            <v>100115</v>
          </cell>
          <cell r="K506">
            <v>46175</v>
          </cell>
          <cell r="L506" t="str">
            <v>4WFMMBYL</v>
          </cell>
          <cell r="M506" t="str">
            <v>2507507 - João Pessoa - PB</v>
          </cell>
          <cell r="N506">
            <v>11940</v>
          </cell>
        </row>
        <row r="507">
          <cell r="C507" t="str">
            <v>HOSPITAL ERMÍRIO COUTINHO - CG Nº 014/2022</v>
          </cell>
          <cell r="E507" t="str">
            <v>5.16 - Serviços Médico-Hospitalares, Odotonlogia e Laboratoriais</v>
          </cell>
          <cell r="F507">
            <v>45637249000140</v>
          </cell>
          <cell r="G507" t="str">
            <v>STARMED ATIVIDADES MEDICAIS LTDA</v>
          </cell>
          <cell r="H507" t="str">
            <v>S</v>
          </cell>
          <cell r="I507" t="str">
            <v>S</v>
          </cell>
          <cell r="J507" t="str">
            <v>725</v>
          </cell>
          <cell r="K507">
            <v>46176</v>
          </cell>
          <cell r="L507" t="str">
            <v>2609600124563724900014026000000072526068204924357</v>
          </cell>
          <cell r="M507" t="str">
            <v>2609600 - Olinda - PE</v>
          </cell>
          <cell r="N507">
            <v>18050</v>
          </cell>
        </row>
        <row r="508">
          <cell r="C508" t="str">
            <v>HOSPITAL ERMÍRIO COUTINHO - CG Nº 014/2022</v>
          </cell>
          <cell r="E508" t="str">
            <v>5.16 - Serviços Médico-Hospitalares, Odotonlogia e Laboratoriais</v>
          </cell>
          <cell r="F508">
            <v>28041745000118</v>
          </cell>
          <cell r="G508" t="str">
            <v>RADIOCOR TRAVASSOS G HOSPITALAR LTSA</v>
          </cell>
          <cell r="H508" t="str">
            <v>S</v>
          </cell>
          <cell r="I508" t="str">
            <v>S</v>
          </cell>
          <cell r="J508" t="str">
            <v>38</v>
          </cell>
          <cell r="K508">
            <v>46181</v>
          </cell>
          <cell r="L508" t="str">
            <v>26116062228041745000118000000003826062156081303</v>
          </cell>
          <cell r="M508" t="str">
            <v>2611606 - Recife - PE</v>
          </cell>
          <cell r="N508">
            <v>2000</v>
          </cell>
        </row>
        <row r="509">
          <cell r="C509" t="str">
            <v>HOSPITAL ERMÍRIO COUTINHO - CG Nº 014/2022</v>
          </cell>
          <cell r="E509" t="str">
            <v>5.1 - Locação de Equipamentos Médicos-Hospitalares</v>
          </cell>
          <cell r="F509">
            <v>5011743000180</v>
          </cell>
          <cell r="G509" t="str">
            <v>ASTECH REPRESENTAÇOES</v>
          </cell>
          <cell r="H509" t="str">
            <v>S</v>
          </cell>
          <cell r="I509" t="str">
            <v>S</v>
          </cell>
          <cell r="J509" t="str">
            <v>05/2026</v>
          </cell>
          <cell r="K509">
            <v>46178</v>
          </cell>
          <cell r="M509" t="str">
            <v>2611606 - Recife - PE</v>
          </cell>
          <cell r="N509">
            <v>22700</v>
          </cell>
        </row>
        <row r="510">
          <cell r="C510" t="str">
            <v>HOSPITAL ERMÍRIO COUTINHO - CG Nº 014/2022</v>
          </cell>
          <cell r="E510" t="str">
            <v>5.16 - Serviços Médico-Hospitalares, Odotonlogia e Laboratoriais</v>
          </cell>
          <cell r="F510">
            <v>50989963000138</v>
          </cell>
          <cell r="G510" t="str">
            <v>MARIA CLARA NOGUEIRA B DE MELO</v>
          </cell>
          <cell r="H510" t="str">
            <v>S</v>
          </cell>
          <cell r="I510" t="str">
            <v>S</v>
          </cell>
          <cell r="J510" t="str">
            <v>71</v>
          </cell>
          <cell r="K510">
            <v>46178</v>
          </cell>
          <cell r="L510" t="str">
            <v>17EI-LQBLA</v>
          </cell>
          <cell r="M510" t="str">
            <v>2610004 - Palmares - PE</v>
          </cell>
          <cell r="N510">
            <v>2350</v>
          </cell>
        </row>
        <row r="511">
          <cell r="C511" t="str">
            <v>HOSPITAL ERMÍRIO COUTINHO - CG Nº 014/2022</v>
          </cell>
          <cell r="E511" t="str">
            <v>5.13 - Água e Esgoto</v>
          </cell>
          <cell r="F511">
            <v>9769035000164</v>
          </cell>
          <cell r="G511" t="str">
            <v>COMPESA</v>
          </cell>
          <cell r="H511" t="str">
            <v>S</v>
          </cell>
          <cell r="I511" t="str">
            <v>S</v>
          </cell>
          <cell r="J511" t="str">
            <v>05/2026</v>
          </cell>
          <cell r="K511">
            <v>46160</v>
          </cell>
          <cell r="M511" t="str">
            <v>2611606 - Recife - PE</v>
          </cell>
          <cell r="N511">
            <v>16078.18</v>
          </cell>
        </row>
        <row r="512">
          <cell r="C512" t="str">
            <v>HOSPITAL ERMÍRIO COUTINHO - CG Nº 014/2022</v>
          </cell>
          <cell r="E512" t="str">
            <v>5.1 - Locação de Equipamentos Médicos-Hospitalares</v>
          </cell>
          <cell r="F512" t="str">
            <v>24.050.462/0001-81</v>
          </cell>
          <cell r="G512" t="str">
            <v>SUPREMA L LIMA SOLUCOES E LOCACOES LTDA ME</v>
          </cell>
          <cell r="H512" t="str">
            <v>S</v>
          </cell>
          <cell r="I512" t="str">
            <v>S</v>
          </cell>
          <cell r="J512" t="str">
            <v>1364</v>
          </cell>
          <cell r="K512">
            <v>46176</v>
          </cell>
          <cell r="L512" t="str">
            <v>26000541224050462000181000000136426060000146898</v>
          </cell>
          <cell r="M512" t="str">
            <v>2600054 - Abreu e Lima - PE</v>
          </cell>
          <cell r="N512">
            <v>16780</v>
          </cell>
        </row>
        <row r="513">
          <cell r="C513" t="str">
            <v>HOSPITAL ERMÍRIO COUTINHO - CG Nº 014/2022</v>
          </cell>
          <cell r="E513" t="str">
            <v>1.99 - Outras Despesas com Pessoal</v>
          </cell>
          <cell r="F513" t="str">
            <v>21.986.074/0001-19</v>
          </cell>
          <cell r="G513" t="str">
            <v xml:space="preserve">PRUDENCIAL DO BRASIL VIDA EM GRUPO </v>
          </cell>
          <cell r="H513" t="str">
            <v>S</v>
          </cell>
          <cell r="I513" t="str">
            <v>N</v>
          </cell>
          <cell r="J513" t="str">
            <v>05/2026</v>
          </cell>
          <cell r="K513">
            <v>46183</v>
          </cell>
          <cell r="M513" t="str">
            <v>2611606 - Recife - PE</v>
          </cell>
          <cell r="N513">
            <v>731.62</v>
          </cell>
        </row>
        <row r="514">
          <cell r="C514" t="str">
            <v>HOSPITAL ERMÍRIO COUTINHO - CG Nº 014/2022</v>
          </cell>
          <cell r="E514" t="str">
            <v>1.99 - Outras Despesas com Pessoal</v>
          </cell>
          <cell r="F514" t="str">
            <v>21.986.074/0001-19</v>
          </cell>
          <cell r="G514" t="str">
            <v xml:space="preserve">PRUDENCIAL DO BRASIL VIDA EM GRUPO </v>
          </cell>
          <cell r="H514" t="str">
            <v>S</v>
          </cell>
          <cell r="I514" t="str">
            <v>N</v>
          </cell>
          <cell r="J514" t="str">
            <v>05/2026</v>
          </cell>
          <cell r="K514">
            <v>46183</v>
          </cell>
          <cell r="M514" t="str">
            <v>2611606 - Recife - PE</v>
          </cell>
          <cell r="N514">
            <v>180.18</v>
          </cell>
        </row>
        <row r="515">
          <cell r="C515" t="str">
            <v>HOSPITAL ERMÍRIO COUTINHO - CG Nº 014/2022</v>
          </cell>
          <cell r="E515" t="str">
            <v>1.99 - Outras Despesas com Pessoal</v>
          </cell>
          <cell r="F515" t="str">
            <v>21.986.074/0001-19</v>
          </cell>
          <cell r="G515" t="str">
            <v xml:space="preserve">PRUDENCIAL DO BRASIL VIDA EM GRUPO </v>
          </cell>
          <cell r="H515" t="str">
            <v>S</v>
          </cell>
          <cell r="I515" t="str">
            <v>N</v>
          </cell>
          <cell r="J515" t="str">
            <v>05/2026</v>
          </cell>
          <cell r="K515">
            <v>46183</v>
          </cell>
          <cell r="M515" t="str">
            <v>2611606 - Recife - PE</v>
          </cell>
          <cell r="N515">
            <v>112.08</v>
          </cell>
        </row>
        <row r="516">
          <cell r="C516" t="str">
            <v>HOSPITAL ERMÍRIO COUTINHO - CG Nº 014/2022</v>
          </cell>
          <cell r="E516" t="str">
            <v>1.99 - Outras Despesas com Pessoal</v>
          </cell>
          <cell r="F516" t="str">
            <v>21.986.074/0001-19</v>
          </cell>
          <cell r="G516" t="str">
            <v xml:space="preserve">PRUDENCIAL DO BRASIL VIDA EM GRUPO </v>
          </cell>
          <cell r="H516" t="str">
            <v>S</v>
          </cell>
          <cell r="I516" t="str">
            <v>N</v>
          </cell>
          <cell r="J516" t="str">
            <v>05/2026</v>
          </cell>
          <cell r="K516">
            <v>46183</v>
          </cell>
          <cell r="M516" t="str">
            <v>2611606 - Recife - PE</v>
          </cell>
          <cell r="N516">
            <v>453.18</v>
          </cell>
        </row>
        <row r="517">
          <cell r="C517" t="str">
            <v>HOSPITAL ERMÍRIO COUTINHO - CG Nº 014/2022</v>
          </cell>
          <cell r="E517" t="str">
            <v>5.1 - Locação de Equipamentos Médicos-Hospitalares</v>
          </cell>
          <cell r="F517" t="str">
            <v>18.271.934/0001-23</v>
          </cell>
          <cell r="G517" t="str">
            <v>NOVA BIOMEDICAL DIAGNOSTICOS</v>
          </cell>
          <cell r="H517" t="str">
            <v>S</v>
          </cell>
          <cell r="I517" t="str">
            <v>S</v>
          </cell>
          <cell r="J517" t="str">
            <v>05/206</v>
          </cell>
          <cell r="K517">
            <v>46188</v>
          </cell>
          <cell r="M517" t="str">
            <v>3106002 - Bela Vista de Minas - MG</v>
          </cell>
          <cell r="N517">
            <v>1565.85</v>
          </cell>
        </row>
        <row r="518">
          <cell r="C518" t="str">
            <v>HOSPITAL ERMÍRIO COUTINHO - CG Nº 014/2022</v>
          </cell>
          <cell r="E518" t="str">
            <v xml:space="preserve">5.21 - Seguros em geral </v>
          </cell>
          <cell r="F518">
            <v>61198164000160</v>
          </cell>
          <cell r="G518" t="str">
            <v>PORTO SEGURO</v>
          </cell>
          <cell r="H518" t="str">
            <v>S</v>
          </cell>
          <cell r="I518" t="str">
            <v>N</v>
          </cell>
          <cell r="J518" t="str">
            <v>05/2026</v>
          </cell>
          <cell r="K518">
            <v>46049</v>
          </cell>
          <cell r="M518" t="str">
            <v>3550308 - São Paulo - SP</v>
          </cell>
          <cell r="N518">
            <v>1028.49</v>
          </cell>
        </row>
        <row r="519">
          <cell r="C519" t="str">
            <v>HOSPITAL ERMÍRIO COUTINHO - CG Nº 014/2022</v>
          </cell>
          <cell r="E519" t="str">
            <v>5.16 - Serviços Médico-Hospitalares, Odotonlogia e Laboratoriais</v>
          </cell>
          <cell r="F519">
            <v>60147262000105</v>
          </cell>
          <cell r="G519" t="str">
            <v>RC GESTAO EM SAUDE DE NAZARE DA MATA</v>
          </cell>
          <cell r="H519" t="str">
            <v>S</v>
          </cell>
          <cell r="I519" t="str">
            <v>S</v>
          </cell>
          <cell r="J519" t="str">
            <v>12</v>
          </cell>
          <cell r="K519">
            <v>46178</v>
          </cell>
          <cell r="L519" t="str">
            <v>NFS JLBJ9QU6SP.J3GN6SHUB2.00000C</v>
          </cell>
          <cell r="M519" t="str">
            <v>2609501 - Nazaré da Mata - PE</v>
          </cell>
          <cell r="N519">
            <v>83720</v>
          </cell>
        </row>
        <row r="520">
          <cell r="C520" t="str">
            <v>HOSPITAL ERMÍRIO COUTINHO - CG Nº 014/2022</v>
          </cell>
          <cell r="E520" t="str">
            <v>5.23 - Limpeza e Conservação</v>
          </cell>
          <cell r="F520" t="str">
            <v>09.863.853/0001-21</v>
          </cell>
          <cell r="G520" t="str">
            <v>SOSERVI DE SERVIÇOS GERAIS LTDA</v>
          </cell>
          <cell r="H520" t="str">
            <v>S</v>
          </cell>
          <cell r="I520" t="str">
            <v>S</v>
          </cell>
          <cell r="J520" t="str">
            <v>2944</v>
          </cell>
          <cell r="K520">
            <v>46149</v>
          </cell>
          <cell r="L520" t="str">
            <v>25096000209863853000121260000000294426059137047512</v>
          </cell>
          <cell r="M520" t="str">
            <v>2609600 - Olinda - PE</v>
          </cell>
          <cell r="N520">
            <v>161564.14000000001</v>
          </cell>
        </row>
        <row r="521">
          <cell r="C521" t="str">
            <v>HOSPITAL ERMÍRIO COUTINHO - CG Nº 014/2022</v>
          </cell>
          <cell r="E521" t="str">
            <v>5.23 - Limpeza e Conservação</v>
          </cell>
          <cell r="F521" t="str">
            <v>09.863.853/0001-21</v>
          </cell>
          <cell r="G521" t="str">
            <v>SOSERVI DE SERVIÇOS GERAIS LTDA</v>
          </cell>
          <cell r="H521" t="str">
            <v>S</v>
          </cell>
          <cell r="I521" t="str">
            <v>S</v>
          </cell>
          <cell r="J521" t="str">
            <v>2945</v>
          </cell>
          <cell r="K521">
            <v>46149</v>
          </cell>
          <cell r="L521" t="str">
            <v>26096001209863853000121260000000294526052019535467</v>
          </cell>
          <cell r="M521" t="str">
            <v>2609600 - Olinda - PE</v>
          </cell>
          <cell r="N521">
            <v>18471.77</v>
          </cell>
        </row>
        <row r="522">
          <cell r="C522" t="str">
            <v>HOSPITAL ERMÍRIO COUTINHO - CG Nº 014/2022</v>
          </cell>
          <cell r="E522" t="str">
            <v>5.19 - Serviços Gráficos, de Encadernação e de Emolduração</v>
          </cell>
          <cell r="F522">
            <v>35400722000118</v>
          </cell>
          <cell r="G522" t="str">
            <v>CM SOLUCOES PARA IDENTIFICACAO LTDA</v>
          </cell>
          <cell r="H522" t="str">
            <v>S</v>
          </cell>
          <cell r="I522" t="str">
            <v>S</v>
          </cell>
          <cell r="J522" t="str">
            <v>1066</v>
          </cell>
          <cell r="K522">
            <v>46139</v>
          </cell>
          <cell r="L522" t="str">
            <v>2611606223540072200011800000000106626041326963702</v>
          </cell>
          <cell r="M522" t="str">
            <v>2611606 - Recife - PE</v>
          </cell>
          <cell r="N522">
            <v>331.5</v>
          </cell>
        </row>
        <row r="523">
          <cell r="C523" t="str">
            <v>HOSPITAL ERMÍRIO COUTINHO - CG Nº 014/2022</v>
          </cell>
          <cell r="E523" t="str">
            <v>5.16 - Serviços Médico-Hospitalares, Odotonlogia e Laboratoriais</v>
          </cell>
          <cell r="F523">
            <v>64919272000172</v>
          </cell>
          <cell r="G523" t="str">
            <v>MASTERMED PE XII GESTAO MEDICA LTDA</v>
          </cell>
          <cell r="H523" t="str">
            <v>S</v>
          </cell>
          <cell r="I523" t="str">
            <v>S</v>
          </cell>
          <cell r="J523" t="str">
            <v>130</v>
          </cell>
          <cell r="K523">
            <v>46176</v>
          </cell>
          <cell r="L523" t="str">
            <v>26096001264919272000172260000013026062294297367</v>
          </cell>
          <cell r="M523" t="str">
            <v>2609600 - Olinda - PE</v>
          </cell>
          <cell r="N523">
            <v>13700</v>
          </cell>
        </row>
        <row r="524">
          <cell r="C524" t="str">
            <v>HOSPITAL ERMÍRIO COUTINHO - CG Nº 014/2022</v>
          </cell>
          <cell r="E524" t="str">
            <v>5.16 - Serviços Médico-Hospitalares, Odotonlogia e Laboratoriais</v>
          </cell>
          <cell r="F524">
            <v>66116829000162</v>
          </cell>
          <cell r="G524" t="str">
            <v>VINNY AMADOR ALVES DE MELO SERVICOS MEDICOS</v>
          </cell>
          <cell r="H524" t="str">
            <v>S</v>
          </cell>
          <cell r="I524" t="str">
            <v>S</v>
          </cell>
          <cell r="J524" t="str">
            <v>3</v>
          </cell>
          <cell r="K524">
            <v>46178</v>
          </cell>
          <cell r="L524" t="str">
            <v>SKYETK5IX</v>
          </cell>
          <cell r="M524" t="str">
            <v>2507507 - João Pessoa - PB</v>
          </cell>
          <cell r="N524">
            <v>18000</v>
          </cell>
        </row>
        <row r="525">
          <cell r="C525" t="str">
            <v>HOSPITAL ERMÍRIO COUTINHO - CG Nº 014/2022</v>
          </cell>
          <cell r="E525" t="str">
            <v>5.99 - Outros Serviços de Terceiros Pessoa Jurídica</v>
          </cell>
          <cell r="F525">
            <v>10572014000133</v>
          </cell>
          <cell r="G525" t="str">
            <v>VISTORIA DE SEGURANCA CONTRA INCENDIO(SEFAZ)</v>
          </cell>
          <cell r="H525" t="str">
            <v>S</v>
          </cell>
          <cell r="I525" t="str">
            <v>N</v>
          </cell>
          <cell r="J525" t="str">
            <v>05/2026</v>
          </cell>
          <cell r="K525">
            <v>46160</v>
          </cell>
          <cell r="M525" t="str">
            <v>2611606 - Recife - PE</v>
          </cell>
          <cell r="N525">
            <v>3297.02</v>
          </cell>
        </row>
        <row r="526">
          <cell r="C526" t="str">
            <v>HOSPITAL ERMÍRIO COUTINHO - CG Nº 014/2022</v>
          </cell>
          <cell r="E526" t="str">
            <v>5.16 - Serviços Médico-Hospitalares, Odotonlogia e Laboratoriais</v>
          </cell>
          <cell r="F526">
            <v>54853819000120</v>
          </cell>
          <cell r="G526" t="str">
            <v>ANA PAULA PONTES RODRIGUES LTDA</v>
          </cell>
          <cell r="H526" t="str">
            <v>S</v>
          </cell>
          <cell r="I526" t="str">
            <v>S</v>
          </cell>
          <cell r="J526" t="str">
            <v>1000022</v>
          </cell>
          <cell r="K526">
            <v>46180</v>
          </cell>
          <cell r="L526" t="str">
            <v>AMKH1LWPM</v>
          </cell>
          <cell r="M526" t="str">
            <v>2507507 - João Pessoa - PB</v>
          </cell>
          <cell r="N526">
            <v>2600</v>
          </cell>
        </row>
        <row r="527">
          <cell r="C527" t="str">
            <v>HOSPITAL ERMÍRIO COUTINHO - CG Nº 014/2022</v>
          </cell>
          <cell r="E527" t="str">
            <v>5.99 - Outros Serviços de Terceiros Pessoa Jurídica</v>
          </cell>
          <cell r="F527">
            <v>31575854000120</v>
          </cell>
          <cell r="G527" t="str">
            <v>HC PRINT GRAFICA EDITORA DIGITAL LTDA</v>
          </cell>
          <cell r="H527" t="str">
            <v>S</v>
          </cell>
          <cell r="I527" t="str">
            <v>S</v>
          </cell>
          <cell r="J527" t="str">
            <v>112</v>
          </cell>
          <cell r="K527">
            <v>46148</v>
          </cell>
          <cell r="L527" t="str">
            <v>26040071231575854000120000000011226059063633528</v>
          </cell>
          <cell r="M527" t="str">
            <v>2604007 - Carpina - PE</v>
          </cell>
          <cell r="N527">
            <v>50</v>
          </cell>
        </row>
        <row r="528">
          <cell r="C528" t="str">
            <v>HOSPITAL ERMÍRIO COUTINHO - CG Nº 014/2022</v>
          </cell>
          <cell r="E528" t="str">
            <v>5.16 - Serviços Médico-Hospitalares, Odotonlogia e Laboratoriais</v>
          </cell>
          <cell r="F528">
            <v>58080977000146</v>
          </cell>
          <cell r="G528" t="str">
            <v>REDE SAUDE CENTER MAIS LTDA</v>
          </cell>
          <cell r="H528" t="str">
            <v>S</v>
          </cell>
          <cell r="I528" t="str">
            <v>S</v>
          </cell>
          <cell r="J528" t="str">
            <v>107</v>
          </cell>
          <cell r="K528">
            <v>46173</v>
          </cell>
          <cell r="L528" t="str">
            <v>26034541258080977000146260000000010726060862437683</v>
          </cell>
          <cell r="M528" t="str">
            <v>2603454 - Camaragibe - PE</v>
          </cell>
          <cell r="N528">
            <v>3200</v>
          </cell>
        </row>
        <row r="529">
          <cell r="C529" t="str">
            <v>HOSPITAL ERMÍRIO COUTINHO - CG Nº 014/2022</v>
          </cell>
          <cell r="E529" t="str">
            <v>5.3 - Locação de Máquinas e Equipamentos</v>
          </cell>
          <cell r="F529" t="str">
            <v>24.380.578/0020-41</v>
          </cell>
          <cell r="G529" t="str">
            <v>WHITE MARTINS GASES INDUSTRIAIS DO NORDESTE LTDA</v>
          </cell>
          <cell r="H529" t="str">
            <v>S</v>
          </cell>
          <cell r="I529" t="str">
            <v>S</v>
          </cell>
          <cell r="J529" t="str">
            <v>100588539</v>
          </cell>
          <cell r="K529">
            <v>46155</v>
          </cell>
          <cell r="M529" t="str">
            <v>2607901 - Jaboatão dos Guararapes - PE</v>
          </cell>
          <cell r="N529">
            <v>18387.89</v>
          </cell>
        </row>
        <row r="530">
          <cell r="C530" t="str">
            <v>HOSPITAL ERMÍRIO COUTINHO - CG Nº 014/2022</v>
          </cell>
          <cell r="E530" t="str">
            <v>1.99 - Outras Despesas com Pessoal</v>
          </cell>
          <cell r="F530">
            <v>46731059000150</v>
          </cell>
          <cell r="G530" t="str">
            <v>AGIBEN BENEFICIOS LTDA</v>
          </cell>
          <cell r="H530" t="str">
            <v>S</v>
          </cell>
          <cell r="I530" t="str">
            <v>N</v>
          </cell>
          <cell r="J530" t="str">
            <v>05/2026</v>
          </cell>
          <cell r="K530">
            <v>46149</v>
          </cell>
          <cell r="M530" t="str">
            <v>2611606 - Recife - PE</v>
          </cell>
          <cell r="N530">
            <v>4245.8</v>
          </cell>
        </row>
        <row r="531">
          <cell r="C531" t="str">
            <v>HOSPITAL ERMÍRIO COUTINHO - CG Nº 014/2022</v>
          </cell>
          <cell r="E531" t="str">
            <v>1.99 - Outras Despesas com Pessoal</v>
          </cell>
          <cell r="F531">
            <v>10020944454</v>
          </cell>
          <cell r="G531" t="str">
            <v xml:space="preserve">AJUDA DE CUSTO JAMERSON BARBOSA DA SILVA </v>
          </cell>
          <cell r="H531" t="str">
            <v>S</v>
          </cell>
          <cell r="I531" t="str">
            <v>N</v>
          </cell>
          <cell r="J531" t="str">
            <v>05/2026</v>
          </cell>
          <cell r="K531">
            <v>46171</v>
          </cell>
          <cell r="M531" t="str">
            <v>2609501 - Nazaré da Mata - PE</v>
          </cell>
          <cell r="N531">
            <v>50</v>
          </cell>
        </row>
        <row r="532">
          <cell r="C532" t="str">
            <v>HOSPITAL ERMÍRIO COUTINHO - CG Nº 014/2022</v>
          </cell>
          <cell r="E532" t="str">
            <v>5.16 - Serviços Médico-Hospitalares, Odotonlogia e Laboratoriais</v>
          </cell>
          <cell r="F532">
            <v>57333185000173</v>
          </cell>
          <cell r="G532" t="str">
            <v>THAYS SOARES NOBREGA SOUTO LTDA</v>
          </cell>
          <cell r="H532" t="str">
            <v>S</v>
          </cell>
          <cell r="I532" t="str">
            <v>S</v>
          </cell>
          <cell r="J532" t="str">
            <v>4</v>
          </cell>
          <cell r="K532">
            <v>46190</v>
          </cell>
          <cell r="L532" t="str">
            <v>NBQ5MDBW6</v>
          </cell>
          <cell r="M532" t="str">
            <v>2507507 - João Pessoa - PB</v>
          </cell>
          <cell r="N532">
            <v>3765</v>
          </cell>
        </row>
        <row r="533">
          <cell r="C533" t="str">
            <v>HOSPITAL ERMÍRIO COUTINHO - CG Nº 014/2022</v>
          </cell>
          <cell r="E533" t="str">
            <v>5.16 - Serviços Médico-Hospitalares, Odotonlogia e Laboratoriais</v>
          </cell>
          <cell r="F533">
            <v>46852548000160</v>
          </cell>
          <cell r="G533" t="str">
            <v>CERTMED ATIVIDADES MEDICAS LTDA</v>
          </cell>
          <cell r="H533" t="str">
            <v>S</v>
          </cell>
          <cell r="I533" t="str">
            <v>S</v>
          </cell>
          <cell r="J533" t="str">
            <v>765</v>
          </cell>
          <cell r="K533">
            <v>46189</v>
          </cell>
          <cell r="L533" t="str">
            <v>2609600124685254800016026000000000076526066679943907</v>
          </cell>
          <cell r="M533" t="str">
            <v>2609600 - Olinda - PE</v>
          </cell>
          <cell r="N533">
            <v>1250</v>
          </cell>
        </row>
        <row r="534">
          <cell r="C534" t="str">
            <v>HOSPITAL ERMÍRIO COUTINHO - CG Nº 014/2022</v>
          </cell>
          <cell r="E534" t="str">
            <v>5.16 - Serviços Médico-Hospitalares, Odotonlogia e Laboratoriais</v>
          </cell>
          <cell r="F534">
            <v>45018032000152</v>
          </cell>
          <cell r="G534" t="str">
            <v>VIVAMED ATIVIDADES MEDICAS LTDA</v>
          </cell>
          <cell r="H534" t="str">
            <v>S</v>
          </cell>
          <cell r="I534" t="str">
            <v>S</v>
          </cell>
          <cell r="J534" t="str">
            <v>252</v>
          </cell>
          <cell r="K534">
            <v>46189</v>
          </cell>
          <cell r="L534" t="str">
            <v>26096001245018032000152260000000025226067082671277</v>
          </cell>
          <cell r="M534" t="str">
            <v>2609600 - Olinda - PE</v>
          </cell>
          <cell r="N534">
            <v>4700</v>
          </cell>
        </row>
        <row r="535">
          <cell r="C535" t="str">
            <v>HOSPITAL ERMÍRIO COUTINHO - CG Nº 014/2022</v>
          </cell>
          <cell r="E535" t="str">
            <v>5.16 - Serviços Médico-Hospitalares, Odotonlogia e Laboratoriais</v>
          </cell>
          <cell r="F535">
            <v>55568528000153</v>
          </cell>
          <cell r="G535" t="str">
            <v xml:space="preserve">DOUGLAS ROBERTO FREITAS DE SOUZA </v>
          </cell>
          <cell r="H535" t="str">
            <v>S</v>
          </cell>
          <cell r="I535" t="str">
            <v>S</v>
          </cell>
          <cell r="J535" t="str">
            <v>42</v>
          </cell>
          <cell r="K535">
            <v>46184</v>
          </cell>
          <cell r="L535" t="str">
            <v>23044001255556852800015300000000004226060171862097</v>
          </cell>
          <cell r="M535" t="str">
            <v>2304400 - Fortaleza - CE</v>
          </cell>
          <cell r="N535">
            <v>5500</v>
          </cell>
        </row>
        <row r="536">
          <cell r="C536" t="str">
            <v>HOSPITAL ERMÍRIO COUTINHO - CG Nº 014/2022</v>
          </cell>
          <cell r="E536" t="str">
            <v>5.17 - Manutenção de Software, Certificação Digital e Microfilmagem</v>
          </cell>
          <cell r="F536">
            <v>58080977000146</v>
          </cell>
          <cell r="G536" t="str">
            <v>REDE SAUDE CENTER MAIS LTDA</v>
          </cell>
          <cell r="H536" t="str">
            <v>S</v>
          </cell>
          <cell r="I536" t="str">
            <v>S</v>
          </cell>
          <cell r="J536" t="str">
            <v>92</v>
          </cell>
          <cell r="K536">
            <v>46142</v>
          </cell>
          <cell r="L536" t="str">
            <v>26034541258080977000146260000000009226056361905907</v>
          </cell>
          <cell r="M536" t="str">
            <v>2603454 - Camaragibe - PE</v>
          </cell>
          <cell r="N536">
            <v>1500</v>
          </cell>
        </row>
        <row r="537">
          <cell r="C537" t="str">
            <v>HOSPITAL ERMÍRIO COUTINHO - CG Nº 014/2022</v>
          </cell>
          <cell r="E537" t="str">
            <v>5.16 - Serviços Médico-Hospitalares, Odotonlogia e Laboratoriais</v>
          </cell>
          <cell r="F537">
            <v>61189294000136</v>
          </cell>
          <cell r="G537" t="str">
            <v>DRA LOURDES MARIA ATIVIDADES MEDICAS LTDA</v>
          </cell>
          <cell r="H537" t="str">
            <v>S</v>
          </cell>
          <cell r="I537" t="str">
            <v>S</v>
          </cell>
          <cell r="J537" t="str">
            <v>2</v>
          </cell>
          <cell r="K537">
            <v>46191</v>
          </cell>
          <cell r="L537" t="str">
            <v>24020006126118929400013626000000000226069472879693</v>
          </cell>
          <cell r="M537" t="str">
            <v>2402006 - Caicó - RN</v>
          </cell>
          <cell r="N537">
            <v>3300</v>
          </cell>
        </row>
        <row r="538">
          <cell r="C538" t="str">
            <v>HOSPITAL ERMÍRIO COUTINHO - CG Nº 014/2022</v>
          </cell>
          <cell r="E538" t="str">
            <v>5.16 - Serviços Médico-Hospitalares, Odotonlogia e Laboratoriais</v>
          </cell>
          <cell r="F538">
            <v>65029436000159</v>
          </cell>
          <cell r="G538" t="str">
            <v>MEDIC SOLUCOES LTDA</v>
          </cell>
          <cell r="H538" t="str">
            <v>S</v>
          </cell>
          <cell r="I538" t="str">
            <v>S</v>
          </cell>
          <cell r="J538" t="str">
            <v>1</v>
          </cell>
          <cell r="K538">
            <v>46196</v>
          </cell>
          <cell r="L538" t="str">
            <v>23019011265094360001590000000000000126068234260806</v>
          </cell>
          <cell r="M538" t="str">
            <v>2301901 - Barbalha - CE</v>
          </cell>
          <cell r="N538">
            <v>2350</v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9B7B7-A3C6-496D-811D-54CD9E8DB73E}">
  <sheetPr>
    <tabColor rgb="FF92D050"/>
  </sheetPr>
  <dimension ref="A1:L8992"/>
  <sheetViews>
    <sheetView showGridLines="0" tabSelected="1" topLeftCell="B499" zoomScale="90" zoomScaleNormal="90" workbookViewId="0">
      <selection activeCell="B528" sqref="B528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9767633000366</v>
      </c>
      <c r="B2" s="4" t="str">
        <f>'[1]TCE - ANEXO IV - Preencher'!C11</f>
        <v>HOSPITAL ERMÍRIO COUTINHO - CG Nº 014/2022</v>
      </c>
      <c r="C2" s="4" t="str">
        <f>'[1]TCE - ANEXO IV - Preencher'!E11</f>
        <v>3.2 - Gás e Outros Materiais Engarrafados</v>
      </c>
      <c r="D2" s="3">
        <f>'[1]TCE - ANEXO IV - Preencher'!F11</f>
        <v>3237583006521</v>
      </c>
      <c r="E2" s="5" t="str">
        <f>'[1]TCE - ANEXO IV - Preencher'!G11</f>
        <v>COPA ENERGIA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3858</v>
      </c>
      <c r="I2" s="6">
        <f>IF('[1]TCE - ANEXO IV - Preencher'!K11="","",'[1]TCE - ANEXO IV - Preencher'!K11)</f>
        <v>46146</v>
      </c>
      <c r="J2" s="5" t="str">
        <f>'[1]TCE - ANEXO IV - Preencher'!L11</f>
        <v>26260503237583006521550070000038581615842140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5390.04</v>
      </c>
    </row>
    <row r="3" spans="1:12" s="8" customFormat="1" ht="19.5" customHeight="1" x14ac:dyDescent="0.2">
      <c r="A3" s="3">
        <f>IFERROR(VLOOKUP(B3,'[1]DADOS (OCULTAR)'!$Q$3:$S$136,3,0),"")</f>
        <v>9767633000366</v>
      </c>
      <c r="B3" s="4" t="str">
        <f>'[1]TCE - ANEXO IV - Preencher'!C12</f>
        <v>HOSPITAL ERMÍRIO COUTINHO - CG Nº 014/2022</v>
      </c>
      <c r="C3" s="4" t="str">
        <f>'[1]TCE - ANEXO IV - Preencher'!E12</f>
        <v>3.14 - Alimentação Preparada</v>
      </c>
      <c r="D3" s="3">
        <f>'[1]TCE - ANEXO IV - Preencher'!F12</f>
        <v>24150377000195</v>
      </c>
      <c r="E3" s="5" t="str">
        <f>'[1]TCE - ANEXO IV - Preencher'!G12</f>
        <v>KARNEKEIJO LOGISTICA INTEGRADA LT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005951738</v>
      </c>
      <c r="I3" s="6">
        <f>IF('[1]TCE - ANEXO IV - Preencher'!K12="","",'[1]TCE - ANEXO IV - Preencher'!K12)</f>
        <v>46146</v>
      </c>
      <c r="J3" s="5" t="str">
        <f>'[1]TCE - ANEXO IV - Preencher'!L12</f>
        <v>26260524150377000195550010059517381920558694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405.82</v>
      </c>
    </row>
    <row r="4" spans="1:12" s="8" customFormat="1" ht="19.5" customHeight="1" x14ac:dyDescent="0.2">
      <c r="A4" s="3">
        <f>IFERROR(VLOOKUP(B4,'[1]DADOS (OCULTAR)'!$Q$3:$S$136,3,0),"")</f>
        <v>9767633000366</v>
      </c>
      <c r="B4" s="4" t="str">
        <f>'[1]TCE - ANEXO IV - Preencher'!C13</f>
        <v>HOSPITAL ERMÍRIO COUTINHO - CG Nº 014/2022</v>
      </c>
      <c r="C4" s="4" t="str">
        <f>'[1]TCE - ANEXO IV - Preencher'!E13</f>
        <v>3.14 - Alimentação Preparada</v>
      </c>
      <c r="D4" s="3">
        <f>'[1]TCE - ANEXO IV - Preencher'!F13</f>
        <v>4792592000182</v>
      </c>
      <c r="E4" s="5" t="str">
        <f>'[1]TCE - ANEXO IV - Preencher'!G13</f>
        <v>M C B DE MORAES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5088</v>
      </c>
      <c r="I4" s="6">
        <f>IF('[1]TCE - ANEXO IV - Preencher'!K13="","",'[1]TCE - ANEXO IV - Preencher'!K13)</f>
        <v>46146</v>
      </c>
      <c r="J4" s="5" t="str">
        <f>'[1]TCE - ANEXO IV - Preencher'!L13</f>
        <v>26260504792592000182650010000050881000050898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47.12</v>
      </c>
    </row>
    <row r="5" spans="1:12" s="8" customFormat="1" ht="19.5" customHeight="1" x14ac:dyDescent="0.2">
      <c r="A5" s="3">
        <f>IFERROR(VLOOKUP(B5,'[1]DADOS (OCULTAR)'!$Q$3:$S$136,3,0),"")</f>
        <v>9767633000366</v>
      </c>
      <c r="B5" s="4" t="str">
        <f>'[1]TCE - ANEXO IV - Preencher'!C14</f>
        <v>HOSPITAL ERMÍRIO COUTINHO - CG Nº 014/2022</v>
      </c>
      <c r="C5" s="4" t="str">
        <f>'[1]TCE - ANEXO IV - Preencher'!E14</f>
        <v>3.14 - Alimentação Preparada</v>
      </c>
      <c r="D5" s="3">
        <f>'[1]TCE - ANEXO IV - Preencher'!F14</f>
        <v>7761177000150</v>
      </c>
      <c r="E5" s="5" t="str">
        <f>'[1]TCE - ANEXO IV - Preencher'!G14</f>
        <v>SUPERMERCADO O CORDEIRAO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14343</v>
      </c>
      <c r="I5" s="6">
        <f>IF('[1]TCE - ANEXO IV - Preencher'!K14="","",'[1]TCE - ANEXO IV - Preencher'!K14)</f>
        <v>46147</v>
      </c>
      <c r="J5" s="5" t="str">
        <f>'[1]TCE - ANEXO IV - Preencher'!L14</f>
        <v>26260507761177000150550090000143431000269259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1193.93</v>
      </c>
    </row>
    <row r="6" spans="1:12" s="8" customFormat="1" ht="19.5" customHeight="1" x14ac:dyDescent="0.2">
      <c r="A6" s="3">
        <f>IFERROR(VLOOKUP(B6,'[1]DADOS (OCULTAR)'!$Q$3:$S$136,3,0),"")</f>
        <v>9767633000366</v>
      </c>
      <c r="B6" s="4" t="str">
        <f>'[1]TCE - ANEXO IV - Preencher'!C15</f>
        <v>HOSPITAL ERMÍRIO COUTINHO - CG Nº 014/2022</v>
      </c>
      <c r="C6" s="4" t="str">
        <f>'[1]TCE - ANEXO IV - Preencher'!E15</f>
        <v>3.14 - Alimentação Preparada</v>
      </c>
      <c r="D6" s="3">
        <f>'[1]TCE - ANEXO IV - Preencher'!F15</f>
        <v>11744898000390</v>
      </c>
      <c r="E6" s="5" t="str">
        <f>'[1]TCE - ANEXO IV - Preencher'!G15</f>
        <v>NORDESTE COMERCIO E IMPORTADORA DE AL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1645776</v>
      </c>
      <c r="I6" s="6">
        <f>IF('[1]TCE - ANEXO IV - Preencher'!K15="","",'[1]TCE - ANEXO IV - Preencher'!K15)</f>
        <v>46148</v>
      </c>
      <c r="J6" s="5" t="str">
        <f>'[1]TCE - ANEXO IV - Preencher'!L15</f>
        <v>26260511744898000390550010016457761220169365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6700.1</v>
      </c>
    </row>
    <row r="7" spans="1:12" s="8" customFormat="1" ht="19.5" customHeight="1" x14ac:dyDescent="0.2">
      <c r="A7" s="3">
        <f>IFERROR(VLOOKUP(B7,'[1]DADOS (OCULTAR)'!$Q$3:$S$136,3,0),"")</f>
        <v>9767633000366</v>
      </c>
      <c r="B7" s="4" t="str">
        <f>'[1]TCE - ANEXO IV - Preencher'!C16</f>
        <v>HOSPITAL ERMÍRIO COUTINHO - CG Nº 014/2022</v>
      </c>
      <c r="C7" s="4" t="str">
        <f>'[1]TCE - ANEXO IV - Preencher'!E16</f>
        <v>3.14 - Alimentação Preparada</v>
      </c>
      <c r="D7" s="3">
        <f>'[1]TCE - ANEXO IV - Preencher'!F16</f>
        <v>35361251000186</v>
      </c>
      <c r="E7" s="5" t="str">
        <f>'[1]TCE - ANEXO IV - Preencher'!G16</f>
        <v>B D L COMERCIO DE ALIMENTOS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3933</v>
      </c>
      <c r="I7" s="6">
        <f>IF('[1]TCE - ANEXO IV - Preencher'!K16="","",'[1]TCE - ANEXO IV - Preencher'!K16)</f>
        <v>46146</v>
      </c>
      <c r="J7" s="5" t="str">
        <f>'[1]TCE - ANEXO IV - Preencher'!L16</f>
        <v>26260535361251000186550010000039331085857660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186.88</v>
      </c>
    </row>
    <row r="8" spans="1:12" s="8" customFormat="1" ht="19.5" customHeight="1" x14ac:dyDescent="0.2">
      <c r="A8" s="3">
        <f>IFERROR(VLOOKUP(B8,'[1]DADOS (OCULTAR)'!$Q$3:$S$136,3,0),"")</f>
        <v>9767633000366</v>
      </c>
      <c r="B8" s="4" t="str">
        <f>'[1]TCE - ANEXO IV - Preencher'!C17</f>
        <v>HOSPITAL ERMÍRIO COUTINHO - CG Nº 014/2022</v>
      </c>
      <c r="C8" s="4" t="str">
        <f>'[1]TCE - ANEXO IV - Preencher'!E17</f>
        <v xml:space="preserve">3.8 - Uniformes, Tecidos e Aviamentos </v>
      </c>
      <c r="D8" s="3">
        <f>'[1]TCE - ANEXO IV - Preencher'!F17</f>
        <v>26012135000160</v>
      </c>
      <c r="E8" s="5" t="str">
        <f>'[1]TCE - ANEXO IV - Preencher'!G17</f>
        <v>ACB SEGURANÇA EM EPI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000021536</v>
      </c>
      <c r="I8" s="6">
        <f>IF('[1]TCE - ANEXO IV - Preencher'!K17="","",'[1]TCE - ANEXO IV - Preencher'!K17)</f>
        <v>46142</v>
      </c>
      <c r="J8" s="5" t="str">
        <f>'[1]TCE - ANEXO IV - Preencher'!L17</f>
        <v>26260426012135000160550000000215361697177440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280</v>
      </c>
    </row>
    <row r="9" spans="1:12" s="8" customFormat="1" ht="19.5" customHeight="1" x14ac:dyDescent="0.2">
      <c r="A9" s="3">
        <f>IFERROR(VLOOKUP(B9,'[1]DADOS (OCULTAR)'!$Q$3:$S$136,3,0),"")</f>
        <v>9767633000366</v>
      </c>
      <c r="B9" s="4" t="str">
        <f>'[1]TCE - ANEXO IV - Preencher'!C18</f>
        <v>HOSPITAL ERMÍRIO COUTINHO - CG Nº 014/2022</v>
      </c>
      <c r="C9" s="4" t="str">
        <f>'[1]TCE - ANEXO IV - Preencher'!E18</f>
        <v>3.2 - Gás e Outros Materiais Engarrafados</v>
      </c>
      <c r="D9" s="3">
        <f>'[1]TCE - ANEXO IV - Preencher'!F18</f>
        <v>24380578002041</v>
      </c>
      <c r="E9" s="5" t="str">
        <f>'[1]TCE - ANEXO IV - Preencher'!G18</f>
        <v>WHITE MARTINS GASES INDUSTRIAIS DO NORDESTE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1143</v>
      </c>
      <c r="I9" s="6">
        <f>IF('[1]TCE - ANEXO IV - Preencher'!K18="","",'[1]TCE - ANEXO IV - Preencher'!K18)</f>
        <v>46146</v>
      </c>
      <c r="J9" s="5" t="str">
        <f>'[1]TCE - ANEXO IV - Preencher'!L18</f>
        <v>26260524380578002203556250000011431238597005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11808.41</v>
      </c>
    </row>
    <row r="10" spans="1:12" s="8" customFormat="1" ht="19.5" customHeight="1" x14ac:dyDescent="0.2">
      <c r="A10" s="3">
        <f>IFERROR(VLOOKUP(B10,'[1]DADOS (OCULTAR)'!$Q$3:$S$136,3,0),"")</f>
        <v>9767633000366</v>
      </c>
      <c r="B10" s="4" t="str">
        <f>'[1]TCE - ANEXO IV - Preencher'!C19</f>
        <v>HOSPITAL ERMÍRIO COUTINHO - CG Nº 014/2022</v>
      </c>
      <c r="C10" s="4" t="str">
        <f>'[1]TCE - ANEXO IV - Preencher'!E19</f>
        <v xml:space="preserve">3.9 - Material para Manutenção de Bens Imóveis </v>
      </c>
      <c r="D10" s="3">
        <f>'[1]TCE - ANEXO IV - Preencher'!F19</f>
        <v>53369089000124</v>
      </c>
      <c r="E10" s="5" t="str">
        <f>'[1]TCE - ANEXO IV - Preencher'!G19</f>
        <v>ZAX VAREJO E ATACADO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000001996</v>
      </c>
      <c r="I10" s="6">
        <f>IF('[1]TCE - ANEXO IV - Preencher'!K19="","",'[1]TCE - ANEXO IV - Preencher'!K19)</f>
        <v>46142</v>
      </c>
      <c r="J10" s="5" t="str">
        <f>'[1]TCE - ANEXO IV - Preencher'!L19</f>
        <v>26260453369089000124550010000019961935959807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4104.5</v>
      </c>
    </row>
    <row r="11" spans="1:12" s="8" customFormat="1" ht="19.5" customHeight="1" x14ac:dyDescent="0.2">
      <c r="A11" s="3">
        <f>IFERROR(VLOOKUP(B11,'[1]DADOS (OCULTAR)'!$Q$3:$S$136,3,0),"")</f>
        <v>9767633000366</v>
      </c>
      <c r="B11" s="4" t="str">
        <f>'[1]TCE - ANEXO IV - Preencher'!C20</f>
        <v>HOSPITAL ERMÍRIO COUTINHO - CG Nº 014/2022</v>
      </c>
      <c r="C11" s="4" t="str">
        <f>'[1]TCE - ANEXO IV - Preencher'!E20</f>
        <v>3.7 - Material de Limpeza e Produtos de Hgienização</v>
      </c>
      <c r="D11" s="3">
        <f>'[1]TCE - ANEXO IV - Preencher'!F20</f>
        <v>27319301000139</v>
      </c>
      <c r="E11" s="5" t="str">
        <f>'[1]TCE - ANEXO IV - Preencher'!G20</f>
        <v>CONBO DISTRIBUIDORA FBV LTDA ME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26864</v>
      </c>
      <c r="I11" s="6">
        <f>IF('[1]TCE - ANEXO IV - Preencher'!K20="","",'[1]TCE - ANEXO IV - Preencher'!K20)</f>
        <v>46148</v>
      </c>
      <c r="J11" s="5" t="str">
        <f>'[1]TCE - ANEXO IV - Preencher'!L20</f>
        <v>26260527319301000139550010000268641910141167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3420.39</v>
      </c>
    </row>
    <row r="12" spans="1:12" s="8" customFormat="1" ht="19.5" customHeight="1" x14ac:dyDescent="0.2">
      <c r="A12" s="3">
        <f>IFERROR(VLOOKUP(B12,'[1]DADOS (OCULTAR)'!$Q$3:$S$136,3,0),"")</f>
        <v>9767633000366</v>
      </c>
      <c r="B12" s="4" t="str">
        <f>'[1]TCE - ANEXO IV - Preencher'!C21</f>
        <v>HOSPITAL ERMÍRIO COUTINHO - CG Nº 014/2022</v>
      </c>
      <c r="C12" s="4" t="str">
        <f>'[1]TCE - ANEXO IV - Preencher'!E21</f>
        <v>3.14 - Alimentação Preparada</v>
      </c>
      <c r="D12" s="3">
        <f>'[1]TCE - ANEXO IV - Preencher'!F21</f>
        <v>4792592000182</v>
      </c>
      <c r="E12" s="5" t="str">
        <f>'[1]TCE - ANEXO IV - Preencher'!G21</f>
        <v>M C B DE MORAES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5089</v>
      </c>
      <c r="I12" s="6">
        <f>IF('[1]TCE - ANEXO IV - Preencher'!K21="","",'[1]TCE - ANEXO IV - Preencher'!K21)</f>
        <v>46147</v>
      </c>
      <c r="J12" s="5" t="str">
        <f>'[1]TCE - ANEXO IV - Preencher'!L21</f>
        <v>26260504792592000182650010000050891000050909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35.32</v>
      </c>
    </row>
    <row r="13" spans="1:12" s="8" customFormat="1" ht="19.5" customHeight="1" x14ac:dyDescent="0.2">
      <c r="A13" s="3">
        <f>IFERROR(VLOOKUP(B13,'[1]DADOS (OCULTAR)'!$Q$3:$S$136,3,0),"")</f>
        <v>9767633000366</v>
      </c>
      <c r="B13" s="4" t="str">
        <f>'[1]TCE - ANEXO IV - Preencher'!C22</f>
        <v>HOSPITAL ERMÍRIO COUTINHO - CG Nº 014/2022</v>
      </c>
      <c r="C13" s="4" t="str">
        <f>'[1]TCE - ANEXO IV - Preencher'!E22</f>
        <v>3.2 - Gás e Outros Materiais Engarrafados</v>
      </c>
      <c r="D13" s="3">
        <f>'[1]TCE - ANEXO IV - Preencher'!F22</f>
        <v>24380578002041</v>
      </c>
      <c r="E13" s="5" t="str">
        <f>'[1]TCE - ANEXO IV - Preencher'!G22</f>
        <v>WHITE MARTINS GASES INDUSTRIAIS DO NORDESTE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4805</v>
      </c>
      <c r="I13" s="6">
        <f>IF('[1]TCE - ANEXO IV - Preencher'!K22="","",'[1]TCE - ANEXO IV - Preencher'!K22)</f>
        <v>46149</v>
      </c>
      <c r="J13" s="5" t="str">
        <f>'[1]TCE - ANEXO IV - Preencher'!L22</f>
        <v>26260524380578002041556090000048051405763252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724.69</v>
      </c>
    </row>
    <row r="14" spans="1:12" s="8" customFormat="1" ht="19.5" customHeight="1" x14ac:dyDescent="0.2">
      <c r="A14" s="3">
        <f>IFERROR(VLOOKUP(B14,'[1]DADOS (OCULTAR)'!$Q$3:$S$136,3,0),"")</f>
        <v>9767633000366</v>
      </c>
      <c r="B14" s="4" t="str">
        <f>'[1]TCE - ANEXO IV - Preencher'!C23</f>
        <v>HOSPITAL ERMÍRIO COUTINHO - CG Nº 014/2022</v>
      </c>
      <c r="C14" s="4" t="str">
        <f>'[1]TCE - ANEXO IV - Preencher'!E23</f>
        <v>3.14 - Alimentação Preparada</v>
      </c>
      <c r="D14" s="3">
        <f>'[1]TCE - ANEXO IV - Preencher'!F23</f>
        <v>7534303000133</v>
      </c>
      <c r="E14" s="5" t="str">
        <f>'[1]TCE - ANEXO IV - Preencher'!G23</f>
        <v>COMAL COMERCIO ATACADISTA DE ALIMENTOS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1441795</v>
      </c>
      <c r="I14" s="6">
        <f>IF('[1]TCE - ANEXO IV - Preencher'!K23="","",'[1]TCE - ANEXO IV - Preencher'!K23)</f>
        <v>46148</v>
      </c>
      <c r="J14" s="5" t="str">
        <f>'[1]TCE - ANEXO IV - Preencher'!L23</f>
        <v>26260507534303000133550010014417951131862448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1101.6400000000001</v>
      </c>
    </row>
    <row r="15" spans="1:12" s="8" customFormat="1" ht="19.5" customHeight="1" x14ac:dyDescent="0.2">
      <c r="A15" s="3">
        <f>IFERROR(VLOOKUP(B15,'[1]DADOS (OCULTAR)'!$Q$3:$S$136,3,0),"")</f>
        <v>9767633000366</v>
      </c>
      <c r="B15" s="4" t="str">
        <f>'[1]TCE - ANEXO IV - Preencher'!C24</f>
        <v>HOSPITAL ERMÍRIO COUTINHO - CG Nº 014/2022</v>
      </c>
      <c r="C15" s="4" t="str">
        <f>'[1]TCE - ANEXO IV - Preencher'!E24</f>
        <v>3.14 - Alimentação Preparada</v>
      </c>
      <c r="D15" s="3">
        <f>'[1]TCE - ANEXO IV - Preencher'!F24</f>
        <v>70089974000179</v>
      </c>
      <c r="E15" s="5" t="str">
        <f>'[1]TCE - ANEXO IV - Preencher'!G24</f>
        <v>COMERCIAL VITA NORTE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5529486</v>
      </c>
      <c r="I15" s="6">
        <f>IF('[1]TCE - ANEXO IV - Preencher'!K24="","",'[1]TCE - ANEXO IV - Preencher'!K24)</f>
        <v>46149</v>
      </c>
      <c r="J15" s="5" t="str">
        <f>'[1]TCE - ANEXO IV - Preencher'!L24</f>
        <v>26260570089974000179550010055294861816143455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299.35000000000002</v>
      </c>
    </row>
    <row r="16" spans="1:12" s="8" customFormat="1" ht="19.5" customHeight="1" x14ac:dyDescent="0.2">
      <c r="A16" s="3">
        <f>IFERROR(VLOOKUP(B16,'[1]DADOS (OCULTAR)'!$Q$3:$S$136,3,0),"")</f>
        <v>9767633000366</v>
      </c>
      <c r="B16" s="4" t="str">
        <f>'[1]TCE - ANEXO IV - Preencher'!C25</f>
        <v>HOSPITAL ERMÍRIO COUTINHO - CG Nº 014/2022</v>
      </c>
      <c r="C16" s="4" t="str">
        <f>'[1]TCE - ANEXO IV - Preencher'!E25</f>
        <v>3.6 - Material de Expediente</v>
      </c>
      <c r="D16" s="3">
        <f>'[1]TCE - ANEXO IV - Preencher'!F25</f>
        <v>50145448000171</v>
      </c>
      <c r="E16" s="5" t="str">
        <f>'[1]TCE - ANEXO IV - Preencher'!G25</f>
        <v>TEND TUDO BAZAR COMERCIO ATACAD. DE ART. DE ESCRI.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4334</v>
      </c>
      <c r="I16" s="6">
        <f>IF('[1]TCE - ANEXO IV - Preencher'!K25="","",'[1]TCE - ANEXO IV - Preencher'!K25)</f>
        <v>46148</v>
      </c>
      <c r="J16" s="5" t="str">
        <f>'[1]TCE - ANEXO IV - Preencher'!L25</f>
        <v>26260550145448000171550010000043341000059165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180</v>
      </c>
    </row>
    <row r="17" spans="1:12" s="8" customFormat="1" ht="19.5" customHeight="1" x14ac:dyDescent="0.2">
      <c r="A17" s="3">
        <f>IFERROR(VLOOKUP(B17,'[1]DADOS (OCULTAR)'!$Q$3:$S$136,3,0),"")</f>
        <v>9767633000366</v>
      </c>
      <c r="B17" s="4" t="str">
        <f>'[1]TCE - ANEXO IV - Preencher'!C26</f>
        <v>HOSPITAL ERMÍRIO COUTINHO - CG Nº 014/2022</v>
      </c>
      <c r="C17" s="4" t="str">
        <f>'[1]TCE - ANEXO IV - Preencher'!E26</f>
        <v>3.14 - Alimentação Preparada</v>
      </c>
      <c r="D17" s="3">
        <f>'[1]TCE - ANEXO IV - Preencher'!F26</f>
        <v>4792592000182</v>
      </c>
      <c r="E17" s="5" t="str">
        <f>'[1]TCE - ANEXO IV - Preencher'!G26</f>
        <v>M C B DE MORAES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5087</v>
      </c>
      <c r="I17" s="6">
        <f>IF('[1]TCE - ANEXO IV - Preencher'!K26="","",'[1]TCE - ANEXO IV - Preencher'!K26)</f>
        <v>46144</v>
      </c>
      <c r="J17" s="5" t="str">
        <f>'[1]TCE - ANEXO IV - Preencher'!L26</f>
        <v>26260504792592000182650010000050871000050882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87.13</v>
      </c>
    </row>
    <row r="18" spans="1:12" s="8" customFormat="1" ht="19.5" customHeight="1" x14ac:dyDescent="0.2">
      <c r="A18" s="3">
        <f>IFERROR(VLOOKUP(B18,'[1]DADOS (OCULTAR)'!$Q$3:$S$136,3,0),"")</f>
        <v>9767633000366</v>
      </c>
      <c r="B18" s="4" t="str">
        <f>'[1]TCE - ANEXO IV - Preencher'!C27</f>
        <v>HOSPITAL ERMÍRIO COUTINHO - CG Nº 014/2022</v>
      </c>
      <c r="C18" s="4" t="str">
        <f>'[1]TCE - ANEXO IV - Preencher'!E27</f>
        <v>3.14 - Alimentação Preparada</v>
      </c>
      <c r="D18" s="3">
        <f>'[1]TCE - ANEXO IV - Preencher'!F27</f>
        <v>30743270000153</v>
      </c>
      <c r="E18" s="5" t="str">
        <f>'[1]TCE - ANEXO IV - Preencher'!G27</f>
        <v>TRIUNFO COMERCIO DE ALIMENTOS PAPEIS E MATERIAL DE LIMP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000039120</v>
      </c>
      <c r="I18" s="6">
        <f>IF('[1]TCE - ANEXO IV - Preencher'!K27="","",'[1]TCE - ANEXO IV - Preencher'!K27)</f>
        <v>46149</v>
      </c>
      <c r="J18" s="5" t="str">
        <f>'[1]TCE - ANEXO IV - Preencher'!L27</f>
        <v>26260530743270000153550010000391201676354528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6613.35</v>
      </c>
    </row>
    <row r="19" spans="1:12" s="8" customFormat="1" ht="19.5" customHeight="1" x14ac:dyDescent="0.2">
      <c r="A19" s="3">
        <f>IFERROR(VLOOKUP(B19,'[1]DADOS (OCULTAR)'!$Q$3:$S$136,3,0),"")</f>
        <v>9767633000366</v>
      </c>
      <c r="B19" s="4" t="str">
        <f>'[1]TCE - ANEXO IV - Preencher'!C28</f>
        <v>HOSPITAL ERMÍRIO COUTINHO - CG Nº 014/2022</v>
      </c>
      <c r="C19" s="4" t="str">
        <f>'[1]TCE - ANEXO IV - Preencher'!E28</f>
        <v>3.14 - Alimentação Preparada</v>
      </c>
      <c r="D19" s="3">
        <f>'[1]TCE - ANEXO IV - Preencher'!F28</f>
        <v>7761177000150</v>
      </c>
      <c r="E19" s="5" t="str">
        <f>'[1]TCE - ANEXO IV - Preencher'!G28</f>
        <v>SUPERMERCADO O CORDEIRAO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14386</v>
      </c>
      <c r="I19" s="6">
        <f>IF('[1]TCE - ANEXO IV - Preencher'!K28="","",'[1]TCE - ANEXO IV - Preencher'!K28)</f>
        <v>46150</v>
      </c>
      <c r="J19" s="5" t="str">
        <f>'[1]TCE - ANEXO IV - Preencher'!L28</f>
        <v>26260507761177000150550090000143861000269809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1400.75</v>
      </c>
    </row>
    <row r="20" spans="1:12" s="8" customFormat="1" ht="19.5" customHeight="1" x14ac:dyDescent="0.2">
      <c r="A20" s="3">
        <f>IFERROR(VLOOKUP(B20,'[1]DADOS (OCULTAR)'!$Q$3:$S$136,3,0),"")</f>
        <v>9767633000366</v>
      </c>
      <c r="B20" s="4" t="str">
        <f>'[1]TCE - ANEXO IV - Preencher'!C29</f>
        <v>HOSPITAL ERMÍRIO COUTINHO - CG Nº 014/2022</v>
      </c>
      <c r="C20" s="4" t="str">
        <f>'[1]TCE - ANEXO IV - Preencher'!E29</f>
        <v>3.14 - Alimentação Preparada</v>
      </c>
      <c r="D20" s="3">
        <f>'[1]TCE - ANEXO IV - Preencher'!F29</f>
        <v>11840014000130</v>
      </c>
      <c r="E20" s="5" t="str">
        <f>'[1]TCE - ANEXO IV - Preencher'!G29</f>
        <v>MACROPAC PROTECAO E EMBALAGEM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574408</v>
      </c>
      <c r="I20" s="6">
        <f>IF('[1]TCE - ANEXO IV - Preencher'!K29="","",'[1]TCE - ANEXO IV - Preencher'!K29)</f>
        <v>46149</v>
      </c>
      <c r="J20" s="5" t="str">
        <f>'[1]TCE - ANEXO IV - Preencher'!L29</f>
        <v>26260511840014000130550010005744081110410151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1707.15</v>
      </c>
    </row>
    <row r="21" spans="1:12" s="8" customFormat="1" ht="19.5" customHeight="1" x14ac:dyDescent="0.2">
      <c r="A21" s="3">
        <f>IFERROR(VLOOKUP(B21,'[1]DADOS (OCULTAR)'!$Q$3:$S$136,3,0),"")</f>
        <v>9767633000366</v>
      </c>
      <c r="B21" s="4" t="str">
        <f>'[1]TCE - ANEXO IV - Preencher'!C30</f>
        <v>HOSPITAL ERMÍRIO COUTINHO - CG Nº 014/2022</v>
      </c>
      <c r="C21" s="4" t="str">
        <f>'[1]TCE - ANEXO IV - Preencher'!E30</f>
        <v xml:space="preserve">3.8 - Uniformes, Tecidos e Aviamentos </v>
      </c>
      <c r="D21" s="3">
        <f>'[1]TCE - ANEXO IV - Preencher'!F30</f>
        <v>64980010000113</v>
      </c>
      <c r="E21" s="5" t="str">
        <f>'[1]TCE - ANEXO IV - Preencher'!G30</f>
        <v>P B PEREIRA DE SOUZA CONFECCOES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000000025</v>
      </c>
      <c r="I21" s="6">
        <f>IF('[1]TCE - ANEXO IV - Preencher'!K30="","",'[1]TCE - ANEXO IV - Preencher'!K30)</f>
        <v>46121</v>
      </c>
      <c r="J21" s="5" t="str">
        <f>'[1]TCE - ANEXO IV - Preencher'!L30</f>
        <v>26260464980010000113550010000000251120001006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19228</v>
      </c>
    </row>
    <row r="22" spans="1:12" s="8" customFormat="1" ht="19.5" customHeight="1" x14ac:dyDescent="0.2">
      <c r="A22" s="3">
        <f>IFERROR(VLOOKUP(B22,'[1]DADOS (OCULTAR)'!$Q$3:$S$136,3,0),"")</f>
        <v>9767633000366</v>
      </c>
      <c r="B22" s="4" t="str">
        <f>'[1]TCE - ANEXO IV - Preencher'!C31</f>
        <v>HOSPITAL ERMÍRIO COUTINHO - CG Nº 014/2022</v>
      </c>
      <c r="C22" s="4" t="str">
        <f>'[1]TCE - ANEXO IV - Preencher'!E31</f>
        <v>3.14 - Alimentação Preparada</v>
      </c>
      <c r="D22" s="3">
        <f>'[1]TCE - ANEXO IV - Preencher'!F31</f>
        <v>7761177000150</v>
      </c>
      <c r="E22" s="5" t="str">
        <f>'[1]TCE - ANEXO IV - Preencher'!G31</f>
        <v>SUPERMERCADO O CORDEIRAO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14397</v>
      </c>
      <c r="I22" s="6">
        <f>IF('[1]TCE - ANEXO IV - Preencher'!K31="","",'[1]TCE - ANEXO IV - Preencher'!K31)</f>
        <v>46150</v>
      </c>
      <c r="J22" s="5" t="str">
        <f>'[1]TCE - ANEXO IV - Preencher'!L31</f>
        <v>26260507761177000150550090000143971000269926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118.09</v>
      </c>
    </row>
    <row r="23" spans="1:12" s="8" customFormat="1" ht="19.5" customHeight="1" x14ac:dyDescent="0.2">
      <c r="A23" s="3">
        <f>IFERROR(VLOOKUP(B23,'[1]DADOS (OCULTAR)'!$Q$3:$S$136,3,0),"")</f>
        <v>9767633000366</v>
      </c>
      <c r="B23" s="4" t="str">
        <f>'[1]TCE - ANEXO IV - Preencher'!C32</f>
        <v>HOSPITAL ERMÍRIO COUTINHO - CG Nº 014/2022</v>
      </c>
      <c r="C23" s="4" t="str">
        <f>'[1]TCE - ANEXO IV - Preencher'!E32</f>
        <v>3.14 - Alimentação Preparada</v>
      </c>
      <c r="D23" s="3">
        <f>'[1]TCE - ANEXO IV - Preencher'!F32</f>
        <v>25529293000120</v>
      </c>
      <c r="E23" s="5" t="str">
        <f>'[1]TCE - ANEXO IV - Preencher'!G32</f>
        <v>TAYNA NASCIMENTO DE MELO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30911</v>
      </c>
      <c r="I23" s="6">
        <f>IF('[1]TCE - ANEXO IV - Preencher'!K32="","",'[1]TCE - ANEXO IV - Preencher'!K32)</f>
        <v>46149</v>
      </c>
      <c r="J23" s="5" t="str">
        <f>'[1]TCE - ANEXO IV - Preencher'!L32</f>
        <v>26260525529293000120550010000309111965168060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532.98</v>
      </c>
    </row>
    <row r="24" spans="1:12" s="8" customFormat="1" ht="19.5" customHeight="1" x14ac:dyDescent="0.2">
      <c r="A24" s="3">
        <f>IFERROR(VLOOKUP(B24,'[1]DADOS (OCULTAR)'!$Q$3:$S$136,3,0),"")</f>
        <v>9767633000366</v>
      </c>
      <c r="B24" s="4" t="str">
        <f>'[1]TCE - ANEXO IV - Preencher'!C33</f>
        <v>HOSPITAL ERMÍRIO COUTINHO - CG Nº 014/2022</v>
      </c>
      <c r="C24" s="4" t="str">
        <f>'[1]TCE - ANEXO IV - Preencher'!E33</f>
        <v>3.14 - Alimentação Preparada</v>
      </c>
      <c r="D24" s="3">
        <f>'[1]TCE - ANEXO IV - Preencher'!F33</f>
        <v>24150377000195</v>
      </c>
      <c r="E24" s="5" t="str">
        <f>'[1]TCE - ANEXO IV - Preencher'!G33</f>
        <v>KARNEKEIJO LOGISTICA INTEGRADA LT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005956577</v>
      </c>
      <c r="I24" s="6">
        <f>IF('[1]TCE - ANEXO IV - Preencher'!K33="","",'[1]TCE - ANEXO IV - Preencher'!K33)</f>
        <v>46149</v>
      </c>
      <c r="J24" s="5" t="str">
        <f>'[1]TCE - ANEXO IV - Preencher'!L33</f>
        <v>26260524150377000195550010059565771359537000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670.15</v>
      </c>
    </row>
    <row r="25" spans="1:12" s="8" customFormat="1" ht="19.5" customHeight="1" x14ac:dyDescent="0.2">
      <c r="A25" s="3">
        <f>IFERROR(VLOOKUP(B25,'[1]DADOS (OCULTAR)'!$Q$3:$S$136,3,0),"")</f>
        <v>9767633000366</v>
      </c>
      <c r="B25" s="4" t="str">
        <f>'[1]TCE - ANEXO IV - Preencher'!C34</f>
        <v>HOSPITAL ERMÍRIO COUTINHO - CG Nº 014/2022</v>
      </c>
      <c r="C25" s="4" t="str">
        <f>'[1]TCE - ANEXO IV - Preencher'!E34</f>
        <v>3.14 - Alimentação Preparada</v>
      </c>
      <c r="D25" s="3">
        <f>'[1]TCE - ANEXO IV - Preencher'!F34</f>
        <v>43866727000169</v>
      </c>
      <c r="E25" s="5" t="str">
        <f>'[1]TCE - ANEXO IV - Preencher'!G34</f>
        <v>GRAND MARCA DISTRIBUIDORA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242580</v>
      </c>
      <c r="I25" s="6">
        <f>IF('[1]TCE - ANEXO IV - Preencher'!K34="","",'[1]TCE - ANEXO IV - Preencher'!K34)</f>
        <v>46149</v>
      </c>
      <c r="J25" s="5" t="str">
        <f>'[1]TCE - ANEXO IV - Preencher'!L34</f>
        <v>26260543866727000169550020002425801631221340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182.08</v>
      </c>
    </row>
    <row r="26" spans="1:12" s="8" customFormat="1" ht="19.5" customHeight="1" x14ac:dyDescent="0.2">
      <c r="A26" s="3">
        <f>IFERROR(VLOOKUP(B26,'[1]DADOS (OCULTAR)'!$Q$3:$S$136,3,0),"")</f>
        <v>9767633000366</v>
      </c>
      <c r="B26" s="4" t="str">
        <f>'[1]TCE - ANEXO IV - Preencher'!C35</f>
        <v>HOSPITAL ERMÍRIO COUTINHO - CG Nº 014/2022</v>
      </c>
      <c r="C26" s="4" t="str">
        <f>'[1]TCE - ANEXO IV - Preencher'!E35</f>
        <v>3.6 - Material de Expediente</v>
      </c>
      <c r="D26" s="3">
        <f>'[1]TCE - ANEXO IV - Preencher'!F35</f>
        <v>20274194000120</v>
      </c>
      <c r="E26" s="5" t="str">
        <f>'[1]TCE - ANEXO IV - Preencher'!G35</f>
        <v>EXPRESSO BALAS LTDA - ME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000005113</v>
      </c>
      <c r="I26" s="6">
        <f>IF('[1]TCE - ANEXO IV - Preencher'!K35="","",'[1]TCE - ANEXO IV - Preencher'!K35)</f>
        <v>46149</v>
      </c>
      <c r="J26" s="5" t="str">
        <f>'[1]TCE - ANEXO IV - Preencher'!L35</f>
        <v>26260520274194000120550010000051131107044387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85.2</v>
      </c>
    </row>
    <row r="27" spans="1:12" s="8" customFormat="1" ht="19.5" customHeight="1" x14ac:dyDescent="0.2">
      <c r="A27" s="3">
        <f>IFERROR(VLOOKUP(B27,'[1]DADOS (OCULTAR)'!$Q$3:$S$136,3,0),"")</f>
        <v>9767633000366</v>
      </c>
      <c r="B27" s="4" t="str">
        <f>'[1]TCE - ANEXO IV - Preencher'!C36</f>
        <v>HOSPITAL ERMÍRIO COUTINHO - CG Nº 014/2022</v>
      </c>
      <c r="C27" s="4" t="str">
        <f>'[1]TCE - ANEXO IV - Preencher'!E36</f>
        <v xml:space="preserve">3.9 - Material para Manutenção de Bens Imóveis </v>
      </c>
      <c r="D27" s="3">
        <f>'[1]TCE - ANEXO IV - Preencher'!F36</f>
        <v>46012702000196</v>
      </c>
      <c r="E27" s="5" t="str">
        <f>'[1]TCE - ANEXO IV - Preencher'!G36</f>
        <v>TEC EQUIPAMENTOS E SERVICOS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000003533</v>
      </c>
      <c r="I27" s="6">
        <f>IF('[1]TCE - ANEXO IV - Preencher'!K36="","",'[1]TCE - ANEXO IV - Preencher'!K36)</f>
        <v>46135</v>
      </c>
      <c r="J27" s="5" t="str">
        <f>'[1]TCE - ANEXO IV - Preencher'!L36</f>
        <v>35260446012702000196550010000035331324464152</v>
      </c>
      <c r="K27" s="5" t="str">
        <f>IF(F27="B",LEFT('[1]TCE - ANEXO IV - Preencher'!M36,2),IF(F27="S",LEFT('[1]TCE - ANEXO IV - Preencher'!M36,7),IF('[1]TCE - ANEXO IV - Preencher'!H36="","")))</f>
        <v>35</v>
      </c>
      <c r="L27" s="7">
        <f>'[1]TCE - ANEXO IV - Preencher'!N36</f>
        <v>2850</v>
      </c>
    </row>
    <row r="28" spans="1:12" s="8" customFormat="1" ht="19.5" customHeight="1" x14ac:dyDescent="0.2">
      <c r="A28" s="3">
        <f>IFERROR(VLOOKUP(B28,'[1]DADOS (OCULTAR)'!$Q$3:$S$136,3,0),"")</f>
        <v>9767633000366</v>
      </c>
      <c r="B28" s="4" t="str">
        <f>'[1]TCE - ANEXO IV - Preencher'!C37</f>
        <v>HOSPITAL ERMÍRIO COUTINHO - CG Nº 014/2022</v>
      </c>
      <c r="C28" s="4" t="str">
        <f>'[1]TCE - ANEXO IV - Preencher'!E37</f>
        <v>3.6 - Material de Expediente</v>
      </c>
      <c r="D28" s="3">
        <f>'[1]TCE - ANEXO IV - Preencher'!F37</f>
        <v>22006201000139</v>
      </c>
      <c r="E28" s="5" t="str">
        <f>'[1]TCE - ANEXO IV - Preencher'!G37</f>
        <v>FORTPEL COMERCIO DE DESCARTAVEIS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385838</v>
      </c>
      <c r="I28" s="6">
        <f>IF('[1]TCE - ANEXO IV - Preencher'!K37="","",'[1]TCE - ANEXO IV - Preencher'!K37)</f>
        <v>46149</v>
      </c>
      <c r="J28" s="5" t="str">
        <f>'[1]TCE - ANEXO IV - Preencher'!L37</f>
        <v>26260522006201000139550000003858381103858382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175.84</v>
      </c>
    </row>
    <row r="29" spans="1:12" s="8" customFormat="1" ht="19.5" customHeight="1" x14ac:dyDescent="0.2">
      <c r="A29" s="3">
        <f>IFERROR(VLOOKUP(B29,'[1]DADOS (OCULTAR)'!$Q$3:$S$136,3,0),"")</f>
        <v>9767633000366</v>
      </c>
      <c r="B29" s="4" t="str">
        <f>'[1]TCE - ANEXO IV - Preencher'!C38</f>
        <v>HOSPITAL ERMÍRIO COUTINHO - CG Nº 014/2022</v>
      </c>
      <c r="C29" s="4" t="str">
        <f>'[1]TCE - ANEXO IV - Preencher'!E38</f>
        <v>3.7 - Material de Limpeza e Produtos de Hgienização</v>
      </c>
      <c r="D29" s="3">
        <f>'[1]TCE - ANEXO IV - Preencher'!F38</f>
        <v>13714064000104</v>
      </c>
      <c r="E29" s="5" t="str">
        <f>'[1]TCE - ANEXO IV - Preencher'!G38</f>
        <v>R. A. PRODUTOS E EQUIPAMENTOS DE LIMPEZA LTDA - ME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000048256</v>
      </c>
      <c r="I29" s="6">
        <f>IF('[1]TCE - ANEXO IV - Preencher'!K38="","",'[1]TCE - ANEXO IV - Preencher'!K38)</f>
        <v>46141</v>
      </c>
      <c r="J29" s="5" t="str">
        <f>'[1]TCE - ANEXO IV - Preencher'!L38</f>
        <v>26260413714064000104550010000482561176811942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203</v>
      </c>
    </row>
    <row r="30" spans="1:12" s="8" customFormat="1" ht="19.5" customHeight="1" x14ac:dyDescent="0.2">
      <c r="A30" s="3">
        <f>IFERROR(VLOOKUP(B30,'[1]DADOS (OCULTAR)'!$Q$3:$S$136,3,0),"")</f>
        <v>9767633000366</v>
      </c>
      <c r="B30" s="4" t="str">
        <f>'[1]TCE - ANEXO IV - Preencher'!C39</f>
        <v>HOSPITAL ERMÍRIO COUTINHO - CG Nº 014/2022</v>
      </c>
      <c r="C30" s="4" t="str">
        <f>'[1]TCE - ANEXO IV - Preencher'!E39</f>
        <v>3.14 - Alimentação Preparada</v>
      </c>
      <c r="D30" s="3">
        <f>'[1]TCE - ANEXO IV - Preencher'!F39</f>
        <v>24150377000195</v>
      </c>
      <c r="E30" s="5" t="str">
        <f>'[1]TCE - ANEXO IV - Preencher'!G39</f>
        <v>KARNEKEIJO LOGISTICA INTEGRADA LT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005959212</v>
      </c>
      <c r="I30" s="6">
        <f>IF('[1]TCE - ANEXO IV - Preencher'!K39="","",'[1]TCE - ANEXO IV - Preencher'!K39)</f>
        <v>46153</v>
      </c>
      <c r="J30" s="5" t="str">
        <f>'[1]TCE - ANEXO IV - Preencher'!L39</f>
        <v>26260524150377000195550010059592121429262716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405.82</v>
      </c>
    </row>
    <row r="31" spans="1:12" s="8" customFormat="1" ht="19.5" customHeight="1" x14ac:dyDescent="0.2">
      <c r="A31" s="3">
        <f>IFERROR(VLOOKUP(B31,'[1]DADOS (OCULTAR)'!$Q$3:$S$136,3,0),"")</f>
        <v>9767633000366</v>
      </c>
      <c r="B31" s="4" t="str">
        <f>'[1]TCE - ANEXO IV - Preencher'!C40</f>
        <v>HOSPITAL ERMÍRIO COUTINHO - CG Nº 014/2022</v>
      </c>
      <c r="C31" s="4" t="str">
        <f>'[1]TCE - ANEXO IV - Preencher'!E40</f>
        <v>3.14 - Alimentação Preparada</v>
      </c>
      <c r="D31" s="3">
        <f>'[1]TCE - ANEXO IV - Preencher'!F40</f>
        <v>35361251000186</v>
      </c>
      <c r="E31" s="5" t="str">
        <f>'[1]TCE - ANEXO IV - Preencher'!G40</f>
        <v>B D L COMERCIO DE ALIMENTOS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3951</v>
      </c>
      <c r="I31" s="6">
        <f>IF('[1]TCE - ANEXO IV - Preencher'!K40="","",'[1]TCE - ANEXO IV - Preencher'!K40)</f>
        <v>46149</v>
      </c>
      <c r="J31" s="5" t="str">
        <f>'[1]TCE - ANEXO IV - Preencher'!L40</f>
        <v>26260535361251000186550010000039511667760659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326.35000000000002</v>
      </c>
    </row>
    <row r="32" spans="1:12" s="8" customFormat="1" ht="19.5" customHeight="1" x14ac:dyDescent="0.2">
      <c r="A32" s="3">
        <f>IFERROR(VLOOKUP(B32,'[1]DADOS (OCULTAR)'!$Q$3:$S$136,3,0),"")</f>
        <v>9767633000366</v>
      </c>
      <c r="B32" s="4" t="str">
        <f>'[1]TCE - ANEXO IV - Preencher'!C41</f>
        <v>HOSPITAL ERMÍRIO COUTINHO - CG Nº 014/2022</v>
      </c>
      <c r="C32" s="4" t="str">
        <f>'[1]TCE - ANEXO IV - Preencher'!E41</f>
        <v>3.14 - Alimentação Preparada</v>
      </c>
      <c r="D32" s="3">
        <f>'[1]TCE - ANEXO IV - Preencher'!F41</f>
        <v>9594827000145</v>
      </c>
      <c r="E32" s="5" t="str">
        <f>'[1]TCE - ANEXO IV - Preencher'!G41</f>
        <v>O FERMENTEIRO COMERCIO ATACADISTA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85355</v>
      </c>
      <c r="I32" s="6">
        <f>IF('[1]TCE - ANEXO IV - Preencher'!K41="","",'[1]TCE - ANEXO IV - Preencher'!K41)</f>
        <v>46149</v>
      </c>
      <c r="J32" s="5" t="str">
        <f>'[1]TCE - ANEXO IV - Preencher'!L41</f>
        <v>26260509594827000145550010000853551848604022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318.33999999999997</v>
      </c>
    </row>
    <row r="33" spans="1:12" s="8" customFormat="1" ht="19.5" customHeight="1" x14ac:dyDescent="0.2">
      <c r="A33" s="3">
        <f>IFERROR(VLOOKUP(B33,'[1]DADOS (OCULTAR)'!$Q$3:$S$136,3,0),"")</f>
        <v>9767633000366</v>
      </c>
      <c r="B33" s="4" t="str">
        <f>'[1]TCE - ANEXO IV - Preencher'!C42</f>
        <v>HOSPITAL ERMÍRIO COUTINHO - CG Nº 014/2022</v>
      </c>
      <c r="C33" s="4" t="str">
        <f>'[1]TCE - ANEXO IV - Preencher'!E42</f>
        <v>3.1 - Combustíveis e Lubrificantes Automotivos</v>
      </c>
      <c r="D33" s="3">
        <f>'[1]TCE - ANEXO IV - Preencher'!F42</f>
        <v>8035784000103</v>
      </c>
      <c r="E33" s="5" t="str">
        <f>'[1]TCE - ANEXO IV - Preencher'!G42</f>
        <v>TAPAJOS PRODUTOS DE PETROLEO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000034112</v>
      </c>
      <c r="I33" s="6">
        <f>IF('[1]TCE - ANEXO IV - Preencher'!K42="","",'[1]TCE - ANEXO IV - Preencher'!K42)</f>
        <v>46149</v>
      </c>
      <c r="J33" s="5" t="str">
        <f>'[1]TCE - ANEXO IV - Preencher'!L42</f>
        <v>26260508035784000103650180000341121340045161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282.2</v>
      </c>
    </row>
    <row r="34" spans="1:12" s="8" customFormat="1" ht="19.5" customHeight="1" x14ac:dyDescent="0.2">
      <c r="A34" s="3">
        <f>IFERROR(VLOOKUP(B34,'[1]DADOS (OCULTAR)'!$Q$3:$S$136,3,0),"")</f>
        <v>9767633000366</v>
      </c>
      <c r="B34" s="4" t="str">
        <f>'[1]TCE - ANEXO IV - Preencher'!C43</f>
        <v>HOSPITAL ERMÍRIO COUTINHO - CG Nº 014/2022</v>
      </c>
      <c r="C34" s="4" t="str">
        <f>'[1]TCE - ANEXO IV - Preencher'!E43</f>
        <v>3.1 - Combustíveis e Lubrificantes Automotivos</v>
      </c>
      <c r="D34" s="3">
        <f>'[1]TCE - ANEXO IV - Preencher'!F43</f>
        <v>11117785000365</v>
      </c>
      <c r="E34" s="5" t="str">
        <f>'[1]TCE - ANEXO IV - Preencher'!G43</f>
        <v>ALBUQUERQUE PNEUS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000233109</v>
      </c>
      <c r="I34" s="6">
        <f>IF('[1]TCE - ANEXO IV - Preencher'!K43="","",'[1]TCE - ANEXO IV - Preencher'!K43)</f>
        <v>46146</v>
      </c>
      <c r="J34" s="5" t="str">
        <f>'[1]TCE - ANEXO IV - Preencher'!L43</f>
        <v>26260511117785000365650040002331091002415067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443.74</v>
      </c>
    </row>
    <row r="35" spans="1:12" s="8" customFormat="1" ht="19.5" customHeight="1" x14ac:dyDescent="0.2">
      <c r="A35" s="3">
        <f>IFERROR(VLOOKUP(B35,'[1]DADOS (OCULTAR)'!$Q$3:$S$136,3,0),"")</f>
        <v>9767633000366</v>
      </c>
      <c r="B35" s="4" t="str">
        <f>'[1]TCE - ANEXO IV - Preencher'!C44</f>
        <v>HOSPITAL ERMÍRIO COUTINHO - CG Nº 014/2022</v>
      </c>
      <c r="C35" s="4" t="str">
        <f>'[1]TCE - ANEXO IV - Preencher'!E44</f>
        <v>3.1 - Combustíveis e Lubrificantes Automotivos</v>
      </c>
      <c r="D35" s="3">
        <f>'[1]TCE - ANEXO IV - Preencher'!F44</f>
        <v>11117785000365</v>
      </c>
      <c r="E35" s="5" t="str">
        <f>'[1]TCE - ANEXO IV - Preencher'!G44</f>
        <v>ALBUQUERQUE PNEUS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000370705</v>
      </c>
      <c r="I35" s="6">
        <f>IF('[1]TCE - ANEXO IV - Preencher'!K44="","",'[1]TCE - ANEXO IV - Preencher'!K44)</f>
        <v>46150</v>
      </c>
      <c r="J35" s="5" t="str">
        <f>'[1]TCE - ANEXO IV - Preencher'!L44</f>
        <v>26260511117785000365650500003707051006052693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369.71</v>
      </c>
    </row>
    <row r="36" spans="1:12" s="8" customFormat="1" ht="19.5" customHeight="1" x14ac:dyDescent="0.2">
      <c r="A36" s="3">
        <f>IFERROR(VLOOKUP(B36,'[1]DADOS (OCULTAR)'!$Q$3:$S$136,3,0),"")</f>
        <v>9767633000366</v>
      </c>
      <c r="B36" s="4" t="str">
        <f>'[1]TCE - ANEXO IV - Preencher'!C45</f>
        <v>HOSPITAL ERMÍRIO COUTINHO - CG Nº 014/2022</v>
      </c>
      <c r="C36" s="4" t="str">
        <f>'[1]TCE - ANEXO IV - Preencher'!E45</f>
        <v>3.1 - Combustíveis e Lubrificantes Automotivos</v>
      </c>
      <c r="D36" s="3">
        <f>'[1]TCE - ANEXO IV - Preencher'!F45</f>
        <v>11117785000365</v>
      </c>
      <c r="E36" s="5" t="str">
        <f>'[1]TCE - ANEXO IV - Preencher'!G45</f>
        <v>ALBUQUERQUE PNEUS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000370076</v>
      </c>
      <c r="I36" s="6">
        <f>IF('[1]TCE - ANEXO IV - Preencher'!K45="","",'[1]TCE - ANEXO IV - Preencher'!K45)</f>
        <v>46146</v>
      </c>
      <c r="J36" s="5" t="str">
        <f>'[1]TCE - ANEXO IV - Preencher'!L45</f>
        <v>26260511117785000365650500003700761006046379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230.07</v>
      </c>
    </row>
    <row r="37" spans="1:12" s="8" customFormat="1" ht="19.5" customHeight="1" x14ac:dyDescent="0.2">
      <c r="A37" s="3">
        <f>IFERROR(VLOOKUP(B37,'[1]DADOS (OCULTAR)'!$Q$3:$S$136,3,0),"")</f>
        <v>9767633000366</v>
      </c>
      <c r="B37" s="4" t="str">
        <f>'[1]TCE - ANEXO IV - Preencher'!C46</f>
        <v>HOSPITAL ERMÍRIO COUTINHO - CG Nº 014/2022</v>
      </c>
      <c r="C37" s="4" t="str">
        <f>'[1]TCE - ANEXO IV - Preencher'!E46</f>
        <v>3.1 - Combustíveis e Lubrificantes Automotivos</v>
      </c>
      <c r="D37" s="3">
        <f>'[1]TCE - ANEXO IV - Preencher'!F46</f>
        <v>11117785000365</v>
      </c>
      <c r="E37" s="5" t="str">
        <f>'[1]TCE - ANEXO IV - Preencher'!G46</f>
        <v>ALBUQUERQUE PNEUS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000371015</v>
      </c>
      <c r="I37" s="6">
        <f>IF('[1]TCE - ANEXO IV - Preencher'!K46="","",'[1]TCE - ANEXO IV - Preencher'!K46)</f>
        <v>46152</v>
      </c>
      <c r="J37" s="5" t="str">
        <f>'[1]TCE - ANEXO IV - Preencher'!L46</f>
        <v>26260511117785000365650500003710151006055806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299.25</v>
      </c>
    </row>
    <row r="38" spans="1:12" s="8" customFormat="1" ht="19.5" customHeight="1" x14ac:dyDescent="0.2">
      <c r="A38" s="3">
        <f>IFERROR(VLOOKUP(B38,'[1]DADOS (OCULTAR)'!$Q$3:$S$136,3,0),"")</f>
        <v>9767633000366</v>
      </c>
      <c r="B38" s="4" t="str">
        <f>'[1]TCE - ANEXO IV - Preencher'!C47</f>
        <v>HOSPITAL ERMÍRIO COUTINHO - CG Nº 014/2022</v>
      </c>
      <c r="C38" s="4" t="str">
        <f>'[1]TCE - ANEXO IV - Preencher'!E47</f>
        <v>3.2 - Gás e Outros Materiais Engarrafados</v>
      </c>
      <c r="D38" s="3">
        <f>'[1]TCE - ANEXO IV - Preencher'!F47</f>
        <v>24380578002041</v>
      </c>
      <c r="E38" s="5" t="str">
        <f>'[1]TCE - ANEXO IV - Preencher'!G47</f>
        <v>WHITE MARTINS GASES INDUSTRIAIS DO NORDESTE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4833</v>
      </c>
      <c r="I38" s="6">
        <f>IF('[1]TCE - ANEXO IV - Preencher'!K47="","",'[1]TCE - ANEXO IV - Preencher'!K47)</f>
        <v>46154</v>
      </c>
      <c r="J38" s="5" t="str">
        <f>'[1]TCE - ANEXO IV - Preencher'!L47</f>
        <v>26260524380578002041556090000048331460088205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177.47</v>
      </c>
    </row>
    <row r="39" spans="1:12" s="8" customFormat="1" ht="19.5" customHeight="1" x14ac:dyDescent="0.2">
      <c r="A39" s="3">
        <f>IFERROR(VLOOKUP(B39,'[1]DADOS (OCULTAR)'!$Q$3:$S$136,3,0),"")</f>
        <v>9767633000366</v>
      </c>
      <c r="B39" s="4" t="str">
        <f>'[1]TCE - ANEXO IV - Preencher'!C48</f>
        <v>HOSPITAL ERMÍRIO COUTINHO - CG Nº 014/2022</v>
      </c>
      <c r="C39" s="4" t="str">
        <f>'[1]TCE - ANEXO IV - Preencher'!E48</f>
        <v>3.14 - Alimentação Preparada</v>
      </c>
      <c r="D39" s="3">
        <f>'[1]TCE - ANEXO IV - Preencher'!F48</f>
        <v>35361251000186</v>
      </c>
      <c r="E39" s="5" t="str">
        <f>'[1]TCE - ANEXO IV - Preencher'!G48</f>
        <v>B D L COMERCIO DE ALIMENTOS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3954</v>
      </c>
      <c r="I39" s="6">
        <f>IF('[1]TCE - ANEXO IV - Preencher'!K48="","",'[1]TCE - ANEXO IV - Preencher'!K48)</f>
        <v>46153</v>
      </c>
      <c r="J39" s="5" t="str">
        <f>'[1]TCE - ANEXO IV - Preencher'!L48</f>
        <v>26260535361251000186550010000039541380172370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386.69</v>
      </c>
    </row>
    <row r="40" spans="1:12" s="8" customFormat="1" ht="19.5" customHeight="1" x14ac:dyDescent="0.2">
      <c r="A40" s="3">
        <f>IFERROR(VLOOKUP(B40,'[1]DADOS (OCULTAR)'!$Q$3:$S$136,3,0),"")</f>
        <v>9767633000366</v>
      </c>
      <c r="B40" s="4" t="str">
        <f>'[1]TCE - ANEXO IV - Preencher'!C49</f>
        <v>HOSPITAL ERMÍRIO COUTINHO - CG Nº 014/2022</v>
      </c>
      <c r="C40" s="4" t="str">
        <f>'[1]TCE - ANEXO IV - Preencher'!E49</f>
        <v>3.14 - Alimentação Preparada</v>
      </c>
      <c r="D40" s="3">
        <f>'[1]TCE - ANEXO IV - Preencher'!F49</f>
        <v>7761177000150</v>
      </c>
      <c r="E40" s="5" t="str">
        <f>'[1]TCE - ANEXO IV - Preencher'!G49</f>
        <v>SUPERMERCADO O CORDEIRAO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14422</v>
      </c>
      <c r="I40" s="6">
        <f>IF('[1]TCE - ANEXO IV - Preencher'!K49="","",'[1]TCE - ANEXO IV - Preencher'!K49)</f>
        <v>46154</v>
      </c>
      <c r="J40" s="5" t="str">
        <f>'[1]TCE - ANEXO IV - Preencher'!L49</f>
        <v>26260507761177000150550090000144221000270252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1322.93</v>
      </c>
    </row>
    <row r="41" spans="1:12" s="8" customFormat="1" ht="19.5" customHeight="1" x14ac:dyDescent="0.2">
      <c r="A41" s="3">
        <f>IFERROR(VLOOKUP(B41,'[1]DADOS (OCULTAR)'!$Q$3:$S$136,3,0),"")</f>
        <v>9767633000366</v>
      </c>
      <c r="B41" s="4" t="str">
        <f>'[1]TCE - ANEXO IV - Preencher'!C50</f>
        <v>HOSPITAL ERMÍRIO COUTINHO - CG Nº 014/2022</v>
      </c>
      <c r="C41" s="4" t="str">
        <f>'[1]TCE - ANEXO IV - Preencher'!E50</f>
        <v>3.14 - Alimentação Preparada</v>
      </c>
      <c r="D41" s="3">
        <f>'[1]TCE - ANEXO IV - Preencher'!F50</f>
        <v>18162706000115</v>
      </c>
      <c r="E41" s="5" t="str">
        <f>'[1]TCE - ANEXO IV - Preencher'!G50</f>
        <v>QUIMY LIFE SOLUCOES EM HIGIENE E LIMPEZA LTDA-ME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56253</v>
      </c>
      <c r="I41" s="6">
        <f>IF('[1]TCE - ANEXO IV - Preencher'!K50="","",'[1]TCE - ANEXO IV - Preencher'!K50)</f>
        <v>46154</v>
      </c>
      <c r="J41" s="5" t="str">
        <f>'[1]TCE - ANEXO IV - Preencher'!L50</f>
        <v>26260518162706000115550010000562531105107184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46.67</v>
      </c>
    </row>
    <row r="42" spans="1:12" s="8" customFormat="1" ht="19.5" customHeight="1" x14ac:dyDescent="0.2">
      <c r="A42" s="3">
        <f>IFERROR(VLOOKUP(B42,'[1]DADOS (OCULTAR)'!$Q$3:$S$136,3,0),"")</f>
        <v>9767633000366</v>
      </c>
      <c r="B42" s="4" t="str">
        <f>'[1]TCE - ANEXO IV - Preencher'!C51</f>
        <v>HOSPITAL ERMÍRIO COUTINHO - CG Nº 014/2022</v>
      </c>
      <c r="C42" s="4" t="str">
        <f>'[1]TCE - ANEXO IV - Preencher'!E51</f>
        <v>3.6 - Material de Expediente</v>
      </c>
      <c r="D42" s="3">
        <f>'[1]TCE - ANEXO IV - Preencher'!F51</f>
        <v>62545815000103</v>
      </c>
      <c r="E42" s="5" t="str">
        <f>'[1]TCE - ANEXO IV - Preencher'!G51</f>
        <v>W D N COMERCIO E SERVICOS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378</v>
      </c>
      <c r="I42" s="6">
        <f>IF('[1]TCE - ANEXO IV - Preencher'!K51="","",'[1]TCE - ANEXO IV - Preencher'!K51)</f>
        <v>46153</v>
      </c>
      <c r="J42" s="5" t="str">
        <f>'[1]TCE - ANEXO IV - Preencher'!L51</f>
        <v>26260562545815000103550010000003781077702102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159.96</v>
      </c>
    </row>
    <row r="43" spans="1:12" s="8" customFormat="1" ht="19.5" customHeight="1" x14ac:dyDescent="0.2">
      <c r="A43" s="3">
        <f>IFERROR(VLOOKUP(B43,'[1]DADOS (OCULTAR)'!$Q$3:$S$136,3,0),"")</f>
        <v>9767633000366</v>
      </c>
      <c r="B43" s="4" t="str">
        <f>'[1]TCE - ANEXO IV - Preencher'!C52</f>
        <v>HOSPITAL ERMÍRIO COUTINHO - CG Nº 014/2022</v>
      </c>
      <c r="C43" s="4" t="str">
        <f>'[1]TCE - ANEXO IV - Preencher'!E52</f>
        <v xml:space="preserve">3.9 - Material para Manutenção de Bens Imóveis </v>
      </c>
      <c r="D43" s="3">
        <f>'[1]TCE - ANEXO IV - Preencher'!F52</f>
        <v>53369089000124</v>
      </c>
      <c r="E43" s="5" t="str">
        <f>'[1]TCE - ANEXO IV - Preencher'!G52</f>
        <v>ZAX VAREJO E ATACADO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000002035</v>
      </c>
      <c r="I43" s="6">
        <f>IF('[1]TCE - ANEXO IV - Preencher'!K52="","",'[1]TCE - ANEXO IV - Preencher'!K52)</f>
        <v>46155</v>
      </c>
      <c r="J43" s="5" t="str">
        <f>'[1]TCE - ANEXO IV - Preencher'!L52</f>
        <v>26260553369089000124550010000020351999877163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7494</v>
      </c>
    </row>
    <row r="44" spans="1:12" s="8" customFormat="1" ht="19.5" customHeight="1" x14ac:dyDescent="0.2">
      <c r="A44" s="3">
        <f>IFERROR(VLOOKUP(B44,'[1]DADOS (OCULTAR)'!$Q$3:$S$136,3,0),"")</f>
        <v>9767633000366</v>
      </c>
      <c r="B44" s="4" t="str">
        <f>'[1]TCE - ANEXO IV - Preencher'!C53</f>
        <v>HOSPITAL ERMÍRIO COUTINHO - CG Nº 014/2022</v>
      </c>
      <c r="C44" s="4" t="str">
        <f>'[1]TCE - ANEXO IV - Preencher'!E53</f>
        <v>3.14 - Alimentação Preparada</v>
      </c>
      <c r="D44" s="3">
        <f>'[1]TCE - ANEXO IV - Preencher'!F53</f>
        <v>30743270000153</v>
      </c>
      <c r="E44" s="5" t="str">
        <f>'[1]TCE - ANEXO IV - Preencher'!G53</f>
        <v>TRIUNFO COMERCIO DE ALIMENTOS PAPEIS E MATERIAL DE LIMP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000039278</v>
      </c>
      <c r="I44" s="6">
        <f>IF('[1]TCE - ANEXO IV - Preencher'!K53="","",'[1]TCE - ANEXO IV - Preencher'!K53)</f>
        <v>46155</v>
      </c>
      <c r="J44" s="5" t="str">
        <f>'[1]TCE - ANEXO IV - Preencher'!L53</f>
        <v>26260530743270000153550010000392781215955856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523.51</v>
      </c>
    </row>
    <row r="45" spans="1:12" s="8" customFormat="1" ht="19.5" customHeight="1" x14ac:dyDescent="0.2">
      <c r="A45" s="3">
        <f>IFERROR(VLOOKUP(B45,'[1]DADOS (OCULTAR)'!$Q$3:$S$136,3,0),"")</f>
        <v>9767633000366</v>
      </c>
      <c r="B45" s="4" t="str">
        <f>'[1]TCE - ANEXO IV - Preencher'!C54</f>
        <v>HOSPITAL ERMÍRIO COUTINHO - CG Nº 014/2022</v>
      </c>
      <c r="C45" s="4" t="str">
        <f>'[1]TCE - ANEXO IV - Preencher'!E54</f>
        <v>3.6 - Material de Expediente</v>
      </c>
      <c r="D45" s="3">
        <f>'[1]TCE - ANEXO IV - Preencher'!F54</f>
        <v>30743270000153</v>
      </c>
      <c r="E45" s="5" t="str">
        <f>'[1]TCE - ANEXO IV - Preencher'!G54</f>
        <v>TRIUNFO COMERCIO DE ALIMENTOS PAPEIS E MATERIAL DE LIMP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000039277</v>
      </c>
      <c r="I45" s="6">
        <f>IF('[1]TCE - ANEXO IV - Preencher'!K54="","",'[1]TCE - ANEXO IV - Preencher'!K54)</f>
        <v>46155</v>
      </c>
      <c r="J45" s="5" t="str">
        <f>'[1]TCE - ANEXO IV - Preencher'!L54</f>
        <v>26260530743270000153550010000392771496668751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2340</v>
      </c>
    </row>
    <row r="46" spans="1:12" s="8" customFormat="1" ht="19.5" customHeight="1" x14ac:dyDescent="0.2">
      <c r="A46" s="3">
        <f>IFERROR(VLOOKUP(B46,'[1]DADOS (OCULTAR)'!$Q$3:$S$136,3,0),"")</f>
        <v>9767633000366</v>
      </c>
      <c r="B46" s="4" t="str">
        <f>'[1]TCE - ANEXO IV - Preencher'!C55</f>
        <v>HOSPITAL ERMÍRIO COUTINHO - CG Nº 014/2022</v>
      </c>
      <c r="C46" s="4" t="str">
        <f>'[1]TCE - ANEXO IV - Preencher'!E55</f>
        <v>3.2 - Gás e Outros Materiais Engarrafados</v>
      </c>
      <c r="D46" s="3">
        <f>'[1]TCE - ANEXO IV - Preencher'!F55</f>
        <v>24380578002041</v>
      </c>
      <c r="E46" s="5" t="str">
        <f>'[1]TCE - ANEXO IV - Preencher'!G55</f>
        <v>WHITE MARTINS GASES INDUSTRIAIS DO NORDESTE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4838</v>
      </c>
      <c r="I46" s="6">
        <f>IF('[1]TCE - ANEXO IV - Preencher'!K55="","",'[1]TCE - ANEXO IV - Preencher'!K55)</f>
        <v>46156</v>
      </c>
      <c r="J46" s="5" t="str">
        <f>'[1]TCE - ANEXO IV - Preencher'!L55</f>
        <v>26260524380578002041556090000048381158828281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177.47</v>
      </c>
    </row>
    <row r="47" spans="1:12" s="8" customFormat="1" ht="19.5" customHeight="1" x14ac:dyDescent="0.2">
      <c r="A47" s="3">
        <f>IFERROR(VLOOKUP(B47,'[1]DADOS (OCULTAR)'!$Q$3:$S$136,3,0),"")</f>
        <v>9767633000366</v>
      </c>
      <c r="B47" s="4" t="str">
        <f>'[1]TCE - ANEXO IV - Preencher'!C56</f>
        <v>HOSPITAL ERMÍRIO COUTINHO - CG Nº 014/2022</v>
      </c>
      <c r="C47" s="4" t="str">
        <f>'[1]TCE - ANEXO IV - Preencher'!E56</f>
        <v>3.14 - Alimentação Preparada</v>
      </c>
      <c r="D47" s="3">
        <f>'[1]TCE - ANEXO IV - Preencher'!F56</f>
        <v>3721769000278</v>
      </c>
      <c r="E47" s="5" t="str">
        <f>'[1]TCE - ANEXO IV - Preencher'!G56</f>
        <v>MASTERBOI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001908337</v>
      </c>
      <c r="I47" s="6">
        <f>IF('[1]TCE - ANEXO IV - Preencher'!K56="","",'[1]TCE - ANEXO IV - Preencher'!K56)</f>
        <v>46157</v>
      </c>
      <c r="J47" s="5" t="str">
        <f>'[1]TCE - ANEXO IV - Preencher'!L56</f>
        <v>26260503721769000278550040019083371408883330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354.38</v>
      </c>
    </row>
    <row r="48" spans="1:12" s="8" customFormat="1" ht="19.5" customHeight="1" x14ac:dyDescent="0.2">
      <c r="A48" s="3">
        <f>IFERROR(VLOOKUP(B48,'[1]DADOS (OCULTAR)'!$Q$3:$S$136,3,0),"")</f>
        <v>9767633000366</v>
      </c>
      <c r="B48" s="4" t="str">
        <f>'[1]TCE - ANEXO IV - Preencher'!C57</f>
        <v>HOSPITAL ERMÍRIO COUTINHO - CG Nº 014/2022</v>
      </c>
      <c r="C48" s="4" t="str">
        <f>'[1]TCE - ANEXO IV - Preencher'!E57</f>
        <v>3.14 - Alimentação Preparada</v>
      </c>
      <c r="D48" s="3">
        <f>'[1]TCE - ANEXO IV - Preencher'!F57</f>
        <v>12819074000214</v>
      </c>
      <c r="E48" s="5" t="str">
        <f>'[1]TCE - ANEXO IV - Preencher'!G57</f>
        <v>MAURICEA ALIMENTOS DO NORDESTE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002940666</v>
      </c>
      <c r="I48" s="6">
        <f>IF('[1]TCE - ANEXO IV - Preencher'!K57="","",'[1]TCE - ANEXO IV - Preencher'!K57)</f>
        <v>46156</v>
      </c>
      <c r="J48" s="5" t="str">
        <f>'[1]TCE - ANEXO IV - Preencher'!L57</f>
        <v>26260512819074000214550100029406661733823004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4715.7700000000004</v>
      </c>
    </row>
    <row r="49" spans="1:12" s="8" customFormat="1" ht="19.5" customHeight="1" x14ac:dyDescent="0.2">
      <c r="A49" s="3">
        <f>IFERROR(VLOOKUP(B49,'[1]DADOS (OCULTAR)'!$Q$3:$S$136,3,0),"")</f>
        <v>9767633000366</v>
      </c>
      <c r="B49" s="4" t="str">
        <f>'[1]TCE - ANEXO IV - Preencher'!C58</f>
        <v>HOSPITAL ERMÍRIO COUTINHO - CG Nº 014/2022</v>
      </c>
      <c r="C49" s="4" t="str">
        <f>'[1]TCE - ANEXO IV - Preencher'!E58</f>
        <v>3.14 - Alimentação Preparada</v>
      </c>
      <c r="D49" s="3">
        <f>'[1]TCE - ANEXO IV - Preencher'!F58</f>
        <v>3721769000278</v>
      </c>
      <c r="E49" s="5" t="str">
        <f>'[1]TCE - ANEXO IV - Preencher'!G58</f>
        <v>MASTERBOI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001906900</v>
      </c>
      <c r="I49" s="6">
        <f>IF('[1]TCE - ANEXO IV - Preencher'!K58="","",'[1]TCE - ANEXO IV - Preencher'!K58)</f>
        <v>46156</v>
      </c>
      <c r="J49" s="5" t="str">
        <f>'[1]TCE - ANEXO IV - Preencher'!L58</f>
        <v>26260503721769000278550040019069001765248834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1184.1600000000001</v>
      </c>
    </row>
    <row r="50" spans="1:12" s="8" customFormat="1" ht="19.5" customHeight="1" x14ac:dyDescent="0.2">
      <c r="A50" s="3">
        <f>IFERROR(VLOOKUP(B50,'[1]DADOS (OCULTAR)'!$Q$3:$S$136,3,0),"")</f>
        <v>9767633000366</v>
      </c>
      <c r="B50" s="4" t="str">
        <f>'[1]TCE - ANEXO IV - Preencher'!C59</f>
        <v>HOSPITAL ERMÍRIO COUTINHO - CG Nº 014/2022</v>
      </c>
      <c r="C50" s="4" t="str">
        <f>'[1]TCE - ANEXO IV - Preencher'!E59</f>
        <v>3.14 - Alimentação Preparada</v>
      </c>
      <c r="D50" s="3">
        <f>'[1]TCE - ANEXO IV - Preencher'!F59</f>
        <v>3721769000278</v>
      </c>
      <c r="E50" s="5" t="str">
        <f>'[1]TCE - ANEXO IV - Preencher'!G59</f>
        <v>MASTERBOI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001905244</v>
      </c>
      <c r="I50" s="6">
        <f>IF('[1]TCE - ANEXO IV - Preencher'!K59="","",'[1]TCE - ANEXO IV - Preencher'!K59)</f>
        <v>46154</v>
      </c>
      <c r="J50" s="5" t="str">
        <f>'[1]TCE - ANEXO IV - Preencher'!L59</f>
        <v>26260503721769000278550040019052441571565143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3859.29</v>
      </c>
    </row>
    <row r="51" spans="1:12" s="8" customFormat="1" ht="19.5" customHeight="1" x14ac:dyDescent="0.2">
      <c r="A51" s="3">
        <f>IFERROR(VLOOKUP(B51,'[1]DADOS (OCULTAR)'!$Q$3:$S$136,3,0),"")</f>
        <v>9767633000366</v>
      </c>
      <c r="B51" s="4" t="str">
        <f>'[1]TCE - ANEXO IV - Preencher'!C60</f>
        <v>HOSPITAL ERMÍRIO COUTINHO - CG Nº 014/2022</v>
      </c>
      <c r="C51" s="4" t="str">
        <f>'[1]TCE - ANEXO IV - Preencher'!E60</f>
        <v>3.14 - Alimentação Preparada</v>
      </c>
      <c r="D51" s="3">
        <f>'[1]TCE - ANEXO IV - Preencher'!F60</f>
        <v>9594827000145</v>
      </c>
      <c r="E51" s="5" t="str">
        <f>'[1]TCE - ANEXO IV - Preencher'!G60</f>
        <v>O FERMENTEIRO COMERCIO ATACADISTA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85607</v>
      </c>
      <c r="I51" s="6">
        <f>IF('[1]TCE - ANEXO IV - Preencher'!K60="","",'[1]TCE - ANEXO IV - Preencher'!K60)</f>
        <v>46154</v>
      </c>
      <c r="J51" s="5" t="str">
        <f>'[1]TCE - ANEXO IV - Preencher'!L60</f>
        <v>26260509594827000145550010000856071531306108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328.19</v>
      </c>
    </row>
    <row r="52" spans="1:12" s="8" customFormat="1" ht="19.5" customHeight="1" x14ac:dyDescent="0.2">
      <c r="A52" s="3">
        <f>IFERROR(VLOOKUP(B52,'[1]DADOS (OCULTAR)'!$Q$3:$S$136,3,0),"")</f>
        <v>9767633000366</v>
      </c>
      <c r="B52" s="4" t="str">
        <f>'[1]TCE - ANEXO IV - Preencher'!C61</f>
        <v>HOSPITAL ERMÍRIO COUTINHO - CG Nº 014/2022</v>
      </c>
      <c r="C52" s="4" t="str">
        <f>'[1]TCE - ANEXO IV - Preencher'!E61</f>
        <v>3.14 - Alimentação Preparada</v>
      </c>
      <c r="D52" s="3">
        <f>'[1]TCE - ANEXO IV - Preencher'!F61</f>
        <v>35361251000186</v>
      </c>
      <c r="E52" s="5" t="str">
        <f>'[1]TCE - ANEXO IV - Preencher'!G61</f>
        <v>B D L COMERCIO DE ALIMENTOS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3956</v>
      </c>
      <c r="I52" s="6">
        <f>IF('[1]TCE - ANEXO IV - Preencher'!K61="","",'[1]TCE - ANEXO IV - Preencher'!K61)</f>
        <v>46153</v>
      </c>
      <c r="J52" s="5" t="str">
        <f>'[1]TCE - ANEXO IV - Preencher'!L61</f>
        <v>26260535361251000186550010000039561230497376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203.05</v>
      </c>
    </row>
    <row r="53" spans="1:12" s="8" customFormat="1" ht="19.5" customHeight="1" x14ac:dyDescent="0.2">
      <c r="A53" s="3">
        <f>IFERROR(VLOOKUP(B53,'[1]DADOS (OCULTAR)'!$Q$3:$S$136,3,0),"")</f>
        <v>9767633000366</v>
      </c>
      <c r="B53" s="4" t="str">
        <f>'[1]TCE - ANEXO IV - Preencher'!C62</f>
        <v>HOSPITAL ERMÍRIO COUTINHO - CG Nº 014/2022</v>
      </c>
      <c r="C53" s="4" t="str">
        <f>'[1]TCE - ANEXO IV - Preencher'!E62</f>
        <v>3.2 - Gás e Outros Materiais Engarrafados</v>
      </c>
      <c r="D53" s="3">
        <f>'[1]TCE - ANEXO IV - Preencher'!F62</f>
        <v>24380578002041</v>
      </c>
      <c r="E53" s="5" t="str">
        <f>'[1]TCE - ANEXO IV - Preencher'!G62</f>
        <v>WHITE MARTINS GASES INDUSTRIAIS DO NORDESTE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4806</v>
      </c>
      <c r="I53" s="6">
        <f>IF('[1]TCE - ANEXO IV - Preencher'!K62="","",'[1]TCE - ANEXO IV - Preencher'!K62)</f>
        <v>46149</v>
      </c>
      <c r="J53" s="5" t="str">
        <f>'[1]TCE - ANEXO IV - Preencher'!L62</f>
        <v>26260524380578002041556090000048061378761816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177.47</v>
      </c>
    </row>
    <row r="54" spans="1:12" s="8" customFormat="1" ht="19.5" customHeight="1" x14ac:dyDescent="0.2">
      <c r="A54" s="3">
        <f>IFERROR(VLOOKUP(B54,'[1]DADOS (OCULTAR)'!$Q$3:$S$136,3,0),"")</f>
        <v>9767633000366</v>
      </c>
      <c r="B54" s="4" t="str">
        <f>'[1]TCE - ANEXO IV - Preencher'!C63</f>
        <v>HOSPITAL ERMÍRIO COUTINHO - CG Nº 014/2022</v>
      </c>
      <c r="C54" s="4" t="str">
        <f>'[1]TCE - ANEXO IV - Preencher'!E63</f>
        <v xml:space="preserve">3.9 - Material para Manutenção de Bens Imóveis </v>
      </c>
      <c r="D54" s="3">
        <f>'[1]TCE - ANEXO IV - Preencher'!F63</f>
        <v>8777708000327</v>
      </c>
      <c r="E54" s="5" t="str">
        <f>'[1]TCE - ANEXO IV - Preencher'!G63</f>
        <v>CARMEL CARPINA MATERIAL ELETRICO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9949</v>
      </c>
      <c r="I54" s="6">
        <f>IF('[1]TCE - ANEXO IV - Preencher'!K63="","",'[1]TCE - ANEXO IV - Preencher'!K63)</f>
        <v>46157</v>
      </c>
      <c r="J54" s="5" t="str">
        <f>'[1]TCE - ANEXO IV - Preencher'!L63</f>
        <v>26260508777708000327550010000099491250401361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38.6</v>
      </c>
    </row>
    <row r="55" spans="1:12" s="8" customFormat="1" ht="19.5" customHeight="1" x14ac:dyDescent="0.2">
      <c r="A55" s="3">
        <f>IFERROR(VLOOKUP(B55,'[1]DADOS (OCULTAR)'!$Q$3:$S$136,3,0),"")</f>
        <v>9767633000366</v>
      </c>
      <c r="B55" s="4" t="str">
        <f>'[1]TCE - ANEXO IV - Preencher'!C64</f>
        <v>HOSPITAL ERMÍRIO COUTINHO - CG Nº 014/2022</v>
      </c>
      <c r="C55" s="4" t="str">
        <f>'[1]TCE - ANEXO IV - Preencher'!E64</f>
        <v>3.6 - Material de Expediente</v>
      </c>
      <c r="D55" s="3">
        <f>'[1]TCE - ANEXO IV - Preencher'!F64</f>
        <v>8014460000180</v>
      </c>
      <c r="E55" s="5" t="str">
        <f>'[1]TCE - ANEXO IV - Preencher'!G64</f>
        <v>VANPEL MAT DE ESCRITORIO E INFOR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000073538</v>
      </c>
      <c r="I55" s="6">
        <f>IF('[1]TCE - ANEXO IV - Preencher'!K64="","",'[1]TCE - ANEXO IV - Preencher'!K64)</f>
        <v>46156</v>
      </c>
      <c r="J55" s="5" t="str">
        <f>'[1]TCE - ANEXO IV - Preencher'!L64</f>
        <v>26260508014460000180550010000735381001570228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473.84</v>
      </c>
    </row>
    <row r="56" spans="1:12" s="8" customFormat="1" ht="19.5" customHeight="1" x14ac:dyDescent="0.2">
      <c r="A56" s="3">
        <f>IFERROR(VLOOKUP(B56,'[1]DADOS (OCULTAR)'!$Q$3:$S$136,3,0),"")</f>
        <v>9767633000366</v>
      </c>
      <c r="B56" s="4" t="str">
        <f>'[1]TCE - ANEXO IV - Preencher'!C65</f>
        <v>HOSPITAL ERMÍRIO COUTINHO - CG Nº 014/2022</v>
      </c>
      <c r="C56" s="4" t="str">
        <f>'[1]TCE - ANEXO IV - Preencher'!E65</f>
        <v xml:space="preserve">3.9 - Material para Manutenção de Bens Imóveis </v>
      </c>
      <c r="D56" s="3">
        <f>'[1]TCE - ANEXO IV - Preencher'!F65</f>
        <v>70220389000166</v>
      </c>
      <c r="E56" s="5" t="str">
        <f>'[1]TCE - ANEXO IV - Preencher'!G65</f>
        <v>COMERCIAL DE CONSTRUCAO 2001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890160</v>
      </c>
      <c r="I56" s="6">
        <f>IF('[1]TCE - ANEXO IV - Preencher'!K65="","",'[1]TCE - ANEXO IV - Preencher'!K65)</f>
        <v>46157</v>
      </c>
      <c r="J56" s="5" t="str">
        <f>'[1]TCE - ANEXO IV - Preencher'!L65</f>
        <v>26260570220389000166550010008901601197201582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159.9</v>
      </c>
    </row>
    <row r="57" spans="1:12" s="8" customFormat="1" ht="19.5" customHeight="1" x14ac:dyDescent="0.2">
      <c r="A57" s="3">
        <f>IFERROR(VLOOKUP(B57,'[1]DADOS (OCULTAR)'!$Q$3:$S$136,3,0),"")</f>
        <v>9767633000366</v>
      </c>
      <c r="B57" s="4" t="str">
        <f>'[1]TCE - ANEXO IV - Preencher'!C66</f>
        <v>HOSPITAL ERMÍRIO COUTINHO - CG Nº 014/2022</v>
      </c>
      <c r="C57" s="4" t="str">
        <f>'[1]TCE - ANEXO IV - Preencher'!E66</f>
        <v>3.1 - Combustíveis e Lubrificantes Automotivos</v>
      </c>
      <c r="D57" s="3">
        <f>'[1]TCE - ANEXO IV - Preencher'!F66</f>
        <v>11117785000365</v>
      </c>
      <c r="E57" s="5" t="str">
        <f>'[1]TCE - ANEXO IV - Preencher'!G66</f>
        <v>ALBUQUERQUE PNEUS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000370269</v>
      </c>
      <c r="I57" s="6">
        <f>IF('[1]TCE - ANEXO IV - Preencher'!K66="","",'[1]TCE - ANEXO IV - Preencher'!K66)</f>
        <v>46147</v>
      </c>
      <c r="J57" s="5" t="str">
        <f>'[1]TCE - ANEXO IV - Preencher'!L66</f>
        <v>26260511117785000365650500003702691006048335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682.71</v>
      </c>
    </row>
    <row r="58" spans="1:12" s="8" customFormat="1" ht="19.5" customHeight="1" x14ac:dyDescent="0.2">
      <c r="A58" s="3">
        <f>IFERROR(VLOOKUP(B58,'[1]DADOS (OCULTAR)'!$Q$3:$S$136,3,0),"")</f>
        <v>9767633000366</v>
      </c>
      <c r="B58" s="4" t="str">
        <f>'[1]TCE - ANEXO IV - Preencher'!C67</f>
        <v>HOSPITAL ERMÍRIO COUTINHO - CG Nº 014/2022</v>
      </c>
      <c r="C58" s="4" t="str">
        <f>'[1]TCE - ANEXO IV - Preencher'!E67</f>
        <v>3.1 - Combustíveis e Lubrificantes Automotivos</v>
      </c>
      <c r="D58" s="3">
        <f>'[1]TCE - ANEXO IV - Preencher'!F67</f>
        <v>11117785000365</v>
      </c>
      <c r="E58" s="5" t="str">
        <f>'[1]TCE - ANEXO IV - Preencher'!G67</f>
        <v>ALBUQUERQUE PNEUS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000369762</v>
      </c>
      <c r="I58" s="6">
        <f>IF('[1]TCE - ANEXO IV - Preencher'!K67="","",'[1]TCE - ANEXO IV - Preencher'!K67)</f>
        <v>46143</v>
      </c>
      <c r="J58" s="5" t="str">
        <f>'[1]TCE - ANEXO IV - Preencher'!L67</f>
        <v>26260511117785000365650500003697621006043230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484.78</v>
      </c>
    </row>
    <row r="59" spans="1:12" s="8" customFormat="1" ht="19.5" customHeight="1" x14ac:dyDescent="0.2">
      <c r="A59" s="3">
        <f>IFERROR(VLOOKUP(B59,'[1]DADOS (OCULTAR)'!$Q$3:$S$136,3,0),"")</f>
        <v>9767633000366</v>
      </c>
      <c r="B59" s="4" t="str">
        <f>'[1]TCE - ANEXO IV - Preencher'!C68</f>
        <v>HOSPITAL ERMÍRIO COUTINHO - CG Nº 014/2022</v>
      </c>
      <c r="C59" s="4" t="str">
        <f>'[1]TCE - ANEXO IV - Preencher'!E68</f>
        <v>3.1 - Combustíveis e Lubrificantes Automotivos</v>
      </c>
      <c r="D59" s="3">
        <f>'[1]TCE - ANEXO IV - Preencher'!F68</f>
        <v>11117785000365</v>
      </c>
      <c r="E59" s="5" t="str">
        <f>'[1]TCE - ANEXO IV - Preencher'!G68</f>
        <v>ALBUQUERQUE PNEUS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000369754</v>
      </c>
      <c r="I59" s="6">
        <f>IF('[1]TCE - ANEXO IV - Preencher'!K68="","",'[1]TCE - ANEXO IV - Preencher'!K68)</f>
        <v>46143</v>
      </c>
      <c r="J59" s="5" t="str">
        <f>'[1]TCE - ANEXO IV - Preencher'!L68</f>
        <v>26260511117785000365650500003697541006043157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554.98</v>
      </c>
    </row>
    <row r="60" spans="1:12" s="8" customFormat="1" ht="19.5" customHeight="1" x14ac:dyDescent="0.2">
      <c r="A60" s="3">
        <f>IFERROR(VLOOKUP(B60,'[1]DADOS (OCULTAR)'!$Q$3:$S$136,3,0),"")</f>
        <v>9767633000366</v>
      </c>
      <c r="B60" s="4" t="str">
        <f>'[1]TCE - ANEXO IV - Preencher'!C69</f>
        <v>HOSPITAL ERMÍRIO COUTINHO - CG Nº 014/2022</v>
      </c>
      <c r="C60" s="4" t="str">
        <f>'[1]TCE - ANEXO IV - Preencher'!E69</f>
        <v>3.1 - Combustíveis e Lubrificantes Automotivos</v>
      </c>
      <c r="D60" s="3">
        <f>'[1]TCE - ANEXO IV - Preencher'!F69</f>
        <v>11117785000365</v>
      </c>
      <c r="E60" s="5" t="str">
        <f>'[1]TCE - ANEXO IV - Preencher'!G69</f>
        <v>ALBUQUERQUE PNEUS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000369918</v>
      </c>
      <c r="I60" s="6">
        <f>IF('[1]TCE - ANEXO IV - Preencher'!K69="","",'[1]TCE - ANEXO IV - Preencher'!K69)</f>
        <v>46144</v>
      </c>
      <c r="J60" s="5" t="str">
        <f>'[1]TCE - ANEXO IV - Preencher'!L69</f>
        <v>26260511117785000365650500003699181006044794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362.57</v>
      </c>
    </row>
    <row r="61" spans="1:12" s="8" customFormat="1" ht="19.5" customHeight="1" x14ac:dyDescent="0.2">
      <c r="A61" s="3">
        <f>IFERROR(VLOOKUP(B61,'[1]DADOS (OCULTAR)'!$Q$3:$S$136,3,0),"")</f>
        <v>9767633000366</v>
      </c>
      <c r="B61" s="4" t="str">
        <f>'[1]TCE - ANEXO IV - Preencher'!C70</f>
        <v>HOSPITAL ERMÍRIO COUTINHO - CG Nº 014/2022</v>
      </c>
      <c r="C61" s="4" t="str">
        <f>'[1]TCE - ANEXO IV - Preencher'!E70</f>
        <v>3.1 - Combustíveis e Lubrificantes Automotivos</v>
      </c>
      <c r="D61" s="3">
        <f>'[1]TCE - ANEXO IV - Preencher'!F70</f>
        <v>11117785000365</v>
      </c>
      <c r="E61" s="5" t="str">
        <f>'[1]TCE - ANEXO IV - Preencher'!G70</f>
        <v>ALBUQUERQUE PNEUS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000369975</v>
      </c>
      <c r="I61" s="6">
        <f>IF('[1]TCE - ANEXO IV - Preencher'!K70="","",'[1]TCE - ANEXO IV - Preencher'!K70)</f>
        <v>46145</v>
      </c>
      <c r="J61" s="5" t="str">
        <f>'[1]TCE - ANEXO IV - Preencher'!L70</f>
        <v>26260511117785000365650500003699751006045363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230.29</v>
      </c>
    </row>
    <row r="62" spans="1:12" s="8" customFormat="1" ht="19.5" customHeight="1" x14ac:dyDescent="0.2">
      <c r="A62" s="3">
        <f>IFERROR(VLOOKUP(B62,'[1]DADOS (OCULTAR)'!$Q$3:$S$136,3,0),"")</f>
        <v>9767633000366</v>
      </c>
      <c r="B62" s="4" t="str">
        <f>'[1]TCE - ANEXO IV - Preencher'!C71</f>
        <v>HOSPITAL ERMÍRIO COUTINHO - CG Nº 014/2022</v>
      </c>
      <c r="C62" s="4" t="str">
        <f>'[1]TCE - ANEXO IV - Preencher'!E71</f>
        <v>3.14 - Alimentação Preparada</v>
      </c>
      <c r="D62" s="3">
        <f>'[1]TCE - ANEXO IV - Preencher'!F71</f>
        <v>8014460000180</v>
      </c>
      <c r="E62" s="5" t="str">
        <f>'[1]TCE - ANEXO IV - Preencher'!G71</f>
        <v>VANPEL MAT DE ESCRITORIO E INFOR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000073537</v>
      </c>
      <c r="I62" s="6">
        <f>IF('[1]TCE - ANEXO IV - Preencher'!K71="","",'[1]TCE - ANEXO IV - Preencher'!K71)</f>
        <v>46156</v>
      </c>
      <c r="J62" s="5" t="str">
        <f>'[1]TCE - ANEXO IV - Preencher'!L71</f>
        <v>26260508014460000180550010000735371001570212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559.83000000000004</v>
      </c>
    </row>
    <row r="63" spans="1:12" s="8" customFormat="1" ht="19.5" customHeight="1" x14ac:dyDescent="0.2">
      <c r="A63" s="3">
        <f>IFERROR(VLOOKUP(B63,'[1]DADOS (OCULTAR)'!$Q$3:$S$136,3,0),"")</f>
        <v>9767633000366</v>
      </c>
      <c r="B63" s="4" t="str">
        <f>'[1]TCE - ANEXO IV - Preencher'!C72</f>
        <v>HOSPITAL ERMÍRIO COUTINHO - CG Nº 014/2022</v>
      </c>
      <c r="C63" s="4" t="str">
        <f>'[1]TCE - ANEXO IV - Preencher'!E72</f>
        <v>3.6 - Material de Expediente</v>
      </c>
      <c r="D63" s="3">
        <f>'[1]TCE - ANEXO IV - Preencher'!F72</f>
        <v>8014460000180</v>
      </c>
      <c r="E63" s="5" t="str">
        <f>'[1]TCE - ANEXO IV - Preencher'!G72</f>
        <v>VANPEL MAT DE ESCRITORIO E INFOR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000073537</v>
      </c>
      <c r="I63" s="6">
        <f>IF('[1]TCE - ANEXO IV - Preencher'!K72="","",'[1]TCE - ANEXO IV - Preencher'!K72)</f>
        <v>46156</v>
      </c>
      <c r="J63" s="5" t="str">
        <f>'[1]TCE - ANEXO IV - Preencher'!L72</f>
        <v>26260508014460000180550010000735371001570212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5140.72</v>
      </c>
    </row>
    <row r="64" spans="1:12" s="8" customFormat="1" ht="19.5" customHeight="1" x14ac:dyDescent="0.2">
      <c r="A64" s="3">
        <f>IFERROR(VLOOKUP(B64,'[1]DADOS (OCULTAR)'!$Q$3:$S$136,3,0),"")</f>
        <v>9767633000366</v>
      </c>
      <c r="B64" s="4" t="str">
        <f>'[1]TCE - ANEXO IV - Preencher'!C73</f>
        <v>HOSPITAL ERMÍRIO COUTINHO - CG Nº 014/2022</v>
      </c>
      <c r="C64" s="4" t="str">
        <f>'[1]TCE - ANEXO IV - Preencher'!E73</f>
        <v>3.6 - Material de Expediente</v>
      </c>
      <c r="D64" s="3">
        <f>'[1]TCE - ANEXO IV - Preencher'!F73</f>
        <v>11840014000130</v>
      </c>
      <c r="E64" s="5" t="str">
        <f>'[1]TCE - ANEXO IV - Preencher'!G73</f>
        <v>MACROPAC PROTECAO E EMBALAGEM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575369</v>
      </c>
      <c r="I64" s="6">
        <f>IF('[1]TCE - ANEXO IV - Preencher'!K73="","",'[1]TCE - ANEXO IV - Preencher'!K73)</f>
        <v>46156</v>
      </c>
      <c r="J64" s="5" t="str">
        <f>'[1]TCE - ANEXO IV - Preencher'!L73</f>
        <v>26260511840014000130550010005753691026374012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98.4</v>
      </c>
    </row>
    <row r="65" spans="1:12" s="8" customFormat="1" ht="19.5" customHeight="1" x14ac:dyDescent="0.2">
      <c r="A65" s="3">
        <f>IFERROR(VLOOKUP(B65,'[1]DADOS (OCULTAR)'!$Q$3:$S$136,3,0),"")</f>
        <v>9767633000366</v>
      </c>
      <c r="B65" s="4" t="str">
        <f>'[1]TCE - ANEXO IV - Preencher'!C74</f>
        <v>HOSPITAL ERMÍRIO COUTINHO - CG Nº 014/2022</v>
      </c>
      <c r="C65" s="4" t="str">
        <f>'[1]TCE - ANEXO IV - Preencher'!E74</f>
        <v xml:space="preserve">3.10 - Material para Manutenção de Bens Móveis </v>
      </c>
      <c r="D65" s="3">
        <f>'[1]TCE - ANEXO IV - Preencher'!F74</f>
        <v>51413651000144</v>
      </c>
      <c r="E65" s="5" t="str">
        <f>'[1]TCE - ANEXO IV - Preencher'!G74</f>
        <v>PROSPEQTUS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000001905</v>
      </c>
      <c r="I65" s="6">
        <f>IF('[1]TCE - ANEXO IV - Preencher'!K74="","",'[1]TCE - ANEXO IV - Preencher'!K74)</f>
        <v>46156</v>
      </c>
      <c r="J65" s="5" t="str">
        <f>'[1]TCE - ANEXO IV - Preencher'!L74</f>
        <v>26260551413651000144550010000019051557680149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303.55</v>
      </c>
    </row>
    <row r="66" spans="1:12" s="8" customFormat="1" ht="19.5" customHeight="1" x14ac:dyDescent="0.2">
      <c r="A66" s="3">
        <f>IFERROR(VLOOKUP(B66,'[1]DADOS (OCULTAR)'!$Q$3:$S$136,3,0),"")</f>
        <v>9767633000366</v>
      </c>
      <c r="B66" s="4" t="str">
        <f>'[1]TCE - ANEXO IV - Preencher'!C75</f>
        <v>HOSPITAL ERMÍRIO COUTINHO - CG Nº 014/2022</v>
      </c>
      <c r="C66" s="4" t="str">
        <f>'[1]TCE - ANEXO IV - Preencher'!E75</f>
        <v>3.14 - Alimentação Preparada</v>
      </c>
      <c r="D66" s="3">
        <f>'[1]TCE - ANEXO IV - Preencher'!F75</f>
        <v>18162706000115</v>
      </c>
      <c r="E66" s="5" t="str">
        <f>'[1]TCE - ANEXO IV - Preencher'!G75</f>
        <v>QUIMY LIFE SOLUCOES EM HIGIENE E LIMPEZA LTDA-ME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56307</v>
      </c>
      <c r="I66" s="6">
        <f>IF('[1]TCE - ANEXO IV - Preencher'!K75="","",'[1]TCE - ANEXO IV - Preencher'!K75)</f>
        <v>46155</v>
      </c>
      <c r="J66" s="5" t="str">
        <f>'[1]TCE - ANEXO IV - Preencher'!L75</f>
        <v>26260518162706000115550010000563071402498369</v>
      </c>
      <c r="K66" s="5" t="str">
        <f>IF(F66="B",LEFT('[1]TCE - ANEXO IV - Preencher'!M75,2),IF(F66="S",LEFT('[1]TCE - ANEXO IV - Preencher'!M75,7),IF('[1]TCE - ANEXO IV - Preencher'!H75="","")))</f>
        <v>26 -  P</v>
      </c>
      <c r="L66" s="7">
        <f>'[1]TCE - ANEXO IV - Preencher'!N75</f>
        <v>273.93</v>
      </c>
    </row>
    <row r="67" spans="1:12" s="8" customFormat="1" ht="19.5" customHeight="1" x14ac:dyDescent="0.2">
      <c r="A67" s="3">
        <f>IFERROR(VLOOKUP(B67,'[1]DADOS (OCULTAR)'!$Q$3:$S$136,3,0),"")</f>
        <v>9767633000366</v>
      </c>
      <c r="B67" s="4" t="str">
        <f>'[1]TCE - ANEXO IV - Preencher'!C76</f>
        <v>HOSPITAL ERMÍRIO COUTINHO - CG Nº 014/2022</v>
      </c>
      <c r="C67" s="4" t="str">
        <f>'[1]TCE - ANEXO IV - Preencher'!E76</f>
        <v>3.7 - Material de Limpeza e Produtos de Hgienização</v>
      </c>
      <c r="D67" s="3">
        <f>'[1]TCE - ANEXO IV - Preencher'!F76</f>
        <v>18162706000115</v>
      </c>
      <c r="E67" s="5" t="str">
        <f>'[1]TCE - ANEXO IV - Preencher'!G76</f>
        <v>QUIMY LIFE SOLUCOES EM HIGIENE E LIMPEZA LTDA-ME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56299</v>
      </c>
      <c r="I67" s="6">
        <f>IF('[1]TCE - ANEXO IV - Preencher'!K76="","",'[1]TCE - ANEXO IV - Preencher'!K76)</f>
        <v>46155</v>
      </c>
      <c r="J67" s="5" t="str">
        <f>'[1]TCE - ANEXO IV - Preencher'!L76</f>
        <v>26260518162706000115550010000562991924847981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539.5</v>
      </c>
    </row>
    <row r="68" spans="1:12" s="8" customFormat="1" ht="19.5" customHeight="1" x14ac:dyDescent="0.2">
      <c r="A68" s="3">
        <f>IFERROR(VLOOKUP(B68,'[1]DADOS (OCULTAR)'!$Q$3:$S$136,3,0),"")</f>
        <v>9767633000366</v>
      </c>
      <c r="B68" s="4" t="str">
        <f>'[1]TCE - ANEXO IV - Preencher'!C77</f>
        <v>HOSPITAL ERMÍRIO COUTINHO - CG Nº 014/2022</v>
      </c>
      <c r="C68" s="4" t="str">
        <f>'[1]TCE - ANEXO IV - Preencher'!E77</f>
        <v>3.2 - Gás e Outros Materiais Engarrafados</v>
      </c>
      <c r="D68" s="3">
        <f>'[1]TCE - ANEXO IV - Preencher'!F77</f>
        <v>24380578002203</v>
      </c>
      <c r="E68" s="5" t="str">
        <f>'[1]TCE - ANEXO IV - Preencher'!G77</f>
        <v>WHITE MARTINS GASES INDUSTRIAIS DO NORDESTE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1154</v>
      </c>
      <c r="I68" s="6">
        <f>IF('[1]TCE - ANEXO IV - Preencher'!K77="","",'[1]TCE - ANEXO IV - Preencher'!K77)</f>
        <v>46158</v>
      </c>
      <c r="J68" s="5" t="str">
        <f>'[1]TCE - ANEXO IV - Preencher'!L77</f>
        <v>26260524380578002203556250000011541472395506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8979.4699999999993</v>
      </c>
    </row>
    <row r="69" spans="1:12" s="8" customFormat="1" ht="19.5" customHeight="1" x14ac:dyDescent="0.2">
      <c r="A69" s="3">
        <f>IFERROR(VLOOKUP(B69,'[1]DADOS (OCULTAR)'!$Q$3:$S$136,3,0),"")</f>
        <v>9767633000366</v>
      </c>
      <c r="B69" s="4" t="str">
        <f>'[1]TCE - ANEXO IV - Preencher'!C78</f>
        <v>HOSPITAL ERMÍRIO COUTINHO - CG Nº 014/2022</v>
      </c>
      <c r="C69" s="4" t="str">
        <f>'[1]TCE - ANEXO IV - Preencher'!E78</f>
        <v>3.6 - Material de Expediente</v>
      </c>
      <c r="D69" s="3">
        <f>'[1]TCE - ANEXO IV - Preencher'!F78</f>
        <v>50145448000171</v>
      </c>
      <c r="E69" s="5" t="str">
        <f>'[1]TCE - ANEXO IV - Preencher'!G78</f>
        <v>TEND TUDO BAZAR COMERCIO ATACAD. DE ART. DE ESCRI.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4402</v>
      </c>
      <c r="I69" s="6">
        <f>IF('[1]TCE - ANEXO IV - Preencher'!K78="","",'[1]TCE - ANEXO IV - Preencher'!K78)</f>
        <v>46155</v>
      </c>
      <c r="J69" s="5" t="str">
        <f>'[1]TCE - ANEXO IV - Preencher'!L78</f>
        <v>26260550145448000171550010000044021000059957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215.08</v>
      </c>
    </row>
    <row r="70" spans="1:12" s="8" customFormat="1" ht="19.5" customHeight="1" x14ac:dyDescent="0.2">
      <c r="A70" s="3">
        <f>IFERROR(VLOOKUP(B70,'[1]DADOS (OCULTAR)'!$Q$3:$S$136,3,0),"")</f>
        <v>9767633000366</v>
      </c>
      <c r="B70" s="4" t="str">
        <f>'[1]TCE - ANEXO IV - Preencher'!C79</f>
        <v>HOSPITAL ERMÍRIO COUTINHO - CG Nº 014/2022</v>
      </c>
      <c r="C70" s="4" t="str">
        <f>'[1]TCE - ANEXO IV - Preencher'!E79</f>
        <v xml:space="preserve">3.9 - Material para Manutenção de Bens Imóveis </v>
      </c>
      <c r="D70" s="3">
        <f>'[1]TCE - ANEXO IV - Preencher'!F79</f>
        <v>51413651000144</v>
      </c>
      <c r="E70" s="5" t="str">
        <f>'[1]TCE - ANEXO IV - Preencher'!G79</f>
        <v>PROSPEQTUS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000001910</v>
      </c>
      <c r="I70" s="6">
        <f>IF('[1]TCE - ANEXO IV - Preencher'!K79="","",'[1]TCE - ANEXO IV - Preencher'!K79)</f>
        <v>46156</v>
      </c>
      <c r="J70" s="5" t="str">
        <f>'[1]TCE - ANEXO IV - Preencher'!L79</f>
        <v>26260551413651000144550010000019101648637769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693.68</v>
      </c>
    </row>
    <row r="71" spans="1:12" s="8" customFormat="1" ht="19.5" customHeight="1" x14ac:dyDescent="0.2">
      <c r="A71" s="3">
        <f>IFERROR(VLOOKUP(B71,'[1]DADOS (OCULTAR)'!$Q$3:$S$136,3,0),"")</f>
        <v>9767633000366</v>
      </c>
      <c r="B71" s="4" t="str">
        <f>'[1]TCE - ANEXO IV - Preencher'!C80</f>
        <v>HOSPITAL ERMÍRIO COUTINHO - CG Nº 014/2022</v>
      </c>
      <c r="C71" s="4" t="str">
        <f>'[1]TCE - ANEXO IV - Preencher'!E80</f>
        <v xml:space="preserve">3.9 - Material para Manutenção de Bens Imóveis </v>
      </c>
      <c r="D71" s="3">
        <f>'[1]TCE - ANEXO IV - Preencher'!F80</f>
        <v>51413651000144</v>
      </c>
      <c r="E71" s="5" t="str">
        <f>'[1]TCE - ANEXO IV - Preencher'!G80</f>
        <v>PROSPEQTUS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000001911</v>
      </c>
      <c r="I71" s="6">
        <f>IF('[1]TCE - ANEXO IV - Preencher'!K80="","",'[1]TCE - ANEXO IV - Preencher'!K80)</f>
        <v>46156</v>
      </c>
      <c r="J71" s="5" t="str">
        <f>'[1]TCE - ANEXO IV - Preencher'!L80</f>
        <v>26260551413651000144550010000019111162668976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89.64</v>
      </c>
    </row>
    <row r="72" spans="1:12" s="8" customFormat="1" ht="19.5" customHeight="1" x14ac:dyDescent="0.2">
      <c r="A72" s="3">
        <f>IFERROR(VLOOKUP(B72,'[1]DADOS (OCULTAR)'!$Q$3:$S$136,3,0),"")</f>
        <v>9767633000366</v>
      </c>
      <c r="B72" s="4" t="str">
        <f>'[1]TCE - ANEXO IV - Preencher'!C81</f>
        <v>HOSPITAL ERMÍRIO COUTINHO - CG Nº 014/2022</v>
      </c>
      <c r="C72" s="4" t="str">
        <f>'[1]TCE - ANEXO IV - Preencher'!E81</f>
        <v>3.14 - Alimentação Preparada</v>
      </c>
      <c r="D72" s="3">
        <f>'[1]TCE - ANEXO IV - Preencher'!F81</f>
        <v>4792592000182</v>
      </c>
      <c r="E72" s="5" t="str">
        <f>'[1]TCE - ANEXO IV - Preencher'!G81</f>
        <v>M C B DE MORAES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5099</v>
      </c>
      <c r="I72" s="6">
        <f>IF('[1]TCE - ANEXO IV - Preencher'!K81="","",'[1]TCE - ANEXO IV - Preencher'!K81)</f>
        <v>46155</v>
      </c>
      <c r="J72" s="5" t="str">
        <f>'[1]TCE - ANEXO IV - Preencher'!L81</f>
        <v>26260504792592000182650010000050991000051006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35.32</v>
      </c>
    </row>
    <row r="73" spans="1:12" s="8" customFormat="1" ht="19.5" customHeight="1" x14ac:dyDescent="0.2">
      <c r="A73" s="3">
        <f>IFERROR(VLOOKUP(B73,'[1]DADOS (OCULTAR)'!$Q$3:$S$136,3,0),"")</f>
        <v>9767633000366</v>
      </c>
      <c r="B73" s="4" t="str">
        <f>'[1]TCE - ANEXO IV - Preencher'!C82</f>
        <v>HOSPITAL ERMÍRIO COUTINHO - CG Nº 014/2022</v>
      </c>
      <c r="C73" s="4" t="str">
        <f>'[1]TCE - ANEXO IV - Preencher'!E82</f>
        <v>3.14 - Alimentação Preparada</v>
      </c>
      <c r="D73" s="3">
        <f>'[1]TCE - ANEXO IV - Preencher'!F82</f>
        <v>4792592000182</v>
      </c>
      <c r="E73" s="5" t="str">
        <f>'[1]TCE - ANEXO IV - Preencher'!G82</f>
        <v>M C B DE MORAES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5100</v>
      </c>
      <c r="I73" s="6">
        <f>IF('[1]TCE - ANEXO IV - Preencher'!K82="","",'[1]TCE - ANEXO IV - Preencher'!K82)</f>
        <v>46155</v>
      </c>
      <c r="J73" s="5" t="str">
        <f>'[1]TCE - ANEXO IV - Preencher'!L82</f>
        <v>26260504792592000182650010000051001000051017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64.040000000000006</v>
      </c>
    </row>
    <row r="74" spans="1:12" s="8" customFormat="1" ht="19.5" customHeight="1" x14ac:dyDescent="0.2">
      <c r="A74" s="3">
        <f>IFERROR(VLOOKUP(B74,'[1]DADOS (OCULTAR)'!$Q$3:$S$136,3,0),"")</f>
        <v>9767633000366</v>
      </c>
      <c r="B74" s="4" t="str">
        <f>'[1]TCE - ANEXO IV - Preencher'!C83</f>
        <v>HOSPITAL ERMÍRIO COUTINHO - CG Nº 014/2022</v>
      </c>
      <c r="C74" s="4" t="str">
        <f>'[1]TCE - ANEXO IV - Preencher'!E83</f>
        <v>3.14 - Alimentação Preparada</v>
      </c>
      <c r="D74" s="3">
        <f>'[1]TCE - ANEXO IV - Preencher'!F83</f>
        <v>4792592000182</v>
      </c>
      <c r="E74" s="5" t="str">
        <f>'[1]TCE - ANEXO IV - Preencher'!G83</f>
        <v>M C B DE MORAES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5102</v>
      </c>
      <c r="I74" s="6">
        <f>IF('[1]TCE - ANEXO IV - Preencher'!K83="","",'[1]TCE - ANEXO IV - Preencher'!K83)</f>
        <v>46155</v>
      </c>
      <c r="J74" s="5" t="str">
        <f>'[1]TCE - ANEXO IV - Preencher'!L83</f>
        <v>26260504792592000182650010000051021000051038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39.299999999999997</v>
      </c>
    </row>
    <row r="75" spans="1:12" s="8" customFormat="1" ht="19.5" customHeight="1" x14ac:dyDescent="0.2">
      <c r="A75" s="3">
        <f>IFERROR(VLOOKUP(B75,'[1]DADOS (OCULTAR)'!$Q$3:$S$136,3,0),"")</f>
        <v>9767633000366</v>
      </c>
      <c r="B75" s="4" t="str">
        <f>'[1]TCE - ANEXO IV - Preencher'!C84</f>
        <v>HOSPITAL ERMÍRIO COUTINHO - CG Nº 014/2022</v>
      </c>
      <c r="C75" s="4" t="str">
        <f>'[1]TCE - ANEXO IV - Preencher'!E84</f>
        <v>3.14 - Alimentação Preparada</v>
      </c>
      <c r="D75" s="3">
        <f>'[1]TCE - ANEXO IV - Preencher'!F84</f>
        <v>4792592000182</v>
      </c>
      <c r="E75" s="5" t="str">
        <f>'[1]TCE - ANEXO IV - Preencher'!G84</f>
        <v>M C B DE MORAES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5106</v>
      </c>
      <c r="I75" s="6">
        <f>IF('[1]TCE - ANEXO IV - Preencher'!K84="","",'[1]TCE - ANEXO IV - Preencher'!K84)</f>
        <v>46155</v>
      </c>
      <c r="J75" s="5" t="str">
        <f>'[1]TCE - ANEXO IV - Preencher'!L84</f>
        <v>26260504792592000182650010000051061000051070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35.32</v>
      </c>
    </row>
    <row r="76" spans="1:12" s="8" customFormat="1" ht="19.5" customHeight="1" x14ac:dyDescent="0.2">
      <c r="A76" s="3">
        <f>IFERROR(VLOOKUP(B76,'[1]DADOS (OCULTAR)'!$Q$3:$S$136,3,0),"")</f>
        <v>9767633000366</v>
      </c>
      <c r="B76" s="4" t="str">
        <f>'[1]TCE - ANEXO IV - Preencher'!C85</f>
        <v>HOSPITAL ERMÍRIO COUTINHO - CG Nº 014/2022</v>
      </c>
      <c r="C76" s="4" t="str">
        <f>'[1]TCE - ANEXO IV - Preencher'!E85</f>
        <v>3.14 - Alimentação Preparada</v>
      </c>
      <c r="D76" s="3">
        <f>'[1]TCE - ANEXO IV - Preencher'!F85</f>
        <v>4792592000182</v>
      </c>
      <c r="E76" s="5" t="str">
        <f>'[1]TCE - ANEXO IV - Preencher'!G85</f>
        <v>M C B DE MORAES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5104</v>
      </c>
      <c r="I76" s="6">
        <f>IF('[1]TCE - ANEXO IV - Preencher'!K85="","",'[1]TCE - ANEXO IV - Preencher'!K85)</f>
        <v>46155</v>
      </c>
      <c r="J76" s="5" t="str">
        <f>'[1]TCE - ANEXO IV - Preencher'!L85</f>
        <v>26260504792592000182650010000051041000051059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45.64</v>
      </c>
    </row>
    <row r="77" spans="1:12" s="8" customFormat="1" ht="19.5" customHeight="1" x14ac:dyDescent="0.2">
      <c r="A77" s="3">
        <f>IFERROR(VLOOKUP(B77,'[1]DADOS (OCULTAR)'!$Q$3:$S$136,3,0),"")</f>
        <v>9767633000366</v>
      </c>
      <c r="B77" s="4" t="str">
        <f>'[1]TCE - ANEXO IV - Preencher'!C86</f>
        <v>HOSPITAL ERMÍRIO COUTINHO - CG Nº 014/2022</v>
      </c>
      <c r="C77" s="4" t="str">
        <f>'[1]TCE - ANEXO IV - Preencher'!E86</f>
        <v>3.14 - Alimentação Preparada</v>
      </c>
      <c r="D77" s="3">
        <f>'[1]TCE - ANEXO IV - Preencher'!F86</f>
        <v>4792592000182</v>
      </c>
      <c r="E77" s="5" t="str">
        <f>'[1]TCE - ANEXO IV - Preencher'!G86</f>
        <v>M C B DE MORAES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5098</v>
      </c>
      <c r="I77" s="6">
        <f>IF('[1]TCE - ANEXO IV - Preencher'!K86="","",'[1]TCE - ANEXO IV - Preencher'!K86)</f>
        <v>46155</v>
      </c>
      <c r="J77" s="5" t="str">
        <f>'[1]TCE - ANEXO IV - Preencher'!L86</f>
        <v>26260504792592000182650010000050981000050991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71.11</v>
      </c>
    </row>
    <row r="78" spans="1:12" s="8" customFormat="1" ht="19.5" customHeight="1" x14ac:dyDescent="0.2">
      <c r="A78" s="3">
        <f>IFERROR(VLOOKUP(B78,'[1]DADOS (OCULTAR)'!$Q$3:$S$136,3,0),"")</f>
        <v>9767633000366</v>
      </c>
      <c r="B78" s="4" t="str">
        <f>'[1]TCE - ANEXO IV - Preencher'!C87</f>
        <v>HOSPITAL ERMÍRIO COUTINHO - CG Nº 014/2022</v>
      </c>
      <c r="C78" s="4" t="str">
        <f>'[1]TCE - ANEXO IV - Preencher'!E87</f>
        <v>3.14 - Alimentação Preparada</v>
      </c>
      <c r="D78" s="3">
        <f>'[1]TCE - ANEXO IV - Preencher'!F87</f>
        <v>7761177000150</v>
      </c>
      <c r="E78" s="5" t="str">
        <f>'[1]TCE - ANEXO IV - Preencher'!G87</f>
        <v>SUPERMERCADO O CORDEIRAO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14469</v>
      </c>
      <c r="I78" s="6">
        <f>IF('[1]TCE - ANEXO IV - Preencher'!K87="","",'[1]TCE - ANEXO IV - Preencher'!K87)</f>
        <v>46157</v>
      </c>
      <c r="J78" s="5" t="str">
        <f>'[1]TCE - ANEXO IV - Preencher'!L87</f>
        <v>26260507761177000150550090000144691000270909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87.29</v>
      </c>
    </row>
    <row r="79" spans="1:12" s="8" customFormat="1" ht="19.5" customHeight="1" x14ac:dyDescent="0.2">
      <c r="A79" s="3">
        <f>IFERROR(VLOOKUP(B79,'[1]DADOS (OCULTAR)'!$Q$3:$S$136,3,0),"")</f>
        <v>9767633000366</v>
      </c>
      <c r="B79" s="4" t="str">
        <f>'[1]TCE - ANEXO IV - Preencher'!C88</f>
        <v>HOSPITAL ERMÍRIO COUTINHO - CG Nº 014/2022</v>
      </c>
      <c r="C79" s="4" t="str">
        <f>'[1]TCE - ANEXO IV - Preencher'!E88</f>
        <v>3.14 - Alimentação Preparada</v>
      </c>
      <c r="D79" s="3">
        <f>'[1]TCE - ANEXO IV - Preencher'!F88</f>
        <v>7761177000150</v>
      </c>
      <c r="E79" s="5" t="str">
        <f>'[1]TCE - ANEXO IV - Preencher'!G88</f>
        <v>SUPERMERCADO O CORDEIRAO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14470</v>
      </c>
      <c r="I79" s="6">
        <f>IF('[1]TCE - ANEXO IV - Preencher'!K88="","",'[1]TCE - ANEXO IV - Preencher'!K88)</f>
        <v>46157</v>
      </c>
      <c r="J79" s="5" t="str">
        <f>'[1]TCE - ANEXO IV - Preencher'!L88</f>
        <v>26260507761177000150550090000144701000270926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1515.84</v>
      </c>
    </row>
    <row r="80" spans="1:12" s="8" customFormat="1" ht="19.5" customHeight="1" x14ac:dyDescent="0.2">
      <c r="A80" s="3">
        <f>IFERROR(VLOOKUP(B80,'[1]DADOS (OCULTAR)'!$Q$3:$S$136,3,0),"")</f>
        <v>9767633000366</v>
      </c>
      <c r="B80" s="4" t="str">
        <f>'[1]TCE - ANEXO IV - Preencher'!C89</f>
        <v>HOSPITAL ERMÍRIO COUTINHO - CG Nº 014/2022</v>
      </c>
      <c r="C80" s="4" t="str">
        <f>'[1]TCE - ANEXO IV - Preencher'!E89</f>
        <v>3.14 - Alimentação Preparada</v>
      </c>
      <c r="D80" s="3">
        <f>'[1]TCE - ANEXO IV - Preencher'!F89</f>
        <v>12819074000214</v>
      </c>
      <c r="E80" s="5" t="str">
        <f>'[1]TCE - ANEXO IV - Preencher'!G89</f>
        <v>MAURICEA ALIMENTOS DO NORDESTE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002941089</v>
      </c>
      <c r="I80" s="6">
        <f>IF('[1]TCE - ANEXO IV - Preencher'!K89="","",'[1]TCE - ANEXO IV - Preencher'!K89)</f>
        <v>46156</v>
      </c>
      <c r="J80" s="5" t="str">
        <f>'[1]TCE - ANEXO IV - Preencher'!L89</f>
        <v>26260512819074000214550100029410891501006780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601.29</v>
      </c>
    </row>
    <row r="81" spans="1:12" s="8" customFormat="1" ht="19.5" customHeight="1" x14ac:dyDescent="0.2">
      <c r="A81" s="3">
        <f>IFERROR(VLOOKUP(B81,'[1]DADOS (OCULTAR)'!$Q$3:$S$136,3,0),"")</f>
        <v>9767633000366</v>
      </c>
      <c r="B81" s="4" t="str">
        <f>'[1]TCE - ANEXO IV - Preencher'!C90</f>
        <v>HOSPITAL ERMÍRIO COUTINHO - CG Nº 014/2022</v>
      </c>
      <c r="C81" s="4" t="str">
        <f>'[1]TCE - ANEXO IV - Preencher'!E90</f>
        <v xml:space="preserve">3.9 - Material para Manutenção de Bens Imóveis </v>
      </c>
      <c r="D81" s="3">
        <f>'[1]TCE - ANEXO IV - Preencher'!F90</f>
        <v>51413651000144</v>
      </c>
      <c r="E81" s="5" t="str">
        <f>'[1]TCE - ANEXO IV - Preencher'!G90</f>
        <v>PROSPEQTUS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000001906</v>
      </c>
      <c r="I81" s="6">
        <f>IF('[1]TCE - ANEXO IV - Preencher'!K90="","",'[1]TCE - ANEXO IV - Preencher'!K90)</f>
        <v>46156</v>
      </c>
      <c r="J81" s="5" t="str">
        <f>'[1]TCE - ANEXO IV - Preencher'!L90</f>
        <v>26260551413651000144550010000019061786918426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255.6</v>
      </c>
    </row>
    <row r="82" spans="1:12" s="8" customFormat="1" ht="19.5" customHeight="1" x14ac:dyDescent="0.2">
      <c r="A82" s="3">
        <f>IFERROR(VLOOKUP(B82,'[1]DADOS (OCULTAR)'!$Q$3:$S$136,3,0),"")</f>
        <v>9767633000366</v>
      </c>
      <c r="B82" s="4" t="str">
        <f>'[1]TCE - ANEXO IV - Preencher'!C91</f>
        <v>HOSPITAL ERMÍRIO COUTINHO - CG Nº 014/2022</v>
      </c>
      <c r="C82" s="4" t="str">
        <f>'[1]TCE - ANEXO IV - Preencher'!E91</f>
        <v>3.14 - Alimentação Preparada</v>
      </c>
      <c r="D82" s="3">
        <f>'[1]TCE - ANEXO IV - Preencher'!F91</f>
        <v>11840014000130</v>
      </c>
      <c r="E82" s="5" t="str">
        <f>'[1]TCE - ANEXO IV - Preencher'!G91</f>
        <v>MACROPAC PROTECAO E EMBALAGEM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575605</v>
      </c>
      <c r="I82" s="6">
        <f>IF('[1]TCE - ANEXO IV - Preencher'!K91="","",'[1]TCE - ANEXO IV - Preencher'!K91)</f>
        <v>46157</v>
      </c>
      <c r="J82" s="5" t="str">
        <f>'[1]TCE - ANEXO IV - Preencher'!L91</f>
        <v>26260511840014000130550010005756051410510830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3427.16</v>
      </c>
    </row>
    <row r="83" spans="1:12" s="8" customFormat="1" ht="19.5" customHeight="1" x14ac:dyDescent="0.2">
      <c r="A83" s="3">
        <f>IFERROR(VLOOKUP(B83,'[1]DADOS (OCULTAR)'!$Q$3:$S$136,3,0),"")</f>
        <v>9767633000366</v>
      </c>
      <c r="B83" s="4" t="str">
        <f>'[1]TCE - ANEXO IV - Preencher'!C92</f>
        <v>HOSPITAL ERMÍRIO COUTINHO - CG Nº 014/2022</v>
      </c>
      <c r="C83" s="4" t="str">
        <f>'[1]TCE - ANEXO IV - Preencher'!E92</f>
        <v>3.2 - Gás e Outros Materiais Engarrafados</v>
      </c>
      <c r="D83" s="3">
        <f>'[1]TCE - ANEXO IV - Preencher'!F92</f>
        <v>24380578002041</v>
      </c>
      <c r="E83" s="5" t="str">
        <f>'[1]TCE - ANEXO IV - Preencher'!G92</f>
        <v>WHITE MARTINS GASES INDUSTRIAIS DO NORDESTE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4852</v>
      </c>
      <c r="I83" s="6">
        <f>IF('[1]TCE - ANEXO IV - Preencher'!K92="","",'[1]TCE - ANEXO IV - Preencher'!K92)</f>
        <v>46160</v>
      </c>
      <c r="J83" s="5" t="str">
        <f>'[1]TCE - ANEXO IV - Preencher'!L92</f>
        <v>26260524380578002041556090000048521485351649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1079.6099999999999</v>
      </c>
    </row>
    <row r="84" spans="1:12" s="8" customFormat="1" ht="19.5" customHeight="1" x14ac:dyDescent="0.2">
      <c r="A84" s="3">
        <f>IFERROR(VLOOKUP(B84,'[1]DADOS (OCULTAR)'!$Q$3:$S$136,3,0),"")</f>
        <v>9767633000366</v>
      </c>
      <c r="B84" s="4" t="str">
        <f>'[1]TCE - ANEXO IV - Preencher'!C93</f>
        <v>HOSPITAL ERMÍRIO COUTINHO - CG Nº 014/2022</v>
      </c>
      <c r="C84" s="4" t="str">
        <f>'[1]TCE - ANEXO IV - Preencher'!E93</f>
        <v xml:space="preserve">3.10 - Material para Manutenção de Bens Móveis </v>
      </c>
      <c r="D84" s="3">
        <f>'[1]TCE - ANEXO IV - Preencher'!F93</f>
        <v>54677704000122</v>
      </c>
      <c r="E84" s="5" t="str">
        <f>'[1]TCE - ANEXO IV - Preencher'!G93</f>
        <v>BTECH STORE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482</v>
      </c>
      <c r="I84" s="6">
        <f>IF('[1]TCE - ANEXO IV - Preencher'!K93="","",'[1]TCE - ANEXO IV - Preencher'!K93)</f>
        <v>46157</v>
      </c>
      <c r="J84" s="5" t="str">
        <f>'[1]TCE - ANEXO IV - Preencher'!L93</f>
        <v>26260554677704000122550010000004821680534815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215</v>
      </c>
    </row>
    <row r="85" spans="1:12" s="8" customFormat="1" ht="19.5" customHeight="1" x14ac:dyDescent="0.2">
      <c r="A85" s="3">
        <f>IFERROR(VLOOKUP(B85,'[1]DADOS (OCULTAR)'!$Q$3:$S$136,3,0),"")</f>
        <v>9767633000366</v>
      </c>
      <c r="B85" s="4" t="str">
        <f>'[1]TCE - ANEXO IV - Preencher'!C94</f>
        <v>HOSPITAL ERMÍRIO COUTINHO - CG Nº 014/2022</v>
      </c>
      <c r="C85" s="4" t="str">
        <f>'[1]TCE - ANEXO IV - Preencher'!E94</f>
        <v>3.1 - Combustíveis e Lubrificantes Automotivos</v>
      </c>
      <c r="D85" s="3">
        <f>'[1]TCE - ANEXO IV - Preencher'!F94</f>
        <v>11117785000365</v>
      </c>
      <c r="E85" s="5" t="str">
        <f>'[1]TCE - ANEXO IV - Preencher'!G94</f>
        <v>ALBUQUERQUE PNEUS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000371188</v>
      </c>
      <c r="I85" s="6">
        <f>IF('[1]TCE - ANEXO IV - Preencher'!K94="","",'[1]TCE - ANEXO IV - Preencher'!K94)</f>
        <v>46154</v>
      </c>
      <c r="J85" s="5" t="str">
        <f>'[1]TCE - ANEXO IV - Preencher'!L94</f>
        <v>26260511117785000365650500003711881006057550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437.76</v>
      </c>
    </row>
    <row r="86" spans="1:12" s="8" customFormat="1" ht="19.5" customHeight="1" x14ac:dyDescent="0.2">
      <c r="A86" s="3">
        <f>IFERROR(VLOOKUP(B86,'[1]DADOS (OCULTAR)'!$Q$3:$S$136,3,0),"")</f>
        <v>9767633000366</v>
      </c>
      <c r="B86" s="4" t="str">
        <f>'[1]TCE - ANEXO IV - Preencher'!C95</f>
        <v>HOSPITAL ERMÍRIO COUTINHO - CG Nº 014/2022</v>
      </c>
      <c r="C86" s="4" t="str">
        <f>'[1]TCE - ANEXO IV - Preencher'!E95</f>
        <v>3.1 - Combustíveis e Lubrificantes Automotivos</v>
      </c>
      <c r="D86" s="3">
        <f>'[1]TCE - ANEXO IV - Preencher'!F95</f>
        <v>12906491000113</v>
      </c>
      <c r="E86" s="5" t="str">
        <f>'[1]TCE - ANEXO IV - Preencher'!G95</f>
        <v>POSTO SERVICO CIDADE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000125814</v>
      </c>
      <c r="I86" s="6">
        <f>IF('[1]TCE - ANEXO IV - Preencher'!K95="","",'[1]TCE - ANEXO IV - Preencher'!K95)</f>
        <v>46151</v>
      </c>
      <c r="J86" s="5" t="str">
        <f>'[1]TCE - ANEXO IV - Preencher'!L95</f>
        <v>26260512906491000113650180001258141008103799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525.99</v>
      </c>
    </row>
    <row r="87" spans="1:12" s="8" customFormat="1" ht="19.5" customHeight="1" x14ac:dyDescent="0.2">
      <c r="A87" s="3">
        <f>IFERROR(VLOOKUP(B87,'[1]DADOS (OCULTAR)'!$Q$3:$S$136,3,0),"")</f>
        <v>9767633000366</v>
      </c>
      <c r="B87" s="4" t="str">
        <f>'[1]TCE - ANEXO IV - Preencher'!C96</f>
        <v>HOSPITAL ERMÍRIO COUTINHO - CG Nº 014/2022</v>
      </c>
      <c r="C87" s="4" t="str">
        <f>'[1]TCE - ANEXO IV - Preencher'!E96</f>
        <v>3.1 - Combustíveis e Lubrificantes Automotivos</v>
      </c>
      <c r="D87" s="3">
        <f>'[1]TCE - ANEXO IV - Preencher'!F96</f>
        <v>11117785000365</v>
      </c>
      <c r="E87" s="5" t="str">
        <f>'[1]TCE - ANEXO IV - Preencher'!G96</f>
        <v>ALBUQUERQUE PNEUS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000371029</v>
      </c>
      <c r="I87" s="6">
        <f>IF('[1]TCE - ANEXO IV - Preencher'!K96="","",'[1]TCE - ANEXO IV - Preencher'!K96)</f>
        <v>46152</v>
      </c>
      <c r="J87" s="5" t="str">
        <f>'[1]TCE - ANEXO IV - Preencher'!L96</f>
        <v>26260511117785000365650500003710291006055941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391.84</v>
      </c>
    </row>
    <row r="88" spans="1:12" s="8" customFormat="1" ht="19.5" customHeight="1" x14ac:dyDescent="0.2">
      <c r="A88" s="3">
        <f>IFERROR(VLOOKUP(B88,'[1]DADOS (OCULTAR)'!$Q$3:$S$136,3,0),"")</f>
        <v>9767633000366</v>
      </c>
      <c r="B88" s="4" t="str">
        <f>'[1]TCE - ANEXO IV - Preencher'!C97</f>
        <v>HOSPITAL ERMÍRIO COUTINHO - CG Nº 014/2022</v>
      </c>
      <c r="C88" s="4" t="str">
        <f>'[1]TCE - ANEXO IV - Preencher'!E97</f>
        <v>3.1 - Combustíveis e Lubrificantes Automotivos</v>
      </c>
      <c r="D88" s="3">
        <f>'[1]TCE - ANEXO IV - Preencher'!F97</f>
        <v>11117785000365</v>
      </c>
      <c r="E88" s="5" t="str">
        <f>'[1]TCE - ANEXO IV - Preencher'!G97</f>
        <v>ALBUQUERQUE PNEUS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000370669</v>
      </c>
      <c r="I88" s="6">
        <f>IF('[1]TCE - ANEXO IV - Preencher'!K97="","",'[1]TCE - ANEXO IV - Preencher'!K97)</f>
        <v>46150</v>
      </c>
      <c r="J88" s="5" t="str">
        <f>'[1]TCE - ANEXO IV - Preencher'!L97</f>
        <v>26260511117785000365650500003706691006052334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611.67999999999995</v>
      </c>
    </row>
    <row r="89" spans="1:12" s="8" customFormat="1" ht="19.5" customHeight="1" x14ac:dyDescent="0.2">
      <c r="A89" s="3">
        <f>IFERROR(VLOOKUP(B89,'[1]DADOS (OCULTAR)'!$Q$3:$S$136,3,0),"")</f>
        <v>9767633000366</v>
      </c>
      <c r="B89" s="4" t="str">
        <f>'[1]TCE - ANEXO IV - Preencher'!C98</f>
        <v>HOSPITAL ERMÍRIO COUTINHO - CG Nº 014/2022</v>
      </c>
      <c r="C89" s="4" t="str">
        <f>'[1]TCE - ANEXO IV - Preencher'!E98</f>
        <v>3.1 - Combustíveis e Lubrificantes Automotivos</v>
      </c>
      <c r="D89" s="3">
        <f>'[1]TCE - ANEXO IV - Preencher'!F98</f>
        <v>11117785000365</v>
      </c>
      <c r="E89" s="5" t="str">
        <f>'[1]TCE - ANEXO IV - Preencher'!G98</f>
        <v>ALBUQUERQUE PNEUS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000370299</v>
      </c>
      <c r="I89" s="6">
        <f>IF('[1]TCE - ANEXO IV - Preencher'!K98="","",'[1]TCE - ANEXO IV - Preencher'!K98)</f>
        <v>46147</v>
      </c>
      <c r="J89" s="5" t="str">
        <f>'[1]TCE - ANEXO IV - Preencher'!L98</f>
        <v>26260511117785000365650500003702991006048636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356.34</v>
      </c>
    </row>
    <row r="90" spans="1:12" s="8" customFormat="1" ht="19.5" customHeight="1" x14ac:dyDescent="0.2">
      <c r="A90" s="3">
        <f>IFERROR(VLOOKUP(B90,'[1]DADOS (OCULTAR)'!$Q$3:$S$136,3,0),"")</f>
        <v>9767633000366</v>
      </c>
      <c r="B90" s="4" t="str">
        <f>'[1]TCE - ANEXO IV - Preencher'!C99</f>
        <v>HOSPITAL ERMÍRIO COUTINHO - CG Nº 014/2022</v>
      </c>
      <c r="C90" s="4" t="str">
        <f>'[1]TCE - ANEXO IV - Preencher'!E99</f>
        <v>3.14 - Alimentação Preparada</v>
      </c>
      <c r="D90" s="3">
        <f>'[1]TCE - ANEXO IV - Preencher'!F99</f>
        <v>4792592000182</v>
      </c>
      <c r="E90" s="5" t="str">
        <f>'[1]TCE - ANEXO IV - Preencher'!G99</f>
        <v>M C B DE MORAES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5107</v>
      </c>
      <c r="I90" s="6">
        <f>IF('[1]TCE - ANEXO IV - Preencher'!K99="","",'[1]TCE - ANEXO IV - Preencher'!K99)</f>
        <v>46155</v>
      </c>
      <c r="J90" s="5" t="str">
        <f>'[1]TCE - ANEXO IV - Preencher'!L99</f>
        <v>26260504792592000182650010000051071000051085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129.62</v>
      </c>
    </row>
    <row r="91" spans="1:12" s="8" customFormat="1" ht="19.5" customHeight="1" x14ac:dyDescent="0.2">
      <c r="A91" s="3">
        <f>IFERROR(VLOOKUP(B91,'[1]DADOS (OCULTAR)'!$Q$3:$S$136,3,0),"")</f>
        <v>9767633000366</v>
      </c>
      <c r="B91" s="4" t="str">
        <f>'[1]TCE - ANEXO IV - Preencher'!C100</f>
        <v>HOSPITAL ERMÍRIO COUTINHO - CG Nº 014/2022</v>
      </c>
      <c r="C91" s="4" t="str">
        <f>'[1]TCE - ANEXO IV - Preencher'!E100</f>
        <v xml:space="preserve">3.10 - Material para Manutenção de Bens Móveis </v>
      </c>
      <c r="D91" s="3">
        <f>'[1]TCE - ANEXO IV - Preencher'!F100</f>
        <v>2334220000187</v>
      </c>
      <c r="E91" s="5" t="str">
        <f>'[1]TCE - ANEXO IV - Preencher'!G100</f>
        <v>TRISUL COM E IMP LTDA - NEW PRINT INFORMATICA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29580</v>
      </c>
      <c r="I91" s="6">
        <f>IF('[1]TCE - ANEXO IV - Preencher'!K100="","",'[1]TCE - ANEXO IV - Preencher'!K100)</f>
        <v>46156</v>
      </c>
      <c r="J91" s="5" t="str">
        <f>'[1]TCE - ANEXO IV - Preencher'!L100</f>
        <v>26260502334220000187550010000295801838959850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16421.66</v>
      </c>
    </row>
    <row r="92" spans="1:12" s="8" customFormat="1" ht="19.5" customHeight="1" x14ac:dyDescent="0.2">
      <c r="A92" s="3">
        <f>IFERROR(VLOOKUP(B92,'[1]DADOS (OCULTAR)'!$Q$3:$S$136,3,0),"")</f>
        <v>9767633000366</v>
      </c>
      <c r="B92" s="4" t="str">
        <f>'[1]TCE - ANEXO IV - Preencher'!C101</f>
        <v>HOSPITAL ERMÍRIO COUTINHO - CG Nº 014/2022</v>
      </c>
      <c r="C92" s="4" t="str">
        <f>'[1]TCE - ANEXO IV - Preencher'!E101</f>
        <v>3.2 - Gás e Outros Materiais Engarrafados</v>
      </c>
      <c r="D92" s="3">
        <f>'[1]TCE - ANEXO IV - Preencher'!F101</f>
        <v>3237583006521</v>
      </c>
      <c r="E92" s="5" t="str">
        <f>'[1]TCE - ANEXO IV - Preencher'!G101</f>
        <v>COPA ENERGIA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3952</v>
      </c>
      <c r="I92" s="6">
        <f>IF('[1]TCE - ANEXO IV - Preencher'!K101="","",'[1]TCE - ANEXO IV - Preencher'!K101)</f>
        <v>46161</v>
      </c>
      <c r="J92" s="5" t="str">
        <f>'[1]TCE - ANEXO IV - Preencher'!L101</f>
        <v>26260503237583006521550070000039521062773796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6222.87</v>
      </c>
    </row>
    <row r="93" spans="1:12" s="8" customFormat="1" ht="19.5" customHeight="1" x14ac:dyDescent="0.2">
      <c r="A93" s="3">
        <f>IFERROR(VLOOKUP(B93,'[1]DADOS (OCULTAR)'!$Q$3:$S$136,3,0),"")</f>
        <v>9767633000366</v>
      </c>
      <c r="B93" s="4" t="str">
        <f>'[1]TCE - ANEXO IV - Preencher'!C102</f>
        <v>HOSPITAL ERMÍRIO COUTINHO - CG Nº 014/2022</v>
      </c>
      <c r="C93" s="4" t="str">
        <f>'[1]TCE - ANEXO IV - Preencher'!E102</f>
        <v xml:space="preserve">3.9 - Material para Manutenção de Bens Imóveis </v>
      </c>
      <c r="D93" s="3">
        <f>'[1]TCE - ANEXO IV - Preencher'!F102</f>
        <v>24556839000179</v>
      </c>
      <c r="E93" s="5" t="str">
        <f>'[1]TCE - ANEXO IV - Preencher'!G102</f>
        <v>ARMAZEM COM NOVO LAR EIRELI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000014430</v>
      </c>
      <c r="I93" s="6">
        <f>IF('[1]TCE - ANEXO IV - Preencher'!K102="","",'[1]TCE - ANEXO IV - Preencher'!K102)</f>
        <v>46161</v>
      </c>
      <c r="J93" s="5" t="str">
        <f>'[1]TCE - ANEXO IV - Preencher'!L102</f>
        <v>26260524556839000179550010000144301595305348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4843.8999999999996</v>
      </c>
    </row>
    <row r="94" spans="1:12" s="8" customFormat="1" ht="19.5" customHeight="1" x14ac:dyDescent="0.2">
      <c r="A94" s="3">
        <f>IFERROR(VLOOKUP(B94,'[1]DADOS (OCULTAR)'!$Q$3:$S$136,3,0),"")</f>
        <v>9767633000366</v>
      </c>
      <c r="B94" s="4" t="str">
        <f>'[1]TCE - ANEXO IV - Preencher'!C103</f>
        <v>HOSPITAL ERMÍRIO COUTINHO - CG Nº 014/2022</v>
      </c>
      <c r="C94" s="4" t="str">
        <f>'[1]TCE - ANEXO IV - Preencher'!E103</f>
        <v>3.14 - Alimentação Preparada</v>
      </c>
      <c r="D94" s="3">
        <f>'[1]TCE - ANEXO IV - Preencher'!F103</f>
        <v>9594827000145</v>
      </c>
      <c r="E94" s="5" t="str">
        <f>'[1]TCE - ANEXO IV - Preencher'!G103</f>
        <v>O FERMENTEIRO COMERCIO ATACADISTA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86151</v>
      </c>
      <c r="I94" s="6">
        <f>IF('[1]TCE - ANEXO IV - Preencher'!K103="","",'[1]TCE - ANEXO IV - Preencher'!K103)</f>
        <v>46161</v>
      </c>
      <c r="J94" s="5" t="str">
        <f>'[1]TCE - ANEXO IV - Preencher'!L103</f>
        <v>26260509594827000145550010000861511967324400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516.61</v>
      </c>
    </row>
    <row r="95" spans="1:12" s="8" customFormat="1" ht="19.5" customHeight="1" x14ac:dyDescent="0.2">
      <c r="A95" s="3">
        <f>IFERROR(VLOOKUP(B95,'[1]DADOS (OCULTAR)'!$Q$3:$S$136,3,0),"")</f>
        <v>9767633000366</v>
      </c>
      <c r="B95" s="4" t="str">
        <f>'[1]TCE - ANEXO IV - Preencher'!C104</f>
        <v>HOSPITAL ERMÍRIO COUTINHO - CG Nº 014/2022</v>
      </c>
      <c r="C95" s="4" t="str">
        <f>'[1]TCE - ANEXO IV - Preencher'!E104</f>
        <v>3.14 - Alimentação Preparada</v>
      </c>
      <c r="D95" s="3">
        <f>'[1]TCE - ANEXO IV - Preencher'!F104</f>
        <v>7761177000150</v>
      </c>
      <c r="E95" s="5" t="str">
        <f>'[1]TCE - ANEXO IV - Preencher'!G104</f>
        <v>SUPERMERCADO O CORDEIRAO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14503</v>
      </c>
      <c r="I95" s="6">
        <f>IF('[1]TCE - ANEXO IV - Preencher'!K104="","",'[1]TCE - ANEXO IV - Preencher'!K104)</f>
        <v>46161</v>
      </c>
      <c r="J95" s="5" t="str">
        <f>'[1]TCE - ANEXO IV - Preencher'!L104</f>
        <v>26260507761177000150550090000145031000271348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107.49</v>
      </c>
    </row>
    <row r="96" spans="1:12" s="8" customFormat="1" ht="19.5" customHeight="1" x14ac:dyDescent="0.2">
      <c r="A96" s="3">
        <f>IFERROR(VLOOKUP(B96,'[1]DADOS (OCULTAR)'!$Q$3:$S$136,3,0),"")</f>
        <v>9767633000366</v>
      </c>
      <c r="B96" s="4" t="str">
        <f>'[1]TCE - ANEXO IV - Preencher'!C105</f>
        <v>HOSPITAL ERMÍRIO COUTINHO - CG Nº 014/2022</v>
      </c>
      <c r="C96" s="4" t="str">
        <f>'[1]TCE - ANEXO IV - Preencher'!E105</f>
        <v>3.14 - Alimentação Preparada</v>
      </c>
      <c r="D96" s="3">
        <f>'[1]TCE - ANEXO IV - Preencher'!F105</f>
        <v>7761177000150</v>
      </c>
      <c r="E96" s="5" t="str">
        <f>'[1]TCE - ANEXO IV - Preencher'!G105</f>
        <v>SUPERMERCADO O CORDEIRAO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14501</v>
      </c>
      <c r="I96" s="6">
        <f>IF('[1]TCE - ANEXO IV - Preencher'!K105="","",'[1]TCE - ANEXO IV - Preencher'!K105)</f>
        <v>46161</v>
      </c>
      <c r="J96" s="5" t="str">
        <f>'[1]TCE - ANEXO IV - Preencher'!L105</f>
        <v>26260507761177000150550090000145011000271335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1159.72</v>
      </c>
    </row>
    <row r="97" spans="1:12" s="8" customFormat="1" ht="19.5" customHeight="1" x14ac:dyDescent="0.2">
      <c r="A97" s="3">
        <f>IFERROR(VLOOKUP(B97,'[1]DADOS (OCULTAR)'!$Q$3:$S$136,3,0),"")</f>
        <v>9767633000366</v>
      </c>
      <c r="B97" s="4" t="str">
        <f>'[1]TCE - ANEXO IV - Preencher'!C106</f>
        <v>HOSPITAL ERMÍRIO COUTINHO - CG Nº 014/2022</v>
      </c>
      <c r="C97" s="4" t="str">
        <f>'[1]TCE - ANEXO IV - Preencher'!E106</f>
        <v>3.6 - Material de Expediente</v>
      </c>
      <c r="D97" s="3">
        <f>'[1]TCE - ANEXO IV - Preencher'!F106</f>
        <v>62545815000103</v>
      </c>
      <c r="E97" s="5" t="str">
        <f>'[1]TCE - ANEXO IV - Preencher'!G106</f>
        <v>W D N COMERCIO E SERVICOS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387</v>
      </c>
      <c r="I97" s="6">
        <f>IF('[1]TCE - ANEXO IV - Preencher'!K106="","",'[1]TCE - ANEXO IV - Preencher'!K106)</f>
        <v>46160</v>
      </c>
      <c r="J97" s="5" t="str">
        <f>'[1]TCE - ANEXO IV - Preencher'!L106</f>
        <v>26260562545815000103550010000003871013407966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106.76</v>
      </c>
    </row>
    <row r="98" spans="1:12" s="8" customFormat="1" ht="19.5" customHeight="1" x14ac:dyDescent="0.2">
      <c r="A98" s="3">
        <f>IFERROR(VLOOKUP(B98,'[1]DADOS (OCULTAR)'!$Q$3:$S$136,3,0),"")</f>
        <v>9767633000366</v>
      </c>
      <c r="B98" s="4" t="str">
        <f>'[1]TCE - ANEXO IV - Preencher'!C107</f>
        <v>HOSPITAL ERMÍRIO COUTINHO - CG Nº 014/2022</v>
      </c>
      <c r="C98" s="4" t="str">
        <f>'[1]TCE - ANEXO IV - Preencher'!E107</f>
        <v xml:space="preserve">3.9 - Material para Manutenção de Bens Imóveis </v>
      </c>
      <c r="D98" s="3">
        <f>'[1]TCE - ANEXO IV - Preencher'!F107</f>
        <v>53369089000124</v>
      </c>
      <c r="E98" s="5" t="str">
        <f>'[1]TCE - ANEXO IV - Preencher'!G107</f>
        <v>ZAX VAREJO E ATACADO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000002064</v>
      </c>
      <c r="I98" s="6">
        <f>IF('[1]TCE - ANEXO IV - Preencher'!K107="","",'[1]TCE - ANEXO IV - Preencher'!K107)</f>
        <v>46162</v>
      </c>
      <c r="J98" s="5" t="str">
        <f>'[1]TCE - ANEXO IV - Preencher'!L107</f>
        <v>26260553369089000124550010000020641451117048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8344.4</v>
      </c>
    </row>
    <row r="99" spans="1:12" s="8" customFormat="1" ht="19.5" customHeight="1" x14ac:dyDescent="0.2">
      <c r="A99" s="3">
        <f>IFERROR(VLOOKUP(B99,'[1]DADOS (OCULTAR)'!$Q$3:$S$136,3,0),"")</f>
        <v>9767633000366</v>
      </c>
      <c r="B99" s="4" t="str">
        <f>'[1]TCE - ANEXO IV - Preencher'!C108</f>
        <v>HOSPITAL ERMÍRIO COUTINHO - CG Nº 014/2022</v>
      </c>
      <c r="C99" s="4" t="str">
        <f>'[1]TCE - ANEXO IV - Preencher'!E108</f>
        <v>3.6 - Material de Expediente</v>
      </c>
      <c r="D99" s="3">
        <f>'[1]TCE - ANEXO IV - Preencher'!F108</f>
        <v>15610582000103</v>
      </c>
      <c r="E99" s="5" t="str">
        <f>'[1]TCE - ANEXO IV - Preencher'!G108</f>
        <v>ETIQUETAS RECIFE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001890</v>
      </c>
      <c r="I99" s="6">
        <f>IF('[1]TCE - ANEXO IV - Preencher'!K108="","",'[1]TCE - ANEXO IV - Preencher'!K108)</f>
        <v>46156</v>
      </c>
      <c r="J99" s="5" t="str">
        <f>'[1]TCE - ANEXO IV - Preencher'!L108</f>
        <v>26260515610582000103550010000018901151054330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1120</v>
      </c>
    </row>
    <row r="100" spans="1:12" s="8" customFormat="1" ht="19.5" customHeight="1" x14ac:dyDescent="0.2">
      <c r="A100" s="3">
        <f>IFERROR(VLOOKUP(B100,'[1]DADOS (OCULTAR)'!$Q$3:$S$136,3,0),"")</f>
        <v>9767633000366</v>
      </c>
      <c r="B100" s="4" t="str">
        <f>'[1]TCE - ANEXO IV - Preencher'!C109</f>
        <v>HOSPITAL ERMÍRIO COUTINHO - CG Nº 014/2022</v>
      </c>
      <c r="C100" s="4" t="str">
        <f>'[1]TCE - ANEXO IV - Preencher'!E109</f>
        <v>3.14 - Alimentação Preparada</v>
      </c>
      <c r="D100" s="3">
        <f>'[1]TCE - ANEXO IV - Preencher'!F109</f>
        <v>63851127000134</v>
      </c>
      <c r="E100" s="5" t="str">
        <f>'[1]TCE - ANEXO IV - Preencher'!G109</f>
        <v>ADM COMERCIO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000131</v>
      </c>
      <c r="I100" s="6">
        <f>IF('[1]TCE - ANEXO IV - Preencher'!K109="","",'[1]TCE - ANEXO IV - Preencher'!K109)</f>
        <v>46161</v>
      </c>
      <c r="J100" s="5" t="str">
        <f>'[1]TCE - ANEXO IV - Preencher'!L109</f>
        <v>26260563851127000134550010000001311582219559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205.51</v>
      </c>
    </row>
    <row r="101" spans="1:12" s="8" customFormat="1" ht="19.5" customHeight="1" x14ac:dyDescent="0.2">
      <c r="A101" s="3">
        <f>IFERROR(VLOOKUP(B101,'[1]DADOS (OCULTAR)'!$Q$3:$S$136,3,0),"")</f>
        <v>9767633000366</v>
      </c>
      <c r="B101" s="4" t="str">
        <f>'[1]TCE - ANEXO IV - Preencher'!C110</f>
        <v>HOSPITAL ERMÍRIO COUTINHO - CG Nº 014/2022</v>
      </c>
      <c r="C101" s="4" t="str">
        <f>'[1]TCE - ANEXO IV - Preencher'!E110</f>
        <v xml:space="preserve">3.9 - Material para Manutenção de Bens Imóveis </v>
      </c>
      <c r="D101" s="3">
        <f>'[1]TCE - ANEXO IV - Preencher'!F110</f>
        <v>34351431000114</v>
      </c>
      <c r="E101" s="5" t="str">
        <f>'[1]TCE - ANEXO IV - Preencher'!G110</f>
        <v>MIL COMERCIO DE MATERIAIS DE CONSTRUÇÃO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4037</v>
      </c>
      <c r="I101" s="6">
        <f>IF('[1]TCE - ANEXO IV - Preencher'!K110="","",'[1]TCE - ANEXO IV - Preencher'!K110)</f>
        <v>46161</v>
      </c>
      <c r="J101" s="5" t="str">
        <f>'[1]TCE - ANEXO IV - Preencher'!L110</f>
        <v>26260534351431000114550010000040371110714617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3453.12</v>
      </c>
    </row>
    <row r="102" spans="1:12" s="8" customFormat="1" ht="19.5" customHeight="1" x14ac:dyDescent="0.2">
      <c r="A102" s="3">
        <f>IFERROR(VLOOKUP(B102,'[1]DADOS (OCULTAR)'!$Q$3:$S$136,3,0),"")</f>
        <v>9767633000366</v>
      </c>
      <c r="B102" s="4" t="str">
        <f>'[1]TCE - ANEXO IV - Preencher'!C111</f>
        <v>HOSPITAL ERMÍRIO COUTINHO - CG Nº 014/2022</v>
      </c>
      <c r="C102" s="4" t="str">
        <f>'[1]TCE - ANEXO IV - Preencher'!E111</f>
        <v>3.1 - Combustíveis e Lubrificantes Automotivos</v>
      </c>
      <c r="D102" s="3">
        <f>'[1]TCE - ANEXO IV - Preencher'!F111</f>
        <v>8035784000103</v>
      </c>
      <c r="E102" s="5" t="str">
        <f>'[1]TCE - ANEXO IV - Preencher'!G111</f>
        <v>TAPAJOS PRODUTOS DE PETROLEO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000061270</v>
      </c>
      <c r="I102" s="6">
        <f>IF('[1]TCE - ANEXO IV - Preencher'!K111="","",'[1]TCE - ANEXO IV - Preencher'!K111)</f>
        <v>46154</v>
      </c>
      <c r="J102" s="5" t="str">
        <f>'[1]TCE - ANEXO IV - Preencher'!L111</f>
        <v>26260508035784000103650170000612701610769442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400.03</v>
      </c>
    </row>
    <row r="103" spans="1:12" s="8" customFormat="1" ht="19.5" customHeight="1" x14ac:dyDescent="0.2">
      <c r="A103" s="3">
        <f>IFERROR(VLOOKUP(B103,'[1]DADOS (OCULTAR)'!$Q$3:$S$136,3,0),"")</f>
        <v>9767633000366</v>
      </c>
      <c r="B103" s="4" t="str">
        <f>'[1]TCE - ANEXO IV - Preencher'!C112</f>
        <v>HOSPITAL ERMÍRIO COUTINHO - CG Nº 014/2022</v>
      </c>
      <c r="C103" s="4" t="str">
        <f>'[1]TCE - ANEXO IV - Preencher'!E112</f>
        <v>3.1 - Combustíveis e Lubrificantes Automotivos</v>
      </c>
      <c r="D103" s="3">
        <f>'[1]TCE - ANEXO IV - Preencher'!F112</f>
        <v>8035784000103</v>
      </c>
      <c r="E103" s="5" t="str">
        <f>'[1]TCE - ANEXO IV - Preencher'!G112</f>
        <v>TAPAJOS PRODUTOS DE PETROLEO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000061327</v>
      </c>
      <c r="I103" s="6">
        <f>IF('[1]TCE - ANEXO IV - Preencher'!K112="","",'[1]TCE - ANEXO IV - Preencher'!K112)</f>
        <v>46155</v>
      </c>
      <c r="J103" s="5" t="str">
        <f>'[1]TCE - ANEXO IV - Preencher'!L112</f>
        <v>26260508035784000103650170000613271611337648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300</v>
      </c>
    </row>
    <row r="104" spans="1:12" s="8" customFormat="1" ht="19.5" customHeight="1" x14ac:dyDescent="0.2">
      <c r="A104" s="3">
        <f>IFERROR(VLOOKUP(B104,'[1]DADOS (OCULTAR)'!$Q$3:$S$136,3,0),"")</f>
        <v>9767633000366</v>
      </c>
      <c r="B104" s="4" t="str">
        <f>'[1]TCE - ANEXO IV - Preencher'!C113</f>
        <v>HOSPITAL ERMÍRIO COUTINHO - CG Nº 014/2022</v>
      </c>
      <c r="C104" s="4" t="str">
        <f>'[1]TCE - ANEXO IV - Preencher'!E113</f>
        <v>3.1 - Combustíveis e Lubrificantes Automotivos</v>
      </c>
      <c r="D104" s="3">
        <f>'[1]TCE - ANEXO IV - Preencher'!F113</f>
        <v>8035784000103</v>
      </c>
      <c r="E104" s="5" t="str">
        <f>'[1]TCE - ANEXO IV - Preencher'!G113</f>
        <v>TAPAJOS PRODUTOS DE PETROLEO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000034763</v>
      </c>
      <c r="I104" s="6">
        <f>IF('[1]TCE - ANEXO IV - Preencher'!K113="","",'[1]TCE - ANEXO IV - Preencher'!K113)</f>
        <v>46156</v>
      </c>
      <c r="J104" s="5" t="str">
        <f>'[1]TCE - ANEXO IV - Preencher'!L113</f>
        <v>26260508035784000103650180000347631346534654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285.02</v>
      </c>
    </row>
    <row r="105" spans="1:12" s="8" customFormat="1" ht="19.5" customHeight="1" x14ac:dyDescent="0.2">
      <c r="A105" s="3">
        <f>IFERROR(VLOOKUP(B105,'[1]DADOS (OCULTAR)'!$Q$3:$S$136,3,0),"")</f>
        <v>9767633000366</v>
      </c>
      <c r="B105" s="4" t="str">
        <f>'[1]TCE - ANEXO IV - Preencher'!C114</f>
        <v>HOSPITAL ERMÍRIO COUTINHO - CG Nº 014/2022</v>
      </c>
      <c r="C105" s="4" t="str">
        <f>'[1]TCE - ANEXO IV - Preencher'!E114</f>
        <v>3.1 - Combustíveis e Lubrificantes Automotivos</v>
      </c>
      <c r="D105" s="3">
        <f>'[1]TCE - ANEXO IV - Preencher'!F114</f>
        <v>11117785000365</v>
      </c>
      <c r="E105" s="5" t="str">
        <f>'[1]TCE - ANEXO IV - Preencher'!G114</f>
        <v>ALBUQUERQUE PNEUS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47340</v>
      </c>
      <c r="I105" s="6">
        <f>IF('[1]TCE - ANEXO IV - Preencher'!K114="","",'[1]TCE - ANEXO IV - Preencher'!K114)</f>
        <v>46149</v>
      </c>
      <c r="J105" s="5" t="str">
        <f>'[1]TCE - ANEXO IV - Preencher'!L114</f>
        <v>26260511117785000365550100000473401006064131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450.09</v>
      </c>
    </row>
    <row r="106" spans="1:12" s="8" customFormat="1" ht="19.5" customHeight="1" x14ac:dyDescent="0.2">
      <c r="A106" s="3">
        <f>IFERROR(VLOOKUP(B106,'[1]DADOS (OCULTAR)'!$Q$3:$S$136,3,0),"")</f>
        <v>9767633000366</v>
      </c>
      <c r="B106" s="4" t="str">
        <f>'[1]TCE - ANEXO IV - Preencher'!C115</f>
        <v>HOSPITAL ERMÍRIO COUTINHO - CG Nº 014/2022</v>
      </c>
      <c r="C106" s="4" t="str">
        <f>'[1]TCE - ANEXO IV - Preencher'!E115</f>
        <v>3.1 - Combustíveis e Lubrificantes Automotivos</v>
      </c>
      <c r="D106" s="3">
        <f>'[1]TCE - ANEXO IV - Preencher'!F115</f>
        <v>11117785000365</v>
      </c>
      <c r="E106" s="5" t="str">
        <f>'[1]TCE - ANEXO IV - Preencher'!G115</f>
        <v>ALBUQUERQUE PNEUS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47339</v>
      </c>
      <c r="I106" s="6">
        <f>IF('[1]TCE - ANEXO IV - Preencher'!K115="","",'[1]TCE - ANEXO IV - Preencher'!K115)</f>
        <v>46149</v>
      </c>
      <c r="J106" s="5" t="str">
        <f>'[1]TCE - ANEXO IV - Preencher'!L115</f>
        <v>26260511117785000365550100000473391006064122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475</v>
      </c>
    </row>
    <row r="107" spans="1:12" s="8" customFormat="1" ht="19.5" customHeight="1" x14ac:dyDescent="0.2">
      <c r="A107" s="3">
        <f>IFERROR(VLOOKUP(B107,'[1]DADOS (OCULTAR)'!$Q$3:$S$136,3,0),"")</f>
        <v>9767633000366</v>
      </c>
      <c r="B107" s="4" t="str">
        <f>'[1]TCE - ANEXO IV - Preencher'!C116</f>
        <v>HOSPITAL ERMÍRIO COUTINHO - CG Nº 014/2022</v>
      </c>
      <c r="C107" s="4" t="str">
        <f>'[1]TCE - ANEXO IV - Preencher'!E116</f>
        <v>3.2 - Gás e Outros Materiais Engarrafados</v>
      </c>
      <c r="D107" s="3">
        <f>'[1]TCE - ANEXO IV - Preencher'!F116</f>
        <v>24380578002041</v>
      </c>
      <c r="E107" s="5" t="str">
        <f>'[1]TCE - ANEXO IV - Preencher'!G116</f>
        <v>WHITE MARTINS GASES INDUSTRIAIS DO NORDESTE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4865</v>
      </c>
      <c r="I107" s="6">
        <f>IF('[1]TCE - ANEXO IV - Preencher'!K116="","",'[1]TCE - ANEXO IV - Preencher'!K116)</f>
        <v>46163</v>
      </c>
      <c r="J107" s="5" t="str">
        <f>'[1]TCE - ANEXO IV - Preencher'!L116</f>
        <v>26260524380578002041556090000048651275670096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902.16</v>
      </c>
    </row>
    <row r="108" spans="1:12" s="8" customFormat="1" ht="19.5" customHeight="1" x14ac:dyDescent="0.2">
      <c r="A108" s="3">
        <f>IFERROR(VLOOKUP(B108,'[1]DADOS (OCULTAR)'!$Q$3:$S$136,3,0),"")</f>
        <v>9767633000366</v>
      </c>
      <c r="B108" s="4" t="str">
        <f>'[1]TCE - ANEXO IV - Preencher'!C117</f>
        <v>HOSPITAL ERMÍRIO COUTINHO - CG Nº 014/2022</v>
      </c>
      <c r="C108" s="4" t="str">
        <f>'[1]TCE - ANEXO IV - Preencher'!E117</f>
        <v xml:space="preserve">3.8 - Uniformes, Tecidos e Aviamentos </v>
      </c>
      <c r="D108" s="3">
        <f>'[1]TCE - ANEXO IV - Preencher'!F117</f>
        <v>24425720000167</v>
      </c>
      <c r="E108" s="5" t="str">
        <f>'[1]TCE - ANEXO IV - Preencher'!G117</f>
        <v>ORIGINAL SUP. E EQUIPAMENTOS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010567</v>
      </c>
      <c r="I108" s="6">
        <f>IF('[1]TCE - ANEXO IV - Preencher'!K117="","",'[1]TCE - ANEXO IV - Preencher'!K117)</f>
        <v>46161</v>
      </c>
      <c r="J108" s="5" t="str">
        <f>'[1]TCE - ANEXO IV - Preencher'!L117</f>
        <v>26260524425720000167550010000105671650156223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168.3</v>
      </c>
    </row>
    <row r="109" spans="1:12" s="8" customFormat="1" ht="19.5" customHeight="1" x14ac:dyDescent="0.2">
      <c r="A109" s="3">
        <f>IFERROR(VLOOKUP(B109,'[1]DADOS (OCULTAR)'!$Q$3:$S$136,3,0),"")</f>
        <v>9767633000366</v>
      </c>
      <c r="B109" s="4" t="str">
        <f>'[1]TCE - ANEXO IV - Preencher'!C118</f>
        <v>HOSPITAL ERMÍRIO COUTINHO - CG Nº 014/2022</v>
      </c>
      <c r="C109" s="4" t="str">
        <f>'[1]TCE - ANEXO IV - Preencher'!E118</f>
        <v>3.6 - Material de Expediente</v>
      </c>
      <c r="D109" s="3">
        <f>'[1]TCE - ANEXO IV - Preencher'!F118</f>
        <v>24425720000167</v>
      </c>
      <c r="E109" s="5" t="str">
        <f>'[1]TCE - ANEXO IV - Preencher'!G118</f>
        <v>ORIGINAL SUP. E EQUIPAMENTOS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010566</v>
      </c>
      <c r="I109" s="6">
        <f>IF('[1]TCE - ANEXO IV - Preencher'!K118="","",'[1]TCE - ANEXO IV - Preencher'!K118)</f>
        <v>46161</v>
      </c>
      <c r="J109" s="5" t="str">
        <f>'[1]TCE - ANEXO IV - Preencher'!L118</f>
        <v>26260524425720000167550010000105661650156226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1108</v>
      </c>
    </row>
    <row r="110" spans="1:12" s="8" customFormat="1" ht="19.5" customHeight="1" x14ac:dyDescent="0.2">
      <c r="A110" s="3">
        <f>IFERROR(VLOOKUP(B110,'[1]DADOS (OCULTAR)'!$Q$3:$S$136,3,0),"")</f>
        <v>9767633000366</v>
      </c>
      <c r="B110" s="4" t="str">
        <f>'[1]TCE - ANEXO IV - Preencher'!C119</f>
        <v>HOSPITAL ERMÍRIO COUTINHO - CG Nº 014/2022</v>
      </c>
      <c r="C110" s="4" t="str">
        <f>'[1]TCE - ANEXO IV - Preencher'!E119</f>
        <v>3.7 - Material de Limpeza e Produtos de Hgienização</v>
      </c>
      <c r="D110" s="3">
        <f>'[1]TCE - ANEXO IV - Preencher'!F119</f>
        <v>18162706000115</v>
      </c>
      <c r="E110" s="5" t="str">
        <f>'[1]TCE - ANEXO IV - Preencher'!G119</f>
        <v>QUIMY LIFE SOLUCOES EM HIGIENE E LIMPEZA LTDA-ME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56472</v>
      </c>
      <c r="I110" s="6">
        <f>IF('[1]TCE - ANEXO IV - Preencher'!K119="","",'[1]TCE - ANEXO IV - Preencher'!K119)</f>
        <v>46162</v>
      </c>
      <c r="J110" s="5" t="str">
        <f>'[1]TCE - ANEXO IV - Preencher'!L119</f>
        <v>26260518162706000115550010000564721711066173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479</v>
      </c>
    </row>
    <row r="111" spans="1:12" s="8" customFormat="1" ht="19.5" customHeight="1" x14ac:dyDescent="0.2">
      <c r="A111" s="3">
        <f>IFERROR(VLOOKUP(B111,'[1]DADOS (OCULTAR)'!$Q$3:$S$136,3,0),"")</f>
        <v>9767633000366</v>
      </c>
      <c r="B111" s="4" t="str">
        <f>'[1]TCE - ANEXO IV - Preencher'!C120</f>
        <v>HOSPITAL ERMÍRIO COUTINHO - CG Nº 014/2022</v>
      </c>
      <c r="C111" s="4" t="str">
        <f>'[1]TCE - ANEXO IV - Preencher'!E120</f>
        <v>3.1 - Combustíveis e Lubrificantes Automotivos</v>
      </c>
      <c r="D111" s="3">
        <f>'[1]TCE - ANEXO IV - Preencher'!F120</f>
        <v>12906491000113</v>
      </c>
      <c r="E111" s="5" t="str">
        <f>'[1]TCE - ANEXO IV - Preencher'!G120</f>
        <v>POSTO SERVICO CIDADE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000096106</v>
      </c>
      <c r="I111" s="6">
        <f>IF('[1]TCE - ANEXO IV - Preencher'!K120="","",'[1]TCE - ANEXO IV - Preencher'!K120)</f>
        <v>46158</v>
      </c>
      <c r="J111" s="5" t="str">
        <f>'[1]TCE - ANEXO IV - Preencher'!L120</f>
        <v>26260512906491000113650160000961061008167830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521.74</v>
      </c>
    </row>
    <row r="112" spans="1:12" s="8" customFormat="1" ht="19.5" customHeight="1" x14ac:dyDescent="0.2">
      <c r="A112" s="3">
        <f>IFERROR(VLOOKUP(B112,'[1]DADOS (OCULTAR)'!$Q$3:$S$136,3,0),"")</f>
        <v>9767633000366</v>
      </c>
      <c r="B112" s="4" t="str">
        <f>'[1]TCE - ANEXO IV - Preencher'!C121</f>
        <v>HOSPITAL ERMÍRIO COUTINHO - CG Nº 014/2022</v>
      </c>
      <c r="C112" s="4" t="str">
        <f>'[1]TCE - ANEXO IV - Preencher'!E121</f>
        <v>3.1 - Combustíveis e Lubrificantes Automotivos</v>
      </c>
      <c r="D112" s="3">
        <f>'[1]TCE - ANEXO IV - Preencher'!F121</f>
        <v>11117785000365</v>
      </c>
      <c r="E112" s="5" t="str">
        <f>'[1]TCE - ANEXO IV - Preencher'!G121</f>
        <v>ALBUQUERQUE PNEUS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000372029</v>
      </c>
      <c r="I112" s="6">
        <f>IF('[1]TCE - ANEXO IV - Preencher'!K121="","",'[1]TCE - ANEXO IV - Preencher'!K121)</f>
        <v>46160</v>
      </c>
      <c r="J112" s="5" t="str">
        <f>'[1]TCE - ANEXO IV - Preencher'!L121</f>
        <v>26260511117785000365650500003720291006066140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263.52999999999997</v>
      </c>
    </row>
    <row r="113" spans="1:12" s="8" customFormat="1" ht="19.5" customHeight="1" x14ac:dyDescent="0.2">
      <c r="A113" s="3">
        <f>IFERROR(VLOOKUP(B113,'[1]DADOS (OCULTAR)'!$Q$3:$S$136,3,0),"")</f>
        <v>9767633000366</v>
      </c>
      <c r="B113" s="4" t="str">
        <f>'[1]TCE - ANEXO IV - Preencher'!C122</f>
        <v>HOSPITAL ERMÍRIO COUTINHO - CG Nº 014/2022</v>
      </c>
      <c r="C113" s="4" t="str">
        <f>'[1]TCE - ANEXO IV - Preencher'!E122</f>
        <v>3.1 - Combustíveis e Lubrificantes Automotivos</v>
      </c>
      <c r="D113" s="3">
        <f>'[1]TCE - ANEXO IV - Preencher'!F122</f>
        <v>11117785000365</v>
      </c>
      <c r="E113" s="5" t="str">
        <f>'[1]TCE - ANEXO IV - Preencher'!G122</f>
        <v>ALBUQUERQUE PNEUS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000371897</v>
      </c>
      <c r="I113" s="6">
        <f>IF('[1]TCE - ANEXO IV - Preencher'!K122="","",'[1]TCE - ANEXO IV - Preencher'!K122)</f>
        <v>46159</v>
      </c>
      <c r="J113" s="5" t="str">
        <f>'[1]TCE - ANEXO IV - Preencher'!L122</f>
        <v>26260511117785000365650500003718971006064774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520.37</v>
      </c>
    </row>
    <row r="114" spans="1:12" s="8" customFormat="1" ht="19.5" customHeight="1" x14ac:dyDescent="0.2">
      <c r="A114" s="3">
        <f>IFERROR(VLOOKUP(B114,'[1]DADOS (OCULTAR)'!$Q$3:$S$136,3,0),"")</f>
        <v>9767633000366</v>
      </c>
      <c r="B114" s="4" t="str">
        <f>'[1]TCE - ANEXO IV - Preencher'!C123</f>
        <v>HOSPITAL ERMÍRIO COUTINHO - CG Nº 014/2022</v>
      </c>
      <c r="C114" s="4" t="str">
        <f>'[1]TCE - ANEXO IV - Preencher'!E123</f>
        <v>3.1 - Combustíveis e Lubrificantes Automotivos</v>
      </c>
      <c r="D114" s="3">
        <f>'[1]TCE - ANEXO IV - Preencher'!F123</f>
        <v>11117785000365</v>
      </c>
      <c r="E114" s="5" t="str">
        <f>'[1]TCE - ANEXO IV - Preencher'!G123</f>
        <v>ALBUQUERQUE PNEUS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47341</v>
      </c>
      <c r="I114" s="6">
        <f>IF('[1]TCE - ANEXO IV - Preencher'!K123="","",'[1]TCE - ANEXO IV - Preencher'!K123)</f>
        <v>46149</v>
      </c>
      <c r="J114" s="5" t="str">
        <f>'[1]TCE - ANEXO IV - Preencher'!L123</f>
        <v>26260511117785000365550100000473411006064155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490.09</v>
      </c>
    </row>
    <row r="115" spans="1:12" s="8" customFormat="1" ht="19.5" customHeight="1" x14ac:dyDescent="0.2">
      <c r="A115" s="3">
        <f>IFERROR(VLOOKUP(B115,'[1]DADOS (OCULTAR)'!$Q$3:$S$136,3,0),"")</f>
        <v>9767633000366</v>
      </c>
      <c r="B115" s="4" t="str">
        <f>'[1]TCE - ANEXO IV - Preencher'!C124</f>
        <v>HOSPITAL ERMÍRIO COUTINHO - CG Nº 014/2022</v>
      </c>
      <c r="C115" s="4" t="str">
        <f>'[1]TCE - ANEXO IV - Preencher'!E124</f>
        <v>3.1 - Combustíveis e Lubrificantes Automotivos</v>
      </c>
      <c r="D115" s="3">
        <f>'[1]TCE - ANEXO IV - Preencher'!F124</f>
        <v>11117785000365</v>
      </c>
      <c r="E115" s="5" t="str">
        <f>'[1]TCE - ANEXO IV - Preencher'!G124</f>
        <v>ALBUQUERQUE PNEUS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47342</v>
      </c>
      <c r="I115" s="6">
        <f>IF('[1]TCE - ANEXO IV - Preencher'!K124="","",'[1]TCE - ANEXO IV - Preencher'!K124)</f>
        <v>46149</v>
      </c>
      <c r="J115" s="5" t="str">
        <f>'[1]TCE - ANEXO IV - Preencher'!L124</f>
        <v>26260511117785000365550100000473421006064160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440.14</v>
      </c>
    </row>
    <row r="116" spans="1:12" s="8" customFormat="1" ht="19.5" customHeight="1" x14ac:dyDescent="0.2">
      <c r="A116" s="3">
        <f>IFERROR(VLOOKUP(B116,'[1]DADOS (OCULTAR)'!$Q$3:$S$136,3,0),"")</f>
        <v>9767633000366</v>
      </c>
      <c r="B116" s="4" t="str">
        <f>'[1]TCE - ANEXO IV - Preencher'!C125</f>
        <v>HOSPITAL ERMÍRIO COUTINHO - CG Nº 014/2022</v>
      </c>
      <c r="C116" s="4" t="str">
        <f>'[1]TCE - ANEXO IV - Preencher'!E125</f>
        <v>3.14 - Alimentação Preparada</v>
      </c>
      <c r="D116" s="3">
        <f>'[1]TCE - ANEXO IV - Preencher'!F125</f>
        <v>24425720000167</v>
      </c>
      <c r="E116" s="5" t="str">
        <f>'[1]TCE - ANEXO IV - Preencher'!G125</f>
        <v>ORIGINAL SUP. E EQUIPAMENTOS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010583</v>
      </c>
      <c r="I116" s="6">
        <f>IF('[1]TCE - ANEXO IV - Preencher'!K125="","",'[1]TCE - ANEXO IV - Preencher'!K125)</f>
        <v>46163</v>
      </c>
      <c r="J116" s="5" t="str">
        <f>'[1]TCE - ANEXO IV - Preencher'!L125</f>
        <v>26260524425720000167550010000105831650158270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292.19</v>
      </c>
    </row>
    <row r="117" spans="1:12" s="8" customFormat="1" ht="19.5" customHeight="1" x14ac:dyDescent="0.2">
      <c r="A117" s="3">
        <f>IFERROR(VLOOKUP(B117,'[1]DADOS (OCULTAR)'!$Q$3:$S$136,3,0),"")</f>
        <v>9767633000366</v>
      </c>
      <c r="B117" s="4" t="str">
        <f>'[1]TCE - ANEXO IV - Preencher'!C126</f>
        <v>HOSPITAL ERMÍRIO COUTINHO - CG Nº 014/2022</v>
      </c>
      <c r="C117" s="4" t="str">
        <f>'[1]TCE - ANEXO IV - Preencher'!E126</f>
        <v>3.2 - Gás e Outros Materiais Engarrafados</v>
      </c>
      <c r="D117" s="3">
        <f>'[1]TCE - ANEXO IV - Preencher'!F126</f>
        <v>24380578002041</v>
      </c>
      <c r="E117" s="5" t="str">
        <f>'[1]TCE - ANEXO IV - Preencher'!G126</f>
        <v>WHITE MARTINS GASES INDUSTRIAIS DO NORDESTE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4872</v>
      </c>
      <c r="I117" s="6">
        <f>IF('[1]TCE - ANEXO IV - Preencher'!K126="","",'[1]TCE - ANEXO IV - Preencher'!K126)</f>
        <v>46167</v>
      </c>
      <c r="J117" s="5" t="str">
        <f>'[1]TCE - ANEXO IV - Preencher'!L126</f>
        <v>26260524380578002041556090000048721946679398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354.93</v>
      </c>
    </row>
    <row r="118" spans="1:12" s="8" customFormat="1" ht="19.5" customHeight="1" x14ac:dyDescent="0.2">
      <c r="A118" s="3">
        <f>IFERROR(VLOOKUP(B118,'[1]DADOS (OCULTAR)'!$Q$3:$S$136,3,0),"")</f>
        <v>9767633000366</v>
      </c>
      <c r="B118" s="4" t="str">
        <f>'[1]TCE - ANEXO IV - Preencher'!C127</f>
        <v>HOSPITAL ERMÍRIO COUTINHO - CG Nº 014/2022</v>
      </c>
      <c r="C118" s="4" t="str">
        <f>'[1]TCE - ANEXO IV - Preencher'!E127</f>
        <v>3.14 - Alimentação Preparada</v>
      </c>
      <c r="D118" s="3">
        <f>'[1]TCE - ANEXO IV - Preencher'!F127</f>
        <v>7761177000150</v>
      </c>
      <c r="E118" s="5" t="str">
        <f>'[1]TCE - ANEXO IV - Preencher'!G127</f>
        <v>SUPERMERCADO O CORDEIRAO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14582</v>
      </c>
      <c r="I118" s="6">
        <f>IF('[1]TCE - ANEXO IV - Preencher'!K127="","",'[1]TCE - ANEXO IV - Preencher'!K127)</f>
        <v>46168</v>
      </c>
      <c r="J118" s="5" t="str">
        <f>'[1]TCE - ANEXO IV - Preencher'!L127</f>
        <v>26260507761177000150550090000145821000272410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1461.36</v>
      </c>
    </row>
    <row r="119" spans="1:12" s="8" customFormat="1" ht="19.5" customHeight="1" x14ac:dyDescent="0.2">
      <c r="A119" s="3">
        <f>IFERROR(VLOOKUP(B119,'[1]DADOS (OCULTAR)'!$Q$3:$S$136,3,0),"")</f>
        <v>9767633000366</v>
      </c>
      <c r="B119" s="4" t="str">
        <f>'[1]TCE - ANEXO IV - Preencher'!C128</f>
        <v>HOSPITAL ERMÍRIO COUTINHO - CG Nº 014/2022</v>
      </c>
      <c r="C119" s="4" t="str">
        <f>'[1]TCE - ANEXO IV - Preencher'!E128</f>
        <v>3.14 - Alimentação Preparada</v>
      </c>
      <c r="D119" s="3">
        <f>'[1]TCE - ANEXO IV - Preencher'!F128</f>
        <v>7761177000150</v>
      </c>
      <c r="E119" s="5" t="str">
        <f>'[1]TCE - ANEXO IV - Preencher'!G128</f>
        <v>SUPERMERCADO O CORDEIRAO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14586</v>
      </c>
      <c r="I119" s="6">
        <f>IF('[1]TCE - ANEXO IV - Preencher'!K128="","",'[1]TCE - ANEXO IV - Preencher'!K128)</f>
        <v>46168</v>
      </c>
      <c r="J119" s="5" t="str">
        <f>'[1]TCE - ANEXO IV - Preencher'!L128</f>
        <v>26260507761177000150550090000145861000272479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25.7</v>
      </c>
    </row>
    <row r="120" spans="1:12" s="8" customFormat="1" ht="19.5" customHeight="1" x14ac:dyDescent="0.2">
      <c r="A120" s="3">
        <f>IFERROR(VLOOKUP(B120,'[1]DADOS (OCULTAR)'!$Q$3:$S$136,3,0),"")</f>
        <v>9767633000366</v>
      </c>
      <c r="B120" s="4" t="str">
        <f>'[1]TCE - ANEXO IV - Preencher'!C129</f>
        <v>HOSPITAL ERMÍRIO COUTINHO - CG Nº 014/2022</v>
      </c>
      <c r="C120" s="4" t="str">
        <f>'[1]TCE - ANEXO IV - Preencher'!E129</f>
        <v>3.14 - Alimentação Preparada</v>
      </c>
      <c r="D120" s="3">
        <f>'[1]TCE - ANEXO IV - Preencher'!F129</f>
        <v>63851127000134</v>
      </c>
      <c r="E120" s="5" t="str">
        <f>'[1]TCE - ANEXO IV - Preencher'!G129</f>
        <v>ADM COMERCIO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000143</v>
      </c>
      <c r="I120" s="6">
        <f>IF('[1]TCE - ANEXO IV - Preencher'!K129="","",'[1]TCE - ANEXO IV - Preencher'!K129)</f>
        <v>46163</v>
      </c>
      <c r="J120" s="5" t="str">
        <f>'[1]TCE - ANEXO IV - Preencher'!L129</f>
        <v>26260563851127000134550010000001431766218181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793.49</v>
      </c>
    </row>
    <row r="121" spans="1:12" s="8" customFormat="1" ht="19.5" customHeight="1" x14ac:dyDescent="0.2">
      <c r="A121" s="3">
        <f>IFERROR(VLOOKUP(B121,'[1]DADOS (OCULTAR)'!$Q$3:$S$136,3,0),"")</f>
        <v>9767633000366</v>
      </c>
      <c r="B121" s="4" t="str">
        <f>'[1]TCE - ANEXO IV - Preencher'!C130</f>
        <v>HOSPITAL ERMÍRIO COUTINHO - CG Nº 014/2022</v>
      </c>
      <c r="C121" s="4" t="str">
        <f>'[1]TCE - ANEXO IV - Preencher'!E130</f>
        <v>3.14 - Alimentação Preparada</v>
      </c>
      <c r="D121" s="3">
        <f>'[1]TCE - ANEXO IV - Preencher'!F130</f>
        <v>7761177000150</v>
      </c>
      <c r="E121" s="5" t="str">
        <f>'[1]TCE - ANEXO IV - Preencher'!G130</f>
        <v>SUPERMERCADO O CORDEIRAO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14537</v>
      </c>
      <c r="I121" s="6">
        <f>IF('[1]TCE - ANEXO IV - Preencher'!K130="","",'[1]TCE - ANEXO IV - Preencher'!K130)</f>
        <v>46164</v>
      </c>
      <c r="J121" s="5" t="str">
        <f>'[1]TCE - ANEXO IV - Preencher'!L130</f>
        <v>26260507761177000150550090000145371000271842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1597.7</v>
      </c>
    </row>
    <row r="122" spans="1:12" s="8" customFormat="1" ht="19.5" customHeight="1" x14ac:dyDescent="0.2">
      <c r="A122" s="3">
        <f>IFERROR(VLOOKUP(B122,'[1]DADOS (OCULTAR)'!$Q$3:$S$136,3,0),"")</f>
        <v>9767633000366</v>
      </c>
      <c r="B122" s="4" t="str">
        <f>'[1]TCE - ANEXO IV - Preencher'!C131</f>
        <v>HOSPITAL ERMÍRIO COUTINHO - CG Nº 014/2022</v>
      </c>
      <c r="C122" s="4" t="str">
        <f>'[1]TCE - ANEXO IV - Preencher'!E131</f>
        <v>3.14 - Alimentação Preparada</v>
      </c>
      <c r="D122" s="3">
        <f>'[1]TCE - ANEXO IV - Preencher'!F131</f>
        <v>25529293000120</v>
      </c>
      <c r="E122" s="5" t="str">
        <f>'[1]TCE - ANEXO IV - Preencher'!G131</f>
        <v>TAYNA NASCIMENTO DE MELO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31007</v>
      </c>
      <c r="I122" s="6">
        <f>IF('[1]TCE - ANEXO IV - Preencher'!K131="","",'[1]TCE - ANEXO IV - Preencher'!K131)</f>
        <v>46163</v>
      </c>
      <c r="J122" s="5" t="str">
        <f>'[1]TCE - ANEXO IV - Preencher'!L131</f>
        <v>26260525529293000120550010000310071231898952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532.98</v>
      </c>
    </row>
    <row r="123" spans="1:12" s="8" customFormat="1" ht="19.5" customHeight="1" x14ac:dyDescent="0.2">
      <c r="A123" s="3">
        <f>IFERROR(VLOOKUP(B123,'[1]DADOS (OCULTAR)'!$Q$3:$S$136,3,0),"")</f>
        <v>9767633000366</v>
      </c>
      <c r="B123" s="4" t="str">
        <f>'[1]TCE - ANEXO IV - Preencher'!C132</f>
        <v>HOSPITAL ERMÍRIO COUTINHO - CG Nº 014/2022</v>
      </c>
      <c r="C123" s="4" t="str">
        <f>'[1]TCE - ANEXO IV - Preencher'!E132</f>
        <v xml:space="preserve">3.9 - Material para Manutenção de Bens Imóveis </v>
      </c>
      <c r="D123" s="3">
        <f>'[1]TCE - ANEXO IV - Preencher'!F132</f>
        <v>53369089000124</v>
      </c>
      <c r="E123" s="5" t="str">
        <f>'[1]TCE - ANEXO IV - Preencher'!G132</f>
        <v>ZAX VAREJO E ATACADO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000002119</v>
      </c>
      <c r="I123" s="6">
        <f>IF('[1]TCE - ANEXO IV - Preencher'!K132="","",'[1]TCE - ANEXO IV - Preencher'!K132)</f>
        <v>46168</v>
      </c>
      <c r="J123" s="5" t="str">
        <f>'[1]TCE - ANEXO IV - Preencher'!L132</f>
        <v>26260553369089000124550010000021191557592297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436.1</v>
      </c>
    </row>
    <row r="124" spans="1:12" s="8" customFormat="1" ht="19.5" customHeight="1" x14ac:dyDescent="0.2">
      <c r="A124" s="3">
        <f>IFERROR(VLOOKUP(B124,'[1]DADOS (OCULTAR)'!$Q$3:$S$136,3,0),"")</f>
        <v>9767633000366</v>
      </c>
      <c r="B124" s="4" t="str">
        <f>'[1]TCE - ANEXO IV - Preencher'!C133</f>
        <v>HOSPITAL ERMÍRIO COUTINHO - CG Nº 014/2022</v>
      </c>
      <c r="C124" s="4" t="str">
        <f>'[1]TCE - ANEXO IV - Preencher'!E133</f>
        <v xml:space="preserve">3.9 - Material para Manutenção de Bens Imóveis </v>
      </c>
      <c r="D124" s="3">
        <f>'[1]TCE - ANEXO IV - Preencher'!F133</f>
        <v>46012702000196</v>
      </c>
      <c r="E124" s="5" t="str">
        <f>'[1]TCE - ANEXO IV - Preencher'!G133</f>
        <v>TEC EQUIPAMENTOS E SERVICOS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000003600</v>
      </c>
      <c r="I124" s="6">
        <f>IF('[1]TCE - ANEXO IV - Preencher'!K133="","",'[1]TCE - ANEXO IV - Preencher'!K133)</f>
        <v>46150</v>
      </c>
      <c r="J124" s="5" t="str">
        <f>'[1]TCE - ANEXO IV - Preencher'!L133</f>
        <v>35260546012702000196550010000036001974008583</v>
      </c>
      <c r="K124" s="5" t="str">
        <f>IF(F124="B",LEFT('[1]TCE - ANEXO IV - Preencher'!M133,2),IF(F124="S",LEFT('[1]TCE - ANEXO IV - Preencher'!M133,7),IF('[1]TCE - ANEXO IV - Preencher'!H133="","")))</f>
        <v>35</v>
      </c>
      <c r="L124" s="7">
        <f>'[1]TCE - ANEXO IV - Preencher'!N133</f>
        <v>108.5</v>
      </c>
    </row>
    <row r="125" spans="1:12" s="8" customFormat="1" ht="19.5" customHeight="1" x14ac:dyDescent="0.2">
      <c r="A125" s="3">
        <f>IFERROR(VLOOKUP(B125,'[1]DADOS (OCULTAR)'!$Q$3:$S$136,3,0),"")</f>
        <v>9767633000366</v>
      </c>
      <c r="B125" s="4" t="str">
        <f>'[1]TCE - ANEXO IV - Preencher'!C134</f>
        <v>HOSPITAL ERMÍRIO COUTINHO - CG Nº 014/2022</v>
      </c>
      <c r="C125" s="4" t="str">
        <f>'[1]TCE - ANEXO IV - Preencher'!E134</f>
        <v xml:space="preserve">3.9 - Material para Manutenção de Bens Imóveis </v>
      </c>
      <c r="D125" s="3">
        <f>'[1]TCE - ANEXO IV - Preencher'!F134</f>
        <v>46012702000196</v>
      </c>
      <c r="E125" s="5" t="str">
        <f>'[1]TCE - ANEXO IV - Preencher'!G134</f>
        <v>TEC EQUIPAMENTOS E SERVICOS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000003621</v>
      </c>
      <c r="I125" s="6">
        <f>IF('[1]TCE - ANEXO IV - Preencher'!K134="","",'[1]TCE - ANEXO IV - Preencher'!K134)</f>
        <v>46153</v>
      </c>
      <c r="J125" s="5" t="str">
        <f>'[1]TCE - ANEXO IV - Preencher'!L134</f>
        <v>35260546012702000196550010000036211030400627</v>
      </c>
      <c r="K125" s="5" t="str">
        <f>IF(F125="B",LEFT('[1]TCE - ANEXO IV - Preencher'!M134,2),IF(F125="S",LEFT('[1]TCE - ANEXO IV - Preencher'!M134,7),IF('[1]TCE - ANEXO IV - Preencher'!H134="","")))</f>
        <v>35</v>
      </c>
      <c r="L125" s="7">
        <f>'[1]TCE - ANEXO IV - Preencher'!N134</f>
        <v>780</v>
      </c>
    </row>
    <row r="126" spans="1:12" s="8" customFormat="1" ht="19.5" customHeight="1" x14ac:dyDescent="0.2">
      <c r="A126" s="3">
        <f>IFERROR(VLOOKUP(B126,'[1]DADOS (OCULTAR)'!$Q$3:$S$136,3,0),"")</f>
        <v>9767633000366</v>
      </c>
      <c r="B126" s="4" t="str">
        <f>'[1]TCE - ANEXO IV - Preencher'!C135</f>
        <v>HOSPITAL ERMÍRIO COUTINHO - CG Nº 014/2022</v>
      </c>
      <c r="C126" s="4" t="str">
        <f>'[1]TCE - ANEXO IV - Preencher'!E135</f>
        <v>3.1 - Combustíveis e Lubrificantes Automotivos</v>
      </c>
      <c r="D126" s="3">
        <f>'[1]TCE - ANEXO IV - Preencher'!F135</f>
        <v>8035784000103</v>
      </c>
      <c r="E126" s="5" t="str">
        <f>'[1]TCE - ANEXO IV - Preencher'!G135</f>
        <v>TAPAJOS PRODUTOS DE PETROLEO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000035373</v>
      </c>
      <c r="I126" s="6">
        <f>IF('[1]TCE - ANEXO IV - Preencher'!K135="","",'[1]TCE - ANEXO IV - Preencher'!K135)</f>
        <v>46165</v>
      </c>
      <c r="J126" s="5" t="str">
        <f>'[1]TCE - ANEXO IV - Preencher'!L135</f>
        <v>26260508035784000103650180000353731352615430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417.33</v>
      </c>
    </row>
    <row r="127" spans="1:12" s="8" customFormat="1" ht="19.5" customHeight="1" x14ac:dyDescent="0.2">
      <c r="A127" s="3">
        <f>IFERROR(VLOOKUP(B127,'[1]DADOS (OCULTAR)'!$Q$3:$S$136,3,0),"")</f>
        <v>9767633000366</v>
      </c>
      <c r="B127" s="4" t="str">
        <f>'[1]TCE - ANEXO IV - Preencher'!C136</f>
        <v>HOSPITAL ERMÍRIO COUTINHO - CG Nº 014/2022</v>
      </c>
      <c r="C127" s="4" t="str">
        <f>'[1]TCE - ANEXO IV - Preencher'!E136</f>
        <v>3.1 - Combustíveis e Lubrificantes Automotivos</v>
      </c>
      <c r="D127" s="3">
        <f>'[1]TCE - ANEXO IV - Preencher'!F136</f>
        <v>8035784000103</v>
      </c>
      <c r="E127" s="5" t="str">
        <f>'[1]TCE - ANEXO IV - Preencher'!G136</f>
        <v>TAPAJOS PRODUTOS DE PETROLEO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000035214</v>
      </c>
      <c r="I127" s="6">
        <f>IF('[1]TCE - ANEXO IV - Preencher'!K136="","",'[1]TCE - ANEXO IV - Preencher'!K136)</f>
        <v>46163</v>
      </c>
      <c r="J127" s="5" t="str">
        <f>'[1]TCE - ANEXO IV - Preencher'!L136</f>
        <v>26260508035784000103650180000352141351030440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526.83000000000004</v>
      </c>
    </row>
    <row r="128" spans="1:12" s="8" customFormat="1" ht="19.5" customHeight="1" x14ac:dyDescent="0.2">
      <c r="A128" s="3">
        <f>IFERROR(VLOOKUP(B128,'[1]DADOS (OCULTAR)'!$Q$3:$S$136,3,0),"")</f>
        <v>9767633000366</v>
      </c>
      <c r="B128" s="4" t="str">
        <f>'[1]TCE - ANEXO IV - Preencher'!C137</f>
        <v>HOSPITAL ERMÍRIO COUTINHO - CG Nº 014/2022</v>
      </c>
      <c r="C128" s="4" t="str">
        <f>'[1]TCE - ANEXO IV - Preencher'!E137</f>
        <v>3.1 - Combustíveis e Lubrificantes Automotivos</v>
      </c>
      <c r="D128" s="3">
        <f>'[1]TCE - ANEXO IV - Preencher'!F137</f>
        <v>11117785000365</v>
      </c>
      <c r="E128" s="5" t="str">
        <f>'[1]TCE - ANEXO IV - Preencher'!G137</f>
        <v>ALBUQUERQUE PNEUS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000235021</v>
      </c>
      <c r="I128" s="6">
        <f>IF('[1]TCE - ANEXO IV - Preencher'!K137="","",'[1]TCE - ANEXO IV - Preencher'!K137)</f>
        <v>46164</v>
      </c>
      <c r="J128" s="5" t="str">
        <f>'[1]TCE - ANEXO IV - Preencher'!L137</f>
        <v>26260511117785000365650040002350211002434345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655.4</v>
      </c>
    </row>
    <row r="129" spans="1:12" s="8" customFormat="1" ht="19.5" customHeight="1" x14ac:dyDescent="0.2">
      <c r="A129" s="3">
        <f>IFERROR(VLOOKUP(B129,'[1]DADOS (OCULTAR)'!$Q$3:$S$136,3,0),"")</f>
        <v>9767633000366</v>
      </c>
      <c r="B129" s="4" t="str">
        <f>'[1]TCE - ANEXO IV - Preencher'!C138</f>
        <v>HOSPITAL ERMÍRIO COUTINHO - CG Nº 014/2022</v>
      </c>
      <c r="C129" s="4" t="str">
        <f>'[1]TCE - ANEXO IV - Preencher'!E138</f>
        <v>3.1 - Combustíveis e Lubrificantes Automotivos</v>
      </c>
      <c r="D129" s="3">
        <f>'[1]TCE - ANEXO IV - Preencher'!F138</f>
        <v>11117785000365</v>
      </c>
      <c r="E129" s="5" t="str">
        <f>'[1]TCE - ANEXO IV - Preencher'!G138</f>
        <v>ALBUQUERQUE PNEUS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000372270</v>
      </c>
      <c r="I129" s="6">
        <f>IF('[1]TCE - ANEXO IV - Preencher'!K138="","",'[1]TCE - ANEXO IV - Preencher'!K138)</f>
        <v>46162</v>
      </c>
      <c r="J129" s="5" t="str">
        <f>'[1]TCE - ANEXO IV - Preencher'!L138</f>
        <v>26260511117785000365650500003722701006068565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630.02</v>
      </c>
    </row>
    <row r="130" spans="1:12" s="8" customFormat="1" ht="19.5" customHeight="1" x14ac:dyDescent="0.2">
      <c r="A130" s="3">
        <f>IFERROR(VLOOKUP(B130,'[1]DADOS (OCULTAR)'!$Q$3:$S$136,3,0),"")</f>
        <v>9767633000366</v>
      </c>
      <c r="B130" s="4" t="str">
        <f>'[1]TCE - ANEXO IV - Preencher'!C139</f>
        <v>HOSPITAL ERMÍRIO COUTINHO - CG Nº 014/2022</v>
      </c>
      <c r="C130" s="4" t="str">
        <f>'[1]TCE - ANEXO IV - Preencher'!E139</f>
        <v>3.1 - Combustíveis e Lubrificantes Automotivos</v>
      </c>
      <c r="D130" s="3">
        <f>'[1]TCE - ANEXO IV - Preencher'!F139</f>
        <v>11117785000365</v>
      </c>
      <c r="E130" s="5" t="str">
        <f>'[1]TCE - ANEXO IV - Preencher'!G139</f>
        <v>ALBUQUERQUE PNEUS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000372189</v>
      </c>
      <c r="I130" s="6">
        <f>IF('[1]TCE - ANEXO IV - Preencher'!K139="","",'[1]TCE - ANEXO IV - Preencher'!K139)</f>
        <v>46161</v>
      </c>
      <c r="J130" s="5" t="str">
        <f>'[1]TCE - ANEXO IV - Preencher'!L139</f>
        <v>26260511117785000365650500003721891006067743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360.49</v>
      </c>
    </row>
    <row r="131" spans="1:12" s="8" customFormat="1" ht="19.5" customHeight="1" x14ac:dyDescent="0.2">
      <c r="A131" s="3">
        <f>IFERROR(VLOOKUP(B131,'[1]DADOS (OCULTAR)'!$Q$3:$S$136,3,0),"")</f>
        <v>9767633000366</v>
      </c>
      <c r="B131" s="4" t="str">
        <f>'[1]TCE - ANEXO IV - Preencher'!C140</f>
        <v>HOSPITAL ERMÍRIO COUTINHO - CG Nº 014/2022</v>
      </c>
      <c r="C131" s="4" t="str">
        <f>'[1]TCE - ANEXO IV - Preencher'!E140</f>
        <v xml:space="preserve">3.9 - Material para Manutenção de Bens Imóveis </v>
      </c>
      <c r="D131" s="3">
        <f>'[1]TCE - ANEXO IV - Preencher'!F140</f>
        <v>53369089000124</v>
      </c>
      <c r="E131" s="5" t="str">
        <f>'[1]TCE - ANEXO IV - Preencher'!G140</f>
        <v>ZAX VAREJO E ATACADO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000002128</v>
      </c>
      <c r="I131" s="6">
        <f>IF('[1]TCE - ANEXO IV - Preencher'!K140="","",'[1]TCE - ANEXO IV - Preencher'!K140)</f>
        <v>46169</v>
      </c>
      <c r="J131" s="5" t="str">
        <f>'[1]TCE - ANEXO IV - Preencher'!L140</f>
        <v>26260553369089000124550010000021281510600365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4077.6</v>
      </c>
    </row>
    <row r="132" spans="1:12" s="8" customFormat="1" ht="19.5" customHeight="1" x14ac:dyDescent="0.2">
      <c r="A132" s="3">
        <f>IFERROR(VLOOKUP(B132,'[1]DADOS (OCULTAR)'!$Q$3:$S$136,3,0),"")</f>
        <v>9767633000366</v>
      </c>
      <c r="B132" s="4" t="str">
        <f>'[1]TCE - ANEXO IV - Preencher'!C141</f>
        <v>HOSPITAL ERMÍRIO COUTINHO - CG Nº 014/2022</v>
      </c>
      <c r="C132" s="4" t="str">
        <f>'[1]TCE - ANEXO IV - Preencher'!E141</f>
        <v>3.14 - Alimentação Preparada</v>
      </c>
      <c r="D132" s="3">
        <f>'[1]TCE - ANEXO IV - Preencher'!F141</f>
        <v>3721769000278</v>
      </c>
      <c r="E132" s="5" t="str">
        <f>'[1]TCE - ANEXO IV - Preencher'!G141</f>
        <v>MASTERBOI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001916533</v>
      </c>
      <c r="I132" s="6">
        <f>IF('[1]TCE - ANEXO IV - Preencher'!K141="","",'[1]TCE - ANEXO IV - Preencher'!K141)</f>
        <v>46167</v>
      </c>
      <c r="J132" s="5" t="str">
        <f>'[1]TCE - ANEXO IV - Preencher'!L141</f>
        <v>26260503721769000278550040019165331139358166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6775.47</v>
      </c>
    </row>
    <row r="133" spans="1:12" s="8" customFormat="1" ht="19.5" customHeight="1" x14ac:dyDescent="0.2">
      <c r="A133" s="3">
        <f>IFERROR(VLOOKUP(B133,'[1]DADOS (OCULTAR)'!$Q$3:$S$136,3,0),"")</f>
        <v>9767633000366</v>
      </c>
      <c r="B133" s="4" t="str">
        <f>'[1]TCE - ANEXO IV - Preencher'!C142</f>
        <v>HOSPITAL ERMÍRIO COUTINHO - CG Nº 014/2022</v>
      </c>
      <c r="C133" s="4" t="str">
        <f>'[1]TCE - ANEXO IV - Preencher'!E142</f>
        <v>3.14 - Alimentação Preparada</v>
      </c>
      <c r="D133" s="3">
        <f>'[1]TCE - ANEXO IV - Preencher'!F142</f>
        <v>4792592000182</v>
      </c>
      <c r="E133" s="5" t="str">
        <f>'[1]TCE - ANEXO IV - Preencher'!G142</f>
        <v>M C B DE MORAES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5115</v>
      </c>
      <c r="I133" s="6">
        <f>IF('[1]TCE - ANEXO IV - Preencher'!K142="","",'[1]TCE - ANEXO IV - Preencher'!K142)</f>
        <v>46168</v>
      </c>
      <c r="J133" s="5" t="str">
        <f>'[1]TCE - ANEXO IV - Preencher'!L142</f>
        <v>26260504792592000182650010000051151546308713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54.01</v>
      </c>
    </row>
    <row r="134" spans="1:12" s="8" customFormat="1" ht="19.5" customHeight="1" x14ac:dyDescent="0.2">
      <c r="A134" s="3">
        <f>IFERROR(VLOOKUP(B134,'[1]DADOS (OCULTAR)'!$Q$3:$S$136,3,0),"")</f>
        <v>9767633000366</v>
      </c>
      <c r="B134" s="4" t="str">
        <f>'[1]TCE - ANEXO IV - Preencher'!C143</f>
        <v>HOSPITAL ERMÍRIO COUTINHO - CG Nº 014/2022</v>
      </c>
      <c r="C134" s="4" t="str">
        <f>'[1]TCE - ANEXO IV - Preencher'!E143</f>
        <v>3.14 - Alimentação Preparada</v>
      </c>
      <c r="D134" s="3">
        <f>'[1]TCE - ANEXO IV - Preencher'!F143</f>
        <v>4792592000182</v>
      </c>
      <c r="E134" s="5" t="str">
        <f>'[1]TCE - ANEXO IV - Preencher'!G143</f>
        <v>M C B DE MORAES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5108</v>
      </c>
      <c r="I134" s="6">
        <f>IF('[1]TCE - ANEXO IV - Preencher'!K143="","",'[1]TCE - ANEXO IV - Preencher'!K143)</f>
        <v>46168</v>
      </c>
      <c r="J134" s="5" t="str">
        <f>'[1]TCE - ANEXO IV - Preencher'!L143</f>
        <v>26260504792592000182650010000051081839933099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82.5</v>
      </c>
    </row>
    <row r="135" spans="1:12" s="8" customFormat="1" ht="19.5" customHeight="1" x14ac:dyDescent="0.2">
      <c r="A135" s="3">
        <f>IFERROR(VLOOKUP(B135,'[1]DADOS (OCULTAR)'!$Q$3:$S$136,3,0),"")</f>
        <v>9767633000366</v>
      </c>
      <c r="B135" s="4" t="str">
        <f>'[1]TCE - ANEXO IV - Preencher'!C144</f>
        <v>HOSPITAL ERMÍRIO COUTINHO - CG Nº 014/2022</v>
      </c>
      <c r="C135" s="4" t="str">
        <f>'[1]TCE - ANEXO IV - Preencher'!E144</f>
        <v>3.14 - Alimentação Preparada</v>
      </c>
      <c r="D135" s="3">
        <f>'[1]TCE - ANEXO IV - Preencher'!F144</f>
        <v>4792592000182</v>
      </c>
      <c r="E135" s="5" t="str">
        <f>'[1]TCE - ANEXO IV - Preencher'!G144</f>
        <v>M C B DE MORAES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5109</v>
      </c>
      <c r="I135" s="6">
        <f>IF('[1]TCE - ANEXO IV - Preencher'!K144="","",'[1]TCE - ANEXO IV - Preencher'!K144)</f>
        <v>46168</v>
      </c>
      <c r="J135" s="5" t="str">
        <f>'[1]TCE - ANEXO IV - Preencher'!L144</f>
        <v>26260504792592000182650010000051091623765969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49.32</v>
      </c>
    </row>
    <row r="136" spans="1:12" s="8" customFormat="1" ht="19.5" customHeight="1" x14ac:dyDescent="0.2">
      <c r="A136" s="3">
        <f>IFERROR(VLOOKUP(B136,'[1]DADOS (OCULTAR)'!$Q$3:$S$136,3,0),"")</f>
        <v>9767633000366</v>
      </c>
      <c r="B136" s="4" t="str">
        <f>'[1]TCE - ANEXO IV - Preencher'!C145</f>
        <v>HOSPITAL ERMÍRIO COUTINHO - CG Nº 014/2022</v>
      </c>
      <c r="C136" s="4" t="str">
        <f>'[1]TCE - ANEXO IV - Preencher'!E145</f>
        <v>3.14 - Alimentação Preparada</v>
      </c>
      <c r="D136" s="3">
        <f>'[1]TCE - ANEXO IV - Preencher'!F145</f>
        <v>4792592000182</v>
      </c>
      <c r="E136" s="5" t="str">
        <f>'[1]TCE - ANEXO IV - Preencher'!G145</f>
        <v>M C B DE MORAES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5110</v>
      </c>
      <c r="I136" s="6">
        <f>IF('[1]TCE - ANEXO IV - Preencher'!K145="","",'[1]TCE - ANEXO IV - Preencher'!K145)</f>
        <v>46168</v>
      </c>
      <c r="J136" s="5" t="str">
        <f>'[1]TCE - ANEXO IV - Preencher'!L145</f>
        <v>26260504792592000182650010000051101718246749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87.13</v>
      </c>
    </row>
    <row r="137" spans="1:12" s="8" customFormat="1" ht="19.5" customHeight="1" x14ac:dyDescent="0.2">
      <c r="A137" s="3">
        <f>IFERROR(VLOOKUP(B137,'[1]DADOS (OCULTAR)'!$Q$3:$S$136,3,0),"")</f>
        <v>9767633000366</v>
      </c>
      <c r="B137" s="4" t="str">
        <f>'[1]TCE - ANEXO IV - Preencher'!C146</f>
        <v>HOSPITAL ERMÍRIO COUTINHO - CG Nº 014/2022</v>
      </c>
      <c r="C137" s="4" t="str">
        <f>'[1]TCE - ANEXO IV - Preencher'!E146</f>
        <v>3.14 - Alimentação Preparada</v>
      </c>
      <c r="D137" s="3">
        <f>'[1]TCE - ANEXO IV - Preencher'!F146</f>
        <v>4792592000182</v>
      </c>
      <c r="E137" s="5" t="str">
        <f>'[1]TCE - ANEXO IV - Preencher'!G146</f>
        <v>M C B DE MORAES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5111</v>
      </c>
      <c r="I137" s="6">
        <f>IF('[1]TCE - ANEXO IV - Preencher'!K146="","",'[1]TCE - ANEXO IV - Preencher'!K146)</f>
        <v>46168</v>
      </c>
      <c r="J137" s="5" t="str">
        <f>'[1]TCE - ANEXO IV - Preencher'!L146</f>
        <v>26260504792592000182650010000051111507407669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47.12</v>
      </c>
    </row>
    <row r="138" spans="1:12" s="8" customFormat="1" ht="19.5" customHeight="1" x14ac:dyDescent="0.2">
      <c r="A138" s="3">
        <f>IFERROR(VLOOKUP(B138,'[1]DADOS (OCULTAR)'!$Q$3:$S$136,3,0),"")</f>
        <v>9767633000366</v>
      </c>
      <c r="B138" s="4" t="str">
        <f>'[1]TCE - ANEXO IV - Preencher'!C147</f>
        <v>HOSPITAL ERMÍRIO COUTINHO - CG Nº 014/2022</v>
      </c>
      <c r="C138" s="4" t="str">
        <f>'[1]TCE - ANEXO IV - Preencher'!E147</f>
        <v>3.14 - Alimentação Preparada</v>
      </c>
      <c r="D138" s="3">
        <f>'[1]TCE - ANEXO IV - Preencher'!F147</f>
        <v>4792592000182</v>
      </c>
      <c r="E138" s="5" t="str">
        <f>'[1]TCE - ANEXO IV - Preencher'!G147</f>
        <v>M C B DE MORAES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5112</v>
      </c>
      <c r="I138" s="6">
        <f>IF('[1]TCE - ANEXO IV - Preencher'!K147="","",'[1]TCE - ANEXO IV - Preencher'!K147)</f>
        <v>46168</v>
      </c>
      <c r="J138" s="5" t="str">
        <f>'[1]TCE - ANEXO IV - Preencher'!L147</f>
        <v>26260504792592000182650010000051121361281183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62.27</v>
      </c>
    </row>
    <row r="139" spans="1:12" s="8" customFormat="1" ht="19.5" customHeight="1" x14ac:dyDescent="0.2">
      <c r="A139" s="3">
        <f>IFERROR(VLOOKUP(B139,'[1]DADOS (OCULTAR)'!$Q$3:$S$136,3,0),"")</f>
        <v>9767633000366</v>
      </c>
      <c r="B139" s="4" t="str">
        <f>'[1]TCE - ANEXO IV - Preencher'!C148</f>
        <v>HOSPITAL ERMÍRIO COUTINHO - CG Nº 014/2022</v>
      </c>
      <c r="C139" s="4" t="str">
        <f>'[1]TCE - ANEXO IV - Preencher'!E148</f>
        <v>3.14 - Alimentação Preparada</v>
      </c>
      <c r="D139" s="3">
        <f>'[1]TCE - ANEXO IV - Preencher'!F148</f>
        <v>4792592000182</v>
      </c>
      <c r="E139" s="5" t="str">
        <f>'[1]TCE - ANEXO IV - Preencher'!G148</f>
        <v>M C B DE MORAES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5113</v>
      </c>
      <c r="I139" s="6">
        <f>IF('[1]TCE - ANEXO IV - Preencher'!K148="","",'[1]TCE - ANEXO IV - Preencher'!K148)</f>
        <v>46168</v>
      </c>
      <c r="J139" s="5" t="str">
        <f>'[1]TCE - ANEXO IV - Preencher'!L148</f>
        <v>26260504792592000182650010000051131307469827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54.01</v>
      </c>
    </row>
    <row r="140" spans="1:12" s="8" customFormat="1" ht="19.5" customHeight="1" x14ac:dyDescent="0.2">
      <c r="A140" s="3">
        <f>IFERROR(VLOOKUP(B140,'[1]DADOS (OCULTAR)'!$Q$3:$S$136,3,0),"")</f>
        <v>9767633000366</v>
      </c>
      <c r="B140" s="4" t="str">
        <f>'[1]TCE - ANEXO IV - Preencher'!C149</f>
        <v>HOSPITAL ERMÍRIO COUTINHO - CG Nº 014/2022</v>
      </c>
      <c r="C140" s="4" t="str">
        <f>'[1]TCE - ANEXO IV - Preencher'!E149</f>
        <v>3.14 - Alimentação Preparada</v>
      </c>
      <c r="D140" s="3">
        <f>'[1]TCE - ANEXO IV - Preencher'!F149</f>
        <v>4792592000182</v>
      </c>
      <c r="E140" s="5" t="str">
        <f>'[1]TCE - ANEXO IV - Preencher'!G149</f>
        <v>M C B DE MORAES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5114</v>
      </c>
      <c r="I140" s="6">
        <f>IF('[1]TCE - ANEXO IV - Preencher'!K149="","",'[1]TCE - ANEXO IV - Preencher'!K149)</f>
        <v>46168</v>
      </c>
      <c r="J140" s="5" t="str">
        <f>'[1]TCE - ANEXO IV - Preencher'!L149</f>
        <v>26260504792592000182650010000051141672214709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45.34</v>
      </c>
    </row>
    <row r="141" spans="1:12" s="8" customFormat="1" ht="19.5" customHeight="1" x14ac:dyDescent="0.2">
      <c r="A141" s="3">
        <f>IFERROR(VLOOKUP(B141,'[1]DADOS (OCULTAR)'!$Q$3:$S$136,3,0),"")</f>
        <v>9767633000366</v>
      </c>
      <c r="B141" s="4" t="str">
        <f>'[1]TCE - ANEXO IV - Preencher'!C150</f>
        <v>HOSPITAL ERMÍRIO COUTINHO - CG Nº 014/2022</v>
      </c>
      <c r="C141" s="4" t="str">
        <f>'[1]TCE - ANEXO IV - Preencher'!E150</f>
        <v>3.14 - Alimentação Preparada</v>
      </c>
      <c r="D141" s="3">
        <f>'[1]TCE - ANEXO IV - Preencher'!F150</f>
        <v>4792592000182</v>
      </c>
      <c r="E141" s="5" t="str">
        <f>'[1]TCE - ANEXO IV - Preencher'!G150</f>
        <v>M C B DE MORAES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5116</v>
      </c>
      <c r="I141" s="6">
        <f>IF('[1]TCE - ANEXO IV - Preencher'!K150="","",'[1]TCE - ANEXO IV - Preencher'!K150)</f>
        <v>46168</v>
      </c>
      <c r="J141" s="5" t="str">
        <f>'[1]TCE - ANEXO IV - Preencher'!L150</f>
        <v>26260504792592000182650010000051161665579696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95.85</v>
      </c>
    </row>
    <row r="142" spans="1:12" s="8" customFormat="1" ht="19.5" customHeight="1" x14ac:dyDescent="0.2">
      <c r="A142" s="3">
        <f>IFERROR(VLOOKUP(B142,'[1]DADOS (OCULTAR)'!$Q$3:$S$136,3,0),"")</f>
        <v>9767633000366</v>
      </c>
      <c r="B142" s="4" t="str">
        <f>'[1]TCE - ANEXO IV - Preencher'!C151</f>
        <v>HOSPITAL ERMÍRIO COUTINHO - CG Nº 014/2022</v>
      </c>
      <c r="C142" s="4" t="str">
        <f>'[1]TCE - ANEXO IV - Preencher'!E151</f>
        <v>3.14 - Alimentação Preparada</v>
      </c>
      <c r="D142" s="3">
        <f>'[1]TCE - ANEXO IV - Preencher'!F151</f>
        <v>4792592000182</v>
      </c>
      <c r="E142" s="5" t="str">
        <f>'[1]TCE - ANEXO IV - Preencher'!G151</f>
        <v>M C B DE MORAES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5117</v>
      </c>
      <c r="I142" s="6">
        <f>IF('[1]TCE - ANEXO IV - Preencher'!K151="","",'[1]TCE - ANEXO IV - Preencher'!K151)</f>
        <v>46168</v>
      </c>
      <c r="J142" s="5" t="str">
        <f>'[1]TCE - ANEXO IV - Preencher'!L151</f>
        <v>26260504792592000182650010000051171424170193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39.299999999999997</v>
      </c>
    </row>
    <row r="143" spans="1:12" s="8" customFormat="1" ht="19.5" customHeight="1" x14ac:dyDescent="0.2">
      <c r="A143" s="3">
        <f>IFERROR(VLOOKUP(B143,'[1]DADOS (OCULTAR)'!$Q$3:$S$136,3,0),"")</f>
        <v>9767633000366</v>
      </c>
      <c r="B143" s="4" t="str">
        <f>'[1]TCE - ANEXO IV - Preencher'!C152</f>
        <v>HOSPITAL ERMÍRIO COUTINHO - CG Nº 014/2022</v>
      </c>
      <c r="C143" s="4" t="str">
        <f>'[1]TCE - ANEXO IV - Preencher'!E152</f>
        <v>3.14 - Alimentação Preparada</v>
      </c>
      <c r="D143" s="3">
        <f>'[1]TCE - ANEXO IV - Preencher'!F152</f>
        <v>4792592000182</v>
      </c>
      <c r="E143" s="5" t="str">
        <f>'[1]TCE - ANEXO IV - Preencher'!G152</f>
        <v>M C B DE MORAES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5118</v>
      </c>
      <c r="I143" s="6">
        <f>IF('[1]TCE - ANEXO IV - Preencher'!K152="","",'[1]TCE - ANEXO IV - Preencher'!K152)</f>
        <v>46168</v>
      </c>
      <c r="J143" s="5" t="str">
        <f>'[1]TCE - ANEXO IV - Preencher'!L152</f>
        <v>26260504792592000182650010000051181362609232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50.04</v>
      </c>
    </row>
    <row r="144" spans="1:12" s="8" customFormat="1" ht="19.5" customHeight="1" x14ac:dyDescent="0.2">
      <c r="A144" s="3">
        <f>IFERROR(VLOOKUP(B144,'[1]DADOS (OCULTAR)'!$Q$3:$S$136,3,0),"")</f>
        <v>9767633000366</v>
      </c>
      <c r="B144" s="4" t="str">
        <f>'[1]TCE - ANEXO IV - Preencher'!C153</f>
        <v>HOSPITAL ERMÍRIO COUTINHO - CG Nº 014/2022</v>
      </c>
      <c r="C144" s="4" t="str">
        <f>'[1]TCE - ANEXO IV - Preencher'!E153</f>
        <v xml:space="preserve">3.9 - Material para Manutenção de Bens Imóveis </v>
      </c>
      <c r="D144" s="3">
        <f>'[1]TCE - ANEXO IV - Preencher'!F153</f>
        <v>53369089000124</v>
      </c>
      <c r="E144" s="5" t="str">
        <f>'[1]TCE - ANEXO IV - Preencher'!G153</f>
        <v>ZAX VAREJO E ATACADO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000002110</v>
      </c>
      <c r="I144" s="6">
        <f>IF('[1]TCE - ANEXO IV - Preencher'!K153="","",'[1]TCE - ANEXO IV - Preencher'!K153)</f>
        <v>46167</v>
      </c>
      <c r="J144" s="5" t="str">
        <f>'[1]TCE - ANEXO IV - Preencher'!L153</f>
        <v>26260553369089000124550010000021101403299683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174.5</v>
      </c>
    </row>
    <row r="145" spans="1:12" s="8" customFormat="1" ht="19.5" customHeight="1" x14ac:dyDescent="0.2">
      <c r="A145" s="3">
        <f>IFERROR(VLOOKUP(B145,'[1]DADOS (OCULTAR)'!$Q$3:$S$136,3,0),"")</f>
        <v>9767633000366</v>
      </c>
      <c r="B145" s="4" t="str">
        <f>'[1]TCE - ANEXO IV - Preencher'!C154</f>
        <v>HOSPITAL ERMÍRIO COUTINHO - CG Nº 014/2022</v>
      </c>
      <c r="C145" s="4" t="str">
        <f>'[1]TCE - ANEXO IV - Preencher'!E154</f>
        <v xml:space="preserve">3.8 - Uniformes, Tecidos e Aviamentos </v>
      </c>
      <c r="D145" s="3">
        <f>'[1]TCE - ANEXO IV - Preencher'!F154</f>
        <v>46139908000181</v>
      </c>
      <c r="E145" s="5" t="str">
        <f>'[1]TCE - ANEXO IV - Preencher'!G154</f>
        <v>INOVAR FARDAMENTOS E ENXOVAIS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593</v>
      </c>
      <c r="I145" s="6">
        <f>IF('[1]TCE - ANEXO IV - Preencher'!K154="","",'[1]TCE - ANEXO IV - Preencher'!K154)</f>
        <v>46169</v>
      </c>
      <c r="J145" s="5" t="str">
        <f>'[1]TCE - ANEXO IV - Preencher'!L154</f>
        <v>26260546139908000181550010000005931548872675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15357.8</v>
      </c>
    </row>
    <row r="146" spans="1:12" s="8" customFormat="1" ht="19.5" customHeight="1" x14ac:dyDescent="0.2">
      <c r="A146" s="3">
        <f>IFERROR(VLOOKUP(B146,'[1]DADOS (OCULTAR)'!$Q$3:$S$136,3,0),"")</f>
        <v>9767633000366</v>
      </c>
      <c r="B146" s="4" t="str">
        <f>'[1]TCE - ANEXO IV - Preencher'!C155</f>
        <v>HOSPITAL ERMÍRIO COUTINHO - CG Nº 014/2022</v>
      </c>
      <c r="C146" s="4" t="str">
        <f>'[1]TCE - ANEXO IV - Preencher'!E155</f>
        <v>3.2 - Gás e Outros Materiais Engarrafados</v>
      </c>
      <c r="D146" s="3">
        <f>'[1]TCE - ANEXO IV - Preencher'!F155</f>
        <v>24380578002041</v>
      </c>
      <c r="E146" s="5" t="str">
        <f>'[1]TCE - ANEXO IV - Preencher'!G155</f>
        <v>WHITE MARTINS GASES INDUSTRIAIS DO NORDESTE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4887</v>
      </c>
      <c r="I146" s="6">
        <f>IF('[1]TCE - ANEXO IV - Preencher'!K155="","",'[1]TCE - ANEXO IV - Preencher'!K155)</f>
        <v>46170</v>
      </c>
      <c r="J146" s="5" t="str">
        <f>'[1]TCE - ANEXO IV - Preencher'!L155</f>
        <v>26260524380578002041556090000048871733747372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354.93</v>
      </c>
    </row>
    <row r="147" spans="1:12" s="8" customFormat="1" ht="19.5" customHeight="1" x14ac:dyDescent="0.2">
      <c r="A147" s="3">
        <f>IFERROR(VLOOKUP(B147,'[1]DADOS (OCULTAR)'!$Q$3:$S$136,3,0),"")</f>
        <v>9767633000366</v>
      </c>
      <c r="B147" s="4" t="str">
        <f>'[1]TCE - ANEXO IV - Preencher'!C156</f>
        <v>HOSPITAL ERMÍRIO COUTINHO - CG Nº 014/2022</v>
      </c>
      <c r="C147" s="4" t="str">
        <f>'[1]TCE - ANEXO IV - Preencher'!E156</f>
        <v>3.14 - Alimentação Preparada</v>
      </c>
      <c r="D147" s="3">
        <f>'[1]TCE - ANEXO IV - Preencher'!F156</f>
        <v>4792592000182</v>
      </c>
      <c r="E147" s="5" t="str">
        <f>'[1]TCE - ANEXO IV - Preencher'!G156</f>
        <v>M C B DE MORAES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5119</v>
      </c>
      <c r="I147" s="6">
        <f>IF('[1]TCE - ANEXO IV - Preencher'!K156="","",'[1]TCE - ANEXO IV - Preencher'!K156)</f>
        <v>46169</v>
      </c>
      <c r="J147" s="5" t="str">
        <f>'[1]TCE - ANEXO IV - Preencher'!L156</f>
        <v>26260504792592000182650010000051191847416883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54.01</v>
      </c>
    </row>
    <row r="148" spans="1:12" s="8" customFormat="1" ht="19.5" customHeight="1" x14ac:dyDescent="0.2">
      <c r="A148" s="3">
        <f>IFERROR(VLOOKUP(B148,'[1]DADOS (OCULTAR)'!$Q$3:$S$136,3,0),"")</f>
        <v>9767633000366</v>
      </c>
      <c r="B148" s="4" t="str">
        <f>'[1]TCE - ANEXO IV - Preencher'!C157</f>
        <v>HOSPITAL ERMÍRIO COUTINHO - CG Nº 014/2022</v>
      </c>
      <c r="C148" s="4" t="str">
        <f>'[1]TCE - ANEXO IV - Preencher'!E157</f>
        <v>3.14 - Alimentação Preparada</v>
      </c>
      <c r="D148" s="3">
        <f>'[1]TCE - ANEXO IV - Preencher'!F157</f>
        <v>12819074000214</v>
      </c>
      <c r="E148" s="5" t="str">
        <f>'[1]TCE - ANEXO IV - Preencher'!G157</f>
        <v>MAURICEA ALIMENTOS DO NORDESTE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002947517</v>
      </c>
      <c r="I148" s="6">
        <f>IF('[1]TCE - ANEXO IV - Preencher'!K157="","",'[1]TCE - ANEXO IV - Preencher'!K157)</f>
        <v>46170</v>
      </c>
      <c r="J148" s="5" t="str">
        <f>'[1]TCE - ANEXO IV - Preencher'!L157</f>
        <v>26260512819074000214550100029475171508460163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4111.78</v>
      </c>
    </row>
    <row r="149" spans="1:12" s="8" customFormat="1" ht="19.5" customHeight="1" x14ac:dyDescent="0.2">
      <c r="A149" s="3">
        <f>IFERROR(VLOOKUP(B149,'[1]DADOS (OCULTAR)'!$Q$3:$S$136,3,0),"")</f>
        <v>9767633000366</v>
      </c>
      <c r="B149" s="4" t="str">
        <f>'[1]TCE - ANEXO IV - Preencher'!C158</f>
        <v>HOSPITAL ERMÍRIO COUTINHO - CG Nº 014/2022</v>
      </c>
      <c r="C149" s="4" t="str">
        <f>'[1]TCE - ANEXO IV - Preencher'!E158</f>
        <v xml:space="preserve">3.9 - Material para Manutenção de Bens Imóveis </v>
      </c>
      <c r="D149" s="3">
        <f>'[1]TCE - ANEXO IV - Preencher'!F158</f>
        <v>24556839000179</v>
      </c>
      <c r="E149" s="5" t="str">
        <f>'[1]TCE - ANEXO IV - Preencher'!G158</f>
        <v>ARMAZEM COM NOVO LAR EIRELI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000014464</v>
      </c>
      <c r="I149" s="6">
        <f>IF('[1]TCE - ANEXO IV - Preencher'!K158="","",'[1]TCE - ANEXO IV - Preencher'!K158)</f>
        <v>46169</v>
      </c>
      <c r="J149" s="5" t="str">
        <f>'[1]TCE - ANEXO IV - Preencher'!L158</f>
        <v>26260524556839000179550010000144641210837130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1416.9</v>
      </c>
    </row>
    <row r="150" spans="1:12" s="8" customFormat="1" ht="19.5" customHeight="1" x14ac:dyDescent="0.2">
      <c r="A150" s="3">
        <f>IFERROR(VLOOKUP(B150,'[1]DADOS (OCULTAR)'!$Q$3:$S$136,3,0),"")</f>
        <v>9767633000366</v>
      </c>
      <c r="B150" s="4" t="str">
        <f>'[1]TCE - ANEXO IV - Preencher'!C159</f>
        <v>HOSPITAL ERMÍRIO COUTINHO - CG Nº 014/2022</v>
      </c>
      <c r="C150" s="4" t="str">
        <f>'[1]TCE - ANEXO IV - Preencher'!E159</f>
        <v>3.6 - Material de Expediente</v>
      </c>
      <c r="D150" s="3">
        <f>'[1]TCE - ANEXO IV - Preencher'!F159</f>
        <v>24556839000179</v>
      </c>
      <c r="E150" s="5" t="str">
        <f>'[1]TCE - ANEXO IV - Preencher'!G159</f>
        <v>ARMAZEM COM NOVO LAR EIRELI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000014464</v>
      </c>
      <c r="I150" s="6">
        <f>IF('[1]TCE - ANEXO IV - Preencher'!K159="","",'[1]TCE - ANEXO IV - Preencher'!K159)</f>
        <v>46169</v>
      </c>
      <c r="J150" s="5" t="str">
        <f>'[1]TCE - ANEXO IV - Preencher'!L159</f>
        <v>26260524556839000179550010000144641210837130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172.8</v>
      </c>
    </row>
    <row r="151" spans="1:12" s="8" customFormat="1" ht="19.5" customHeight="1" x14ac:dyDescent="0.2">
      <c r="A151" s="3">
        <f>IFERROR(VLOOKUP(B151,'[1]DADOS (OCULTAR)'!$Q$3:$S$136,3,0),"")</f>
        <v>9767633000366</v>
      </c>
      <c r="B151" s="4" t="str">
        <f>'[1]TCE - ANEXO IV - Preencher'!C160</f>
        <v>HOSPITAL ERMÍRIO COUTINHO - CG Nº 014/2022</v>
      </c>
      <c r="C151" s="4" t="str">
        <f>'[1]TCE - ANEXO IV - Preencher'!E160</f>
        <v>3.7 - Material de Limpeza e Produtos de Hgienização</v>
      </c>
      <c r="D151" s="3">
        <f>'[1]TCE - ANEXO IV - Preencher'!F160</f>
        <v>24556839000179</v>
      </c>
      <c r="E151" s="5" t="str">
        <f>'[1]TCE - ANEXO IV - Preencher'!G160</f>
        <v>ARMAZEM COM NOVO LAR EIRELI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000014464</v>
      </c>
      <c r="I151" s="6">
        <f>IF('[1]TCE - ANEXO IV - Preencher'!K160="","",'[1]TCE - ANEXO IV - Preencher'!K160)</f>
        <v>46169</v>
      </c>
      <c r="J151" s="5" t="str">
        <f>'[1]TCE - ANEXO IV - Preencher'!L160</f>
        <v>26260524556839000179550010000144641210837130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103.6</v>
      </c>
    </row>
    <row r="152" spans="1:12" s="8" customFormat="1" ht="19.5" customHeight="1" x14ac:dyDescent="0.2">
      <c r="A152" s="3">
        <f>IFERROR(VLOOKUP(B152,'[1]DADOS (OCULTAR)'!$Q$3:$S$136,3,0),"")</f>
        <v>9767633000366</v>
      </c>
      <c r="B152" s="4" t="str">
        <f>'[1]TCE - ANEXO IV - Preencher'!C161</f>
        <v>HOSPITAL ERMÍRIO COUTINHO - CG Nº 014/2022</v>
      </c>
      <c r="C152" s="4" t="str">
        <f>'[1]TCE - ANEXO IV - Preencher'!E161</f>
        <v>3.6 - Material de Expediente</v>
      </c>
      <c r="D152" s="3">
        <f>'[1]TCE - ANEXO IV - Preencher'!F161</f>
        <v>29447408000198</v>
      </c>
      <c r="E152" s="5" t="str">
        <f>'[1]TCE - ANEXO IV - Preencher'!G161</f>
        <v>L F DOS SANTOS GRAFICA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000003630</v>
      </c>
      <c r="I152" s="6">
        <f>IF('[1]TCE - ANEXO IV - Preencher'!K161="","",'[1]TCE - ANEXO IV - Preencher'!K161)</f>
        <v>46156</v>
      </c>
      <c r="J152" s="5" t="str">
        <f>'[1]TCE - ANEXO IV - Preencher'!L161</f>
        <v>26260529447408000198550010000036301512767160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425</v>
      </c>
    </row>
    <row r="153" spans="1:12" s="8" customFormat="1" ht="19.5" customHeight="1" x14ac:dyDescent="0.2">
      <c r="A153" s="3">
        <f>IFERROR(VLOOKUP(B153,'[1]DADOS (OCULTAR)'!$Q$3:$S$136,3,0),"")</f>
        <v>9767633000366</v>
      </c>
      <c r="B153" s="4" t="str">
        <f>'[1]TCE - ANEXO IV - Preencher'!C162</f>
        <v>HOSPITAL ERMÍRIO COUTINHO - CG Nº 014/2022</v>
      </c>
      <c r="C153" s="4" t="str">
        <f>'[1]TCE - ANEXO IV - Preencher'!E162</f>
        <v>3.6 - Material de Expediente</v>
      </c>
      <c r="D153" s="3">
        <f>'[1]TCE - ANEXO IV - Preencher'!F162</f>
        <v>31981304000100</v>
      </c>
      <c r="E153" s="5" t="str">
        <f>'[1]TCE - ANEXO IV - Preencher'!G162</f>
        <v>R W MATERIAIS MEDICOS HOSPITALARES E ODONTOLOGICOS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2420</v>
      </c>
      <c r="I153" s="6">
        <f>IF('[1]TCE - ANEXO IV - Preencher'!K162="","",'[1]TCE - ANEXO IV - Preencher'!K162)</f>
        <v>46164</v>
      </c>
      <c r="J153" s="5" t="str">
        <f>'[1]TCE - ANEXO IV - Preencher'!L162</f>
        <v>35260531981304000100550010000024201438103360</v>
      </c>
      <c r="K153" s="5" t="str">
        <f>IF(F153="B",LEFT('[1]TCE - ANEXO IV - Preencher'!M162,2),IF(F153="S",LEFT('[1]TCE - ANEXO IV - Preencher'!M162,7),IF('[1]TCE - ANEXO IV - Preencher'!H162="","")))</f>
        <v>35</v>
      </c>
      <c r="L153" s="7">
        <f>'[1]TCE - ANEXO IV - Preencher'!N162</f>
        <v>1287</v>
      </c>
    </row>
    <row r="154" spans="1:12" s="8" customFormat="1" ht="19.5" customHeight="1" x14ac:dyDescent="0.2">
      <c r="A154" s="3">
        <f>IFERROR(VLOOKUP(B154,'[1]DADOS (OCULTAR)'!$Q$3:$S$136,3,0),"")</f>
        <v>9767633000366</v>
      </c>
      <c r="B154" s="4" t="str">
        <f>'[1]TCE - ANEXO IV - Preencher'!C163</f>
        <v>HOSPITAL ERMÍRIO COUTINHO - CG Nº 014/2022</v>
      </c>
      <c r="C154" s="4" t="str">
        <f>'[1]TCE - ANEXO IV - Preencher'!E163</f>
        <v>3.14 - Alimentação Preparada</v>
      </c>
      <c r="D154" s="3">
        <f>'[1]TCE - ANEXO IV - Preencher'!F163</f>
        <v>46012702000196</v>
      </c>
      <c r="E154" s="5" t="str">
        <f>'[1]TCE - ANEXO IV - Preencher'!G163</f>
        <v>TEC EQUIPAMENTOS E SERVICOS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000003601</v>
      </c>
      <c r="I154" s="6">
        <f>IF('[1]TCE - ANEXO IV - Preencher'!K163="","",'[1]TCE - ANEXO IV - Preencher'!K163)</f>
        <v>46150</v>
      </c>
      <c r="J154" s="5" t="str">
        <f>'[1]TCE - ANEXO IV - Preencher'!L163</f>
        <v>35260546012702000196550010000036011367611527</v>
      </c>
      <c r="K154" s="5" t="str">
        <f>IF(F154="B",LEFT('[1]TCE - ANEXO IV - Preencher'!M163,2),IF(F154="S",LEFT('[1]TCE - ANEXO IV - Preencher'!M163,7),IF('[1]TCE - ANEXO IV - Preencher'!H163="","")))</f>
        <v>35</v>
      </c>
      <c r="L154" s="7">
        <f>'[1]TCE - ANEXO IV - Preencher'!N163</f>
        <v>304.37</v>
      </c>
    </row>
    <row r="155" spans="1:12" s="8" customFormat="1" ht="19.5" customHeight="1" x14ac:dyDescent="0.2">
      <c r="A155" s="3">
        <f>IFERROR(VLOOKUP(B155,'[1]DADOS (OCULTAR)'!$Q$3:$S$136,3,0),"")</f>
        <v>9767633000366</v>
      </c>
      <c r="B155" s="4" t="str">
        <f>'[1]TCE - ANEXO IV - Preencher'!C164</f>
        <v>HOSPITAL ERMÍRIO COUTINHO - CG Nº 014/2022</v>
      </c>
      <c r="C155" s="4" t="str">
        <f>'[1]TCE - ANEXO IV - Preencher'!E164</f>
        <v>3.1 - Combustíveis e Lubrificantes Automotivos</v>
      </c>
      <c r="D155" s="3">
        <f>'[1]TCE - ANEXO IV - Preencher'!F164</f>
        <v>8035784000103</v>
      </c>
      <c r="E155" s="5" t="str">
        <f>'[1]TCE - ANEXO IV - Preencher'!G164</f>
        <v>TAPAJOS PRODUTOS DE PETROLEO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000035004</v>
      </c>
      <c r="I155" s="6">
        <f>IF('[1]TCE - ANEXO IV - Preencher'!K164="","",'[1]TCE - ANEXO IV - Preencher'!K164)</f>
        <v>46161</v>
      </c>
      <c r="J155" s="5" t="str">
        <f>'[1]TCE - ANEXO IV - Preencher'!L164</f>
        <v>26260508035784000103650180000350041348937050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337.18</v>
      </c>
    </row>
    <row r="156" spans="1:12" s="8" customFormat="1" ht="19.5" customHeight="1" x14ac:dyDescent="0.2">
      <c r="A156" s="3">
        <f>IFERROR(VLOOKUP(B156,'[1]DADOS (OCULTAR)'!$Q$3:$S$136,3,0),"")</f>
        <v>9767633000366</v>
      </c>
      <c r="B156" s="4" t="str">
        <f>'[1]TCE - ANEXO IV - Preencher'!C165</f>
        <v>HOSPITAL ERMÍRIO COUTINHO - CG Nº 014/2022</v>
      </c>
      <c r="C156" s="4" t="str">
        <f>'[1]TCE - ANEXO IV - Preencher'!E165</f>
        <v>3.1 - Combustíveis e Lubrificantes Automotivos</v>
      </c>
      <c r="D156" s="3">
        <f>'[1]TCE - ANEXO IV - Preencher'!F165</f>
        <v>11117785000365</v>
      </c>
      <c r="E156" s="5" t="str">
        <f>'[1]TCE - ANEXO IV - Preencher'!G165</f>
        <v>ALBUQUERQUE PNEUS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47539</v>
      </c>
      <c r="I156" s="6">
        <f>IF('[1]TCE - ANEXO IV - Preencher'!K165="","",'[1]TCE - ANEXO IV - Preencher'!K165)</f>
        <v>46162</v>
      </c>
      <c r="J156" s="5" t="str">
        <f>'[1]TCE - ANEXO IV - Preencher'!L165</f>
        <v>26260511117785000365550100000475391006078094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604.16</v>
      </c>
    </row>
    <row r="157" spans="1:12" s="8" customFormat="1" ht="19.5" customHeight="1" x14ac:dyDescent="0.2">
      <c r="A157" s="3">
        <f>IFERROR(VLOOKUP(B157,'[1]DADOS (OCULTAR)'!$Q$3:$S$136,3,0),"")</f>
        <v>9767633000366</v>
      </c>
      <c r="B157" s="4" t="str">
        <f>'[1]TCE - ANEXO IV - Preencher'!C166</f>
        <v>HOSPITAL ERMÍRIO COUTINHO - CG Nº 014/2022</v>
      </c>
      <c r="C157" s="4" t="str">
        <f>'[1]TCE - ANEXO IV - Preencher'!E166</f>
        <v>3.1 - Combustíveis e Lubrificantes Automotivos</v>
      </c>
      <c r="D157" s="3">
        <f>'[1]TCE - ANEXO IV - Preencher'!F166</f>
        <v>11117785000365</v>
      </c>
      <c r="E157" s="5" t="str">
        <f>'[1]TCE - ANEXO IV - Preencher'!G166</f>
        <v>ALBUQUERQUE PNEUS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47537</v>
      </c>
      <c r="I157" s="6">
        <f>IF('[1]TCE - ANEXO IV - Preencher'!K166="","",'[1]TCE - ANEXO IV - Preencher'!K166)</f>
        <v>46162</v>
      </c>
      <c r="J157" s="5" t="str">
        <f>'[1]TCE - ANEXO IV - Preencher'!L166</f>
        <v>26260511117785000365550100000475371006078065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495.07</v>
      </c>
    </row>
    <row r="158" spans="1:12" s="8" customFormat="1" ht="19.5" customHeight="1" x14ac:dyDescent="0.2">
      <c r="A158" s="3">
        <f>IFERROR(VLOOKUP(B158,'[1]DADOS (OCULTAR)'!$Q$3:$S$136,3,0),"")</f>
        <v>9767633000366</v>
      </c>
      <c r="B158" s="4" t="str">
        <f>'[1]TCE - ANEXO IV - Preencher'!C167</f>
        <v>HOSPITAL ERMÍRIO COUTINHO - CG Nº 014/2022</v>
      </c>
      <c r="C158" s="4" t="str">
        <f>'[1]TCE - ANEXO IV - Preencher'!E167</f>
        <v>3.1 - Combustíveis e Lubrificantes Automotivos</v>
      </c>
      <c r="D158" s="3">
        <f>'[1]TCE - ANEXO IV - Preencher'!F167</f>
        <v>11117785000365</v>
      </c>
      <c r="E158" s="5" t="str">
        <f>'[1]TCE - ANEXO IV - Preencher'!G167</f>
        <v>ALBUQUERQUE PNEUS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47538</v>
      </c>
      <c r="I158" s="6">
        <f>IF('[1]TCE - ANEXO IV - Preencher'!K167="","",'[1]TCE - ANEXO IV - Preencher'!K167)</f>
        <v>46162</v>
      </c>
      <c r="J158" s="5" t="str">
        <f>'[1]TCE - ANEXO IV - Preencher'!L167</f>
        <v>26260511117785000365550100000475381006078089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450.06</v>
      </c>
    </row>
    <row r="159" spans="1:12" s="8" customFormat="1" ht="19.5" customHeight="1" x14ac:dyDescent="0.2">
      <c r="A159" s="3">
        <f>IFERROR(VLOOKUP(B159,'[1]DADOS (OCULTAR)'!$Q$3:$S$136,3,0),"")</f>
        <v>9767633000366</v>
      </c>
      <c r="B159" s="4" t="str">
        <f>'[1]TCE - ANEXO IV - Preencher'!C168</f>
        <v>HOSPITAL ERMÍRIO COUTINHO - CG Nº 014/2022</v>
      </c>
      <c r="C159" s="4" t="str">
        <f>'[1]TCE - ANEXO IV - Preencher'!E168</f>
        <v>3.1 - Combustíveis e Lubrificantes Automotivos</v>
      </c>
      <c r="D159" s="3">
        <f>'[1]TCE - ANEXO IV - Preencher'!F168</f>
        <v>11117785000365</v>
      </c>
      <c r="E159" s="5" t="str">
        <f>'[1]TCE - ANEXO IV - Preencher'!G168</f>
        <v>ALBUQUERQUE PNEUS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47536</v>
      </c>
      <c r="I159" s="6">
        <f>IF('[1]TCE - ANEXO IV - Preencher'!K168="","",'[1]TCE - ANEXO IV - Preencher'!K168)</f>
        <v>46162</v>
      </c>
      <c r="J159" s="5" t="str">
        <f>'[1]TCE - ANEXO IV - Preencher'!L168</f>
        <v>26260511117785000365550100000475361006078041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351.23</v>
      </c>
    </row>
    <row r="160" spans="1:12" s="8" customFormat="1" ht="19.5" customHeight="1" x14ac:dyDescent="0.2">
      <c r="A160" s="3">
        <f>IFERROR(VLOOKUP(B160,'[1]DADOS (OCULTAR)'!$Q$3:$S$136,3,0),"")</f>
        <v>9767633000366</v>
      </c>
      <c r="B160" s="4" t="str">
        <f>'[1]TCE - ANEXO IV - Preencher'!C169</f>
        <v>HOSPITAL ERMÍRIO COUTINHO - CG Nº 014/2022</v>
      </c>
      <c r="C160" s="4" t="str">
        <f>'[1]TCE - ANEXO IV - Preencher'!E169</f>
        <v>3.1 - Combustíveis e Lubrificantes Automotivos</v>
      </c>
      <c r="D160" s="3">
        <f>'[1]TCE - ANEXO IV - Preencher'!F169</f>
        <v>11117785000365</v>
      </c>
      <c r="E160" s="5" t="str">
        <f>'[1]TCE - ANEXO IV - Preencher'!G169</f>
        <v>ALBUQUERQUE PNEUS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000373309</v>
      </c>
      <c r="I160" s="6">
        <f>IF('[1]TCE - ANEXO IV - Preencher'!K169="","",'[1]TCE - ANEXO IV - Preencher'!K169)</f>
        <v>46170</v>
      </c>
      <c r="J160" s="5" t="str">
        <f>'[1]TCE - ANEXO IV - Preencher'!L169</f>
        <v>26260511117785000365650500003733091006079150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514.75</v>
      </c>
    </row>
    <row r="161" spans="1:12" s="8" customFormat="1" ht="19.5" customHeight="1" x14ac:dyDescent="0.2">
      <c r="A161" s="3">
        <f>IFERROR(VLOOKUP(B161,'[1]DADOS (OCULTAR)'!$Q$3:$S$136,3,0),"")</f>
        <v>9767633000366</v>
      </c>
      <c r="B161" s="4" t="str">
        <f>'[1]TCE - ANEXO IV - Preencher'!C170</f>
        <v>HOSPITAL ERMÍRIO COUTINHO - CG Nº 014/2022</v>
      </c>
      <c r="C161" s="4" t="str">
        <f>'[1]TCE - ANEXO IV - Preencher'!E170</f>
        <v>3.1 - Combustíveis e Lubrificantes Automotivos</v>
      </c>
      <c r="D161" s="3">
        <f>'[1]TCE - ANEXO IV - Preencher'!F170</f>
        <v>11117785000365</v>
      </c>
      <c r="E161" s="5" t="str">
        <f>'[1]TCE - ANEXO IV - Preencher'!G170</f>
        <v>ALBUQUERQUE PNEUS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000373152</v>
      </c>
      <c r="I161" s="6">
        <f>IF('[1]TCE - ANEXO IV - Preencher'!K170="","",'[1]TCE - ANEXO IV - Preencher'!K170)</f>
        <v>46169</v>
      </c>
      <c r="J161" s="5" t="str">
        <f>'[1]TCE - ANEXO IV - Preencher'!L170</f>
        <v>26260511117785000365650500003731521006077573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375.7</v>
      </c>
    </row>
    <row r="162" spans="1:12" s="8" customFormat="1" ht="19.5" customHeight="1" x14ac:dyDescent="0.2">
      <c r="A162" s="3">
        <f>IFERROR(VLOOKUP(B162,'[1]DADOS (OCULTAR)'!$Q$3:$S$136,3,0),"")</f>
        <v>9767633000366</v>
      </c>
      <c r="B162" s="4" t="str">
        <f>'[1]TCE - ANEXO IV - Preencher'!C171</f>
        <v>HOSPITAL ERMÍRIO COUTINHO - CG Nº 014/2022</v>
      </c>
      <c r="C162" s="4" t="str">
        <f>'[1]TCE - ANEXO IV - Preencher'!E171</f>
        <v>3.1 - Combustíveis e Lubrificantes Automotivos</v>
      </c>
      <c r="D162" s="3">
        <f>'[1]TCE - ANEXO IV - Preencher'!F171</f>
        <v>8035784000103</v>
      </c>
      <c r="E162" s="5" t="str">
        <f>'[1]TCE - ANEXO IV - Preencher'!G171</f>
        <v>TAPAJOS PRODUTOS DE PETROLEO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000035556</v>
      </c>
      <c r="I162" s="6">
        <f>IF('[1]TCE - ANEXO IV - Preencher'!K171="","",'[1]TCE - ANEXO IV - Preencher'!K171)</f>
        <v>46168</v>
      </c>
      <c r="J162" s="5" t="str">
        <f>'[1]TCE - ANEXO IV - Preencher'!L171</f>
        <v>26260508035784000103650180000355561354439664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269.5</v>
      </c>
    </row>
    <row r="163" spans="1:12" s="8" customFormat="1" ht="19.5" customHeight="1" x14ac:dyDescent="0.2">
      <c r="A163" s="3">
        <f>IFERROR(VLOOKUP(B163,'[1]DADOS (OCULTAR)'!$Q$3:$S$136,3,0),"")</f>
        <v>9767633000366</v>
      </c>
      <c r="B163" s="4" t="str">
        <f>'[1]TCE - ANEXO IV - Preencher'!C172</f>
        <v>HOSPITAL ERMÍRIO COUTINHO - CG Nº 014/2022</v>
      </c>
      <c r="C163" s="4" t="str">
        <f>'[1]TCE - ANEXO IV - Preencher'!E172</f>
        <v>3.1 - Combustíveis e Lubrificantes Automotivos</v>
      </c>
      <c r="D163" s="3">
        <f>'[1]TCE - ANEXO IV - Preencher'!F172</f>
        <v>11117785000365</v>
      </c>
      <c r="E163" s="5" t="str">
        <f>'[1]TCE - ANEXO IV - Preencher'!G172</f>
        <v>ALBUQUERQUE PNEUS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000373022</v>
      </c>
      <c r="I163" s="6">
        <f>IF('[1]TCE - ANEXO IV - Preencher'!K172="","",'[1]TCE - ANEXO IV - Preencher'!K172)</f>
        <v>46168</v>
      </c>
      <c r="J163" s="5" t="str">
        <f>'[1]TCE - ANEXO IV - Preencher'!L172</f>
        <v>26260511117785000365650500003730221006076238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350.05</v>
      </c>
    </row>
    <row r="164" spans="1:12" s="8" customFormat="1" ht="19.5" customHeight="1" x14ac:dyDescent="0.2">
      <c r="A164" s="3">
        <f>IFERROR(VLOOKUP(B164,'[1]DADOS (OCULTAR)'!$Q$3:$S$136,3,0),"")</f>
        <v>9767633000366</v>
      </c>
      <c r="B164" s="4" t="str">
        <f>'[1]TCE - ANEXO IV - Preencher'!C173</f>
        <v>HOSPITAL ERMÍRIO COUTINHO - CG Nº 014/2022</v>
      </c>
      <c r="C164" s="4" t="str">
        <f>'[1]TCE - ANEXO IV - Preencher'!E173</f>
        <v>3.1 - Combustíveis e Lubrificantes Automotivos</v>
      </c>
      <c r="D164" s="3">
        <f>'[1]TCE - ANEXO IV - Preencher'!F173</f>
        <v>8035784000103</v>
      </c>
      <c r="E164" s="5" t="str">
        <f>'[1]TCE - ANEXO IV - Preencher'!G173</f>
        <v>TAPAJOS PRODUTOS DE PETROLEO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000035441</v>
      </c>
      <c r="I164" s="6">
        <f>IF('[1]TCE - ANEXO IV - Preencher'!K173="","",'[1]TCE - ANEXO IV - Preencher'!K173)</f>
        <v>46166</v>
      </c>
      <c r="J164" s="5" t="str">
        <f>'[1]TCE - ANEXO IV - Preencher'!L173</f>
        <v>26260508035784000103650180000354411353293285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595.41999999999996</v>
      </c>
    </row>
    <row r="165" spans="1:12" s="8" customFormat="1" ht="19.5" customHeight="1" x14ac:dyDescent="0.2">
      <c r="A165" s="3">
        <f>IFERROR(VLOOKUP(B165,'[1]DADOS (OCULTAR)'!$Q$3:$S$136,3,0),"")</f>
        <v>9767633000366</v>
      </c>
      <c r="B165" s="4" t="str">
        <f>'[1]TCE - ANEXO IV - Preencher'!C174</f>
        <v>HOSPITAL ERMÍRIO COUTINHO - CG Nº 014/2022</v>
      </c>
      <c r="C165" s="4" t="str">
        <f>'[1]TCE - ANEXO IV - Preencher'!E174</f>
        <v>3.14 - Alimentação Preparada</v>
      </c>
      <c r="D165" s="3">
        <f>'[1]TCE - ANEXO IV - Preencher'!F174</f>
        <v>12819074000214</v>
      </c>
      <c r="E165" s="5" t="str">
        <f>'[1]TCE - ANEXO IV - Preencher'!G174</f>
        <v>MAURICEA ALIMENTOS DO NORDESTE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002948328</v>
      </c>
      <c r="I165" s="6">
        <f>IF('[1]TCE - ANEXO IV - Preencher'!K174="","",'[1]TCE - ANEXO IV - Preencher'!K174)</f>
        <v>46171</v>
      </c>
      <c r="J165" s="5" t="str">
        <f>'[1]TCE - ANEXO IV - Preencher'!L174</f>
        <v>26260512819074000214550100029483281688711884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608.04999999999995</v>
      </c>
    </row>
    <row r="166" spans="1:12" s="8" customFormat="1" ht="19.5" customHeight="1" x14ac:dyDescent="0.2">
      <c r="A166" s="3">
        <f>IFERROR(VLOOKUP(B166,'[1]DADOS (OCULTAR)'!$Q$3:$S$136,3,0),"")</f>
        <v>9767633000366</v>
      </c>
      <c r="B166" s="4" t="str">
        <f>'[1]TCE - ANEXO IV - Preencher'!C175</f>
        <v>HOSPITAL ERMÍRIO COUTINHO - CG Nº 014/2022</v>
      </c>
      <c r="C166" s="4" t="str">
        <f>'[1]TCE - ANEXO IV - Preencher'!E175</f>
        <v>3.14 - Alimentação Preparada</v>
      </c>
      <c r="D166" s="3">
        <f>'[1]TCE - ANEXO IV - Preencher'!F175</f>
        <v>4792592000182</v>
      </c>
      <c r="E166" s="5" t="str">
        <f>'[1]TCE - ANEXO IV - Preencher'!G175</f>
        <v>M C B DE MORAES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5120</v>
      </c>
      <c r="I166" s="6">
        <f>IF('[1]TCE - ANEXO IV - Preencher'!K175="","",'[1]TCE - ANEXO IV - Preencher'!K175)</f>
        <v>46170</v>
      </c>
      <c r="J166" s="5" t="str">
        <f>'[1]TCE - ANEXO IV - Preencher'!L175</f>
        <v>26260504792592000182650010000051201056671428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62.27</v>
      </c>
    </row>
    <row r="167" spans="1:12" s="8" customFormat="1" ht="19.5" customHeight="1" x14ac:dyDescent="0.2">
      <c r="A167" s="3">
        <f>IFERROR(VLOOKUP(B167,'[1]DADOS (OCULTAR)'!$Q$3:$S$136,3,0),"")</f>
        <v>9767633000366</v>
      </c>
      <c r="B167" s="4" t="str">
        <f>'[1]TCE - ANEXO IV - Preencher'!C176</f>
        <v>HOSPITAL ERMÍRIO COUTINHO - CG Nº 014/2022</v>
      </c>
      <c r="C167" s="4" t="str">
        <f>'[1]TCE - ANEXO IV - Preencher'!E176</f>
        <v>3.14 - Alimentação Preparada</v>
      </c>
      <c r="D167" s="3">
        <f>'[1]TCE - ANEXO IV - Preencher'!F176</f>
        <v>4792592000182</v>
      </c>
      <c r="E167" s="5" t="str">
        <f>'[1]TCE - ANEXO IV - Preencher'!G176</f>
        <v>M C B DE MORAES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5121</v>
      </c>
      <c r="I167" s="6">
        <f>IF('[1]TCE - ANEXO IV - Preencher'!K176="","",'[1]TCE - ANEXO IV - Preencher'!K176)</f>
        <v>46171</v>
      </c>
      <c r="J167" s="5" t="str">
        <f>'[1]TCE - ANEXO IV - Preencher'!L176</f>
        <v>26260504792592000182650010000051211352423077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68.73</v>
      </c>
    </row>
    <row r="168" spans="1:12" s="8" customFormat="1" ht="19.5" customHeight="1" x14ac:dyDescent="0.2">
      <c r="A168" s="3">
        <f>IFERROR(VLOOKUP(B168,'[1]DADOS (OCULTAR)'!$Q$3:$S$136,3,0),"")</f>
        <v>9767633000366</v>
      </c>
      <c r="B168" s="4" t="str">
        <f>'[1]TCE - ANEXO IV - Preencher'!C177</f>
        <v>HOSPITAL ERMÍRIO COUTINHO - CG Nº 014/2022</v>
      </c>
      <c r="C168" s="4" t="str">
        <f>'[1]TCE - ANEXO IV - Preencher'!E177</f>
        <v>3.2 - Gás e Outros Materiais Engarrafados</v>
      </c>
      <c r="D168" s="3">
        <f>'[1]TCE - ANEXO IV - Preencher'!F177</f>
        <v>24380578002203</v>
      </c>
      <c r="E168" s="5" t="str">
        <f>'[1]TCE - ANEXO IV - Preencher'!G177</f>
        <v>WHITE MARTINS GASES INDUSTRIAIS DO NORDESTE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1528</v>
      </c>
      <c r="I168" s="6">
        <f>IF('[1]TCE - ANEXO IV - Preencher'!K177="","",'[1]TCE - ANEXO IV - Preencher'!K177)</f>
        <v>46172</v>
      </c>
      <c r="J168" s="5" t="str">
        <f>'[1]TCE - ANEXO IV - Preencher'!L177</f>
        <v>26260524380578002203556010000015181696827812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10642.69</v>
      </c>
    </row>
    <row r="169" spans="1:12" s="8" customFormat="1" ht="19.5" customHeight="1" x14ac:dyDescent="0.2">
      <c r="A169" s="3">
        <f>IFERROR(VLOOKUP(B169,'[1]DADOS (OCULTAR)'!$Q$3:$S$136,3,0),"")</f>
        <v>9767633000366</v>
      </c>
      <c r="B169" s="4" t="str">
        <f>'[1]TCE - ANEXO IV - Preencher'!C178</f>
        <v>HOSPITAL ERMÍRIO COUTINHO - CG Nº 014/2022</v>
      </c>
      <c r="C169" s="4" t="str">
        <f>'[1]TCE - ANEXO IV - Preencher'!E178</f>
        <v>3.14 - Alimentação Preparada</v>
      </c>
      <c r="D169" s="3">
        <f>'[1]TCE - ANEXO IV - Preencher'!F178</f>
        <v>6932696000170</v>
      </c>
      <c r="E169" s="5" t="str">
        <f>'[1]TCE - ANEXO IV - Preencher'!G178</f>
        <v>SUPERMERCADO O GONZAGAO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000718123</v>
      </c>
      <c r="I169" s="6">
        <f>IF('[1]TCE - ANEXO IV - Preencher'!K178="","",'[1]TCE - ANEXO IV - Preencher'!K178)</f>
        <v>46168</v>
      </c>
      <c r="J169" s="5" t="str">
        <f>'[1]TCE - ANEXO IV - Preencher'!L178</f>
        <v>26260506932696000170650090007181231951396871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20.89</v>
      </c>
    </row>
    <row r="170" spans="1:12" s="8" customFormat="1" ht="19.5" customHeight="1" x14ac:dyDescent="0.2">
      <c r="A170" s="3">
        <f>IFERROR(VLOOKUP(B170,'[1]DADOS (OCULTAR)'!$Q$3:$S$136,3,0),"")</f>
        <v>9767633000366</v>
      </c>
      <c r="B170" s="4" t="str">
        <f>'[1]TCE - ANEXO IV - Preencher'!C179</f>
        <v>HOSPITAL ERMÍRIO COUTINHO - CG Nº 014/2022</v>
      </c>
      <c r="C170" s="4" t="str">
        <f>'[1]TCE - ANEXO IV - Preencher'!E179</f>
        <v>3.14 - Alimentação Preparada</v>
      </c>
      <c r="D170" s="3">
        <f>'[1]TCE - ANEXO IV - Preencher'!F179</f>
        <v>7761177000150</v>
      </c>
      <c r="E170" s="5" t="str">
        <f>'[1]TCE - ANEXO IV - Preencher'!G179</f>
        <v>SUPERMERCADO O CORDEIRAO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14631</v>
      </c>
      <c r="I170" s="6">
        <f>IF('[1]TCE - ANEXO IV - Preencher'!K179="","",'[1]TCE - ANEXO IV - Preencher'!K179)</f>
        <v>46171</v>
      </c>
      <c r="J170" s="5" t="str">
        <f>'[1]TCE - ANEXO IV - Preencher'!L179</f>
        <v>26260507761177000150550090000146311000273065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1725.91</v>
      </c>
    </row>
    <row r="171" spans="1:12" s="8" customFormat="1" ht="19.5" customHeight="1" x14ac:dyDescent="0.2">
      <c r="A171" s="3">
        <f>IFERROR(VLOOKUP(B171,'[1]DADOS (OCULTAR)'!$Q$3:$S$136,3,0),"")</f>
        <v>9767633000366</v>
      </c>
      <c r="B171" s="4" t="str">
        <f>'[1]TCE - ANEXO IV - Preencher'!C180</f>
        <v>HOSPITAL ERMÍRIO COUTINHO - CG Nº 014/2022</v>
      </c>
      <c r="C171" s="4" t="str">
        <f>'[1]TCE - ANEXO IV - Preencher'!E180</f>
        <v>3.1 - Combustíveis e Lubrificantes Automotivos</v>
      </c>
      <c r="D171" s="3">
        <f>'[1]TCE - ANEXO IV - Preencher'!F180</f>
        <v>8035784000103</v>
      </c>
      <c r="E171" s="5" t="str">
        <f>'[1]TCE - ANEXO IV - Preencher'!G180</f>
        <v>TAPAJOS PRODUTOS DE PETROLEO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000035912</v>
      </c>
      <c r="I171" s="6">
        <f>IF('[1]TCE - ANEXO IV - Preencher'!K180="","",'[1]TCE - ANEXO IV - Preencher'!K180)</f>
        <v>46173</v>
      </c>
      <c r="J171" s="5" t="str">
        <f>'[1]TCE - ANEXO IV - Preencher'!L180</f>
        <v>26260508035784000103650180000359121357988445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481.59</v>
      </c>
    </row>
    <row r="172" spans="1:12" s="8" customFormat="1" ht="19.5" customHeight="1" x14ac:dyDescent="0.2">
      <c r="A172" s="3">
        <f>IFERROR(VLOOKUP(B172,'[1]DADOS (OCULTAR)'!$Q$3:$S$136,3,0),"")</f>
        <v>9767633000366</v>
      </c>
      <c r="B172" s="4" t="str">
        <f>'[1]TCE - ANEXO IV - Preencher'!C181</f>
        <v>HOSPITAL ERMÍRIO COUTINHO - CG Nº 014/2022</v>
      </c>
      <c r="C172" s="4" t="str">
        <f>'[1]TCE - ANEXO IV - Preencher'!E181</f>
        <v>3.1 - Combustíveis e Lubrificantes Automotivos</v>
      </c>
      <c r="D172" s="3">
        <f>'[1]TCE - ANEXO IV - Preencher'!F181</f>
        <v>11117785000365</v>
      </c>
      <c r="E172" s="5" t="str">
        <f>'[1]TCE - ANEXO IV - Preencher'!G181</f>
        <v>ALBUQUERQUE PNEUS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000235978</v>
      </c>
      <c r="I172" s="6">
        <f>IF('[1]TCE - ANEXO IV - Preencher'!K181="","",'[1]TCE - ANEXO IV - Preencher'!K181)</f>
        <v>46171</v>
      </c>
      <c r="J172" s="5" t="str">
        <f>'[1]TCE - ANEXO IV - Preencher'!L181</f>
        <v>26260511117785000365650040002359781002444059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691.47</v>
      </c>
    </row>
    <row r="173" spans="1:12" s="8" customFormat="1" ht="19.5" customHeight="1" x14ac:dyDescent="0.2">
      <c r="A173" s="3">
        <f>IFERROR(VLOOKUP(B173,'[1]DADOS (OCULTAR)'!$Q$3:$S$136,3,0),"")</f>
        <v>9767633000366</v>
      </c>
      <c r="B173" s="4" t="str">
        <f>'[1]TCE - ANEXO IV - Preencher'!C182</f>
        <v>HOSPITAL ERMÍRIO COUTINHO - CG Nº 014/2022</v>
      </c>
      <c r="C173" s="4" t="str">
        <f>'[1]TCE - ANEXO IV - Preencher'!E182</f>
        <v>3.1 - Combustíveis e Lubrificantes Automotivos</v>
      </c>
      <c r="D173" s="3">
        <f>'[1]TCE - ANEXO IV - Preencher'!F182</f>
        <v>11117785000365</v>
      </c>
      <c r="E173" s="5" t="str">
        <f>'[1]TCE - ANEXO IV - Preencher'!G182</f>
        <v>ALBUQUERQUE PNEUS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000373523</v>
      </c>
      <c r="I173" s="6">
        <f>IF('[1]TCE - ANEXO IV - Preencher'!K182="","",'[1]TCE - ANEXO IV - Preencher'!K182)</f>
        <v>46172</v>
      </c>
      <c r="J173" s="5" t="str">
        <f>'[1]TCE - ANEXO IV - Preencher'!L182</f>
        <v>26260511117785000365650500003735231006081317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540.03</v>
      </c>
    </row>
    <row r="174" spans="1:12" s="8" customFormat="1" ht="19.5" customHeight="1" x14ac:dyDescent="0.2">
      <c r="A174" s="3">
        <f>IFERROR(VLOOKUP(B174,'[1]DADOS (OCULTAR)'!$Q$3:$S$136,3,0),"")</f>
        <v>9767633000366</v>
      </c>
      <c r="B174" s="4" t="str">
        <f>'[1]TCE - ANEXO IV - Preencher'!C183</f>
        <v>HOSPITAL ERMÍRIO COUTINHO - CG Nº 014/2022</v>
      </c>
      <c r="C174" s="4" t="str">
        <f>'[1]TCE - ANEXO IV - Preencher'!E183</f>
        <v>3.1 - Combustíveis e Lubrificantes Automotivos</v>
      </c>
      <c r="D174" s="3">
        <f>'[1]TCE - ANEXO IV - Preencher'!F183</f>
        <v>11117785000365</v>
      </c>
      <c r="E174" s="5" t="str">
        <f>'[1]TCE - ANEXO IV - Preencher'!G183</f>
        <v>ALBUQUERQUE PNEUS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000373623</v>
      </c>
      <c r="I174" s="6">
        <f>IF('[1]TCE - ANEXO IV - Preencher'!K183="","",'[1]TCE - ANEXO IV - Preencher'!K183)</f>
        <v>46173</v>
      </c>
      <c r="J174" s="5" t="str">
        <f>'[1]TCE - ANEXO IV - Preencher'!L183</f>
        <v>26260511117785000365650500003736231006082319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474.37</v>
      </c>
    </row>
    <row r="175" spans="1:12" s="8" customFormat="1" ht="19.5" customHeight="1" x14ac:dyDescent="0.2">
      <c r="A175" s="3">
        <f>IFERROR(VLOOKUP(B175,'[1]DADOS (OCULTAR)'!$Q$3:$S$136,3,0),"")</f>
        <v>9767633000366</v>
      </c>
      <c r="B175" s="4" t="str">
        <f>'[1]TCE - ANEXO IV - Preencher'!C184</f>
        <v>HOSPITAL ERMÍRIO COUTINHO - CG Nº 014/2022</v>
      </c>
      <c r="C175" s="4" t="str">
        <f>'[1]TCE - ANEXO IV - Preencher'!E184</f>
        <v>3.1 - Combustíveis e Lubrificantes Automotivos</v>
      </c>
      <c r="D175" s="3">
        <f>'[1]TCE - ANEXO IV - Preencher'!F184</f>
        <v>11117785000365</v>
      </c>
      <c r="E175" s="5" t="str">
        <f>'[1]TCE - ANEXO IV - Preencher'!G184</f>
        <v>ALBUQUERQUE PNEUS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000373531</v>
      </c>
      <c r="I175" s="6">
        <f>IF('[1]TCE - ANEXO IV - Preencher'!K184="","",'[1]TCE - ANEXO IV - Preencher'!K184)</f>
        <v>46172</v>
      </c>
      <c r="J175" s="5" t="str">
        <f>'[1]TCE - ANEXO IV - Preencher'!L184</f>
        <v>26260511117785000365650500003735311006081394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366.45</v>
      </c>
    </row>
    <row r="176" spans="1:12" s="8" customFormat="1" ht="19.5" customHeight="1" x14ac:dyDescent="0.2">
      <c r="A176" s="3">
        <f>IFERROR(VLOOKUP(B176,'[1]DADOS (OCULTAR)'!$Q$3:$S$136,3,0),"")</f>
        <v>9767633000366</v>
      </c>
      <c r="B176" s="4" t="str">
        <f>'[1]TCE - ANEXO IV - Preencher'!C185</f>
        <v>HOSPITAL ERMÍRIO COUTINHO - CG Nº 014/2022</v>
      </c>
      <c r="C176" s="4" t="str">
        <f>'[1]TCE - ANEXO IV - Preencher'!E185</f>
        <v xml:space="preserve">3.8 - Uniformes, Tecidos e Aviamentos </v>
      </c>
      <c r="D176" s="3">
        <f>'[1]TCE - ANEXO IV - Preencher'!F185</f>
        <v>59065401000172</v>
      </c>
      <c r="E176" s="5" t="str">
        <f>'[1]TCE - ANEXO IV - Preencher'!G185</f>
        <v>SERVIT GLOBAL COMERCIO VAREJISTA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000000098</v>
      </c>
      <c r="I176" s="6">
        <f>IF('[1]TCE - ANEXO IV - Preencher'!K185="","",'[1]TCE - ANEXO IV - Preencher'!K185)</f>
        <v>46163</v>
      </c>
      <c r="J176" s="5" t="str">
        <f>'[1]TCE - ANEXO IV - Preencher'!L185</f>
        <v>26260559065401000172550010000000981146369741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560</v>
      </c>
    </row>
    <row r="177" spans="1:12" s="8" customFormat="1" ht="19.5" customHeight="1" x14ac:dyDescent="0.2">
      <c r="A177" s="3">
        <f>IFERROR(VLOOKUP(B177,'[1]DADOS (OCULTAR)'!$Q$3:$S$136,3,0),"")</f>
        <v>9767633000366</v>
      </c>
      <c r="B177" s="4" t="str">
        <f>'[1]TCE - ANEXO IV - Preencher'!C186</f>
        <v>HOSPITAL ERMÍRIO COUTINHO - CG Nº 014/2022</v>
      </c>
      <c r="C177" s="4" t="str">
        <f>'[1]TCE - ANEXO IV - Preencher'!E186</f>
        <v>3.14 - Alimentação Preparada</v>
      </c>
      <c r="D177" s="3">
        <f>'[1]TCE - ANEXO IV - Preencher'!F186</f>
        <v>4792592000182</v>
      </c>
      <c r="E177" s="5" t="str">
        <f>'[1]TCE - ANEXO IV - Preencher'!G186</f>
        <v>M C B DE MORAES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5122</v>
      </c>
      <c r="I177" s="6">
        <f>IF('[1]TCE - ANEXO IV - Preencher'!K186="","",'[1]TCE - ANEXO IV - Preencher'!K186)</f>
        <v>46172</v>
      </c>
      <c r="J177" s="5" t="str">
        <f>'[1]TCE - ANEXO IV - Preencher'!L186</f>
        <v>26260504792592000182650010000051221557731102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87.12</v>
      </c>
    </row>
    <row r="178" spans="1:12" s="8" customFormat="1" ht="19.5" customHeight="1" x14ac:dyDescent="0.2">
      <c r="A178" s="3">
        <f>IFERROR(VLOOKUP(B178,'[1]DADOS (OCULTAR)'!$Q$3:$S$136,3,0),"")</f>
        <v>9767633000366</v>
      </c>
      <c r="B178" s="4" t="str">
        <f>'[1]TCE - ANEXO IV - Preencher'!C187</f>
        <v>HOSPITAL ERMÍRIO COUTINHO - CG Nº 014/2022</v>
      </c>
      <c r="C178" s="4" t="str">
        <f>'[1]TCE - ANEXO IV - Preencher'!E187</f>
        <v>3.1 - Combustíveis e Lubrificantes Automotivos</v>
      </c>
      <c r="D178" s="3">
        <f>'[1]TCE - ANEXO IV - Preencher'!F187</f>
        <v>11117785000365</v>
      </c>
      <c r="E178" s="5" t="str">
        <f>'[1]TCE - ANEXO IV - Preencher'!G187</f>
        <v>ALBUQUERQUE PNEUS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000371462</v>
      </c>
      <c r="I178" s="6">
        <f>IF('[1]TCE - ANEXO IV - Preencher'!K187="","",'[1]TCE - ANEXO IV - Preencher'!K187)</f>
        <v>46156</v>
      </c>
      <c r="J178" s="5" t="str">
        <f>'[1]TCE - ANEXO IV - Preencher'!L187</f>
        <v>26260511117785000365650500003714621006060348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285.02</v>
      </c>
    </row>
    <row r="179" spans="1:12" s="8" customFormat="1" ht="19.5" customHeight="1" x14ac:dyDescent="0.2">
      <c r="A179" s="3">
        <f>IFERROR(VLOOKUP(B179,'[1]DADOS (OCULTAR)'!$Q$3:$S$136,3,0),"")</f>
        <v>9767633000366</v>
      </c>
      <c r="B179" s="4" t="str">
        <f>'[1]TCE - ANEXO IV - Preencher'!C188</f>
        <v>HOSPITAL ERMÍRIO COUTINHO - CG Nº 014/2022</v>
      </c>
      <c r="C179" s="4" t="str">
        <f>'[1]TCE - ANEXO IV - Preencher'!E188</f>
        <v>3.1 - Combustíveis e Lubrificantes Automotivos</v>
      </c>
      <c r="D179" s="3">
        <f>'[1]TCE - ANEXO IV - Preencher'!F188</f>
        <v>11117785000365</v>
      </c>
      <c r="E179" s="5" t="str">
        <f>'[1]TCE - ANEXO IV - Preencher'!G188</f>
        <v>ALBUQUERQUE PNEUS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000417472</v>
      </c>
      <c r="I179" s="6">
        <f>IF('[1]TCE - ANEXO IV - Preencher'!K188="","",'[1]TCE - ANEXO IV - Preencher'!K188)</f>
        <v>46158</v>
      </c>
      <c r="J179" s="5" t="str">
        <f>'[1]TCE - ANEXO IV - Preencher'!L188</f>
        <v>26260511117785000365650800004174721005046059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279.98</v>
      </c>
    </row>
    <row r="180" spans="1:12" s="8" customFormat="1" ht="19.5" customHeight="1" x14ac:dyDescent="0.2">
      <c r="A180" s="3">
        <f>IFERROR(VLOOKUP(B180,'[1]DADOS (OCULTAR)'!$Q$3:$S$136,3,0),"")</f>
        <v>9767633000366</v>
      </c>
      <c r="B180" s="4" t="str">
        <f>'[1]TCE - ANEXO IV - Preencher'!C189</f>
        <v>HOSPITAL ERMÍRIO COUTINHO - CG Nº 014/2022</v>
      </c>
      <c r="C180" s="4" t="str">
        <f>'[1]TCE - ANEXO IV - Preencher'!E189</f>
        <v>3.1 - Combustíveis e Lubrificantes Automotivos</v>
      </c>
      <c r="D180" s="3">
        <f>'[1]TCE - ANEXO IV - Preencher'!F189</f>
        <v>11117785000365</v>
      </c>
      <c r="E180" s="5" t="str">
        <f>'[1]TCE - ANEXO IV - Preencher'!G189</f>
        <v>ALBUQUERQUE PNEUS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000372147</v>
      </c>
      <c r="I180" s="6">
        <f>IF('[1]TCE - ANEXO IV - Preencher'!K189="","",'[1]TCE - ANEXO IV - Preencher'!K189)</f>
        <v>46161</v>
      </c>
      <c r="J180" s="5" t="str">
        <f>'[1]TCE - ANEXO IV - Preencher'!L189</f>
        <v>26260511117785000365650500003721471006067328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300</v>
      </c>
    </row>
    <row r="181" spans="1:12" s="8" customFormat="1" ht="19.5" customHeight="1" x14ac:dyDescent="0.2">
      <c r="A181" s="3">
        <f>IFERROR(VLOOKUP(B181,'[1]DADOS (OCULTAR)'!$Q$3:$S$136,3,0),"")</f>
        <v>9767633000366</v>
      </c>
      <c r="B181" s="4" t="str">
        <f>'[1]TCE - ANEXO IV - Preencher'!C190</f>
        <v>HOSPITAL ERMÍRIO COUTINHO - CG Nº 014/2022</v>
      </c>
      <c r="C181" s="4" t="str">
        <f>'[1]TCE - ANEXO IV - Preencher'!E190</f>
        <v>3.1 - Combustíveis e Lubrificantes Automotivos</v>
      </c>
      <c r="D181" s="3">
        <f>'[1]TCE - ANEXO IV - Preencher'!F190</f>
        <v>11117785000365</v>
      </c>
      <c r="E181" s="5" t="str">
        <f>'[1]TCE - ANEXO IV - Preencher'!G190</f>
        <v>ALBUQUERQUE PNEUS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000371856</v>
      </c>
      <c r="I181" s="6">
        <f>IF('[1]TCE - ANEXO IV - Preencher'!K190="","",'[1]TCE - ANEXO IV - Preencher'!K190)</f>
        <v>46159</v>
      </c>
      <c r="J181" s="5" t="str">
        <f>'[1]TCE - ANEXO IV - Preencher'!L190</f>
        <v>26260511117785000365650500003718561006064364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402.77</v>
      </c>
    </row>
    <row r="182" spans="1:12" s="8" customFormat="1" ht="19.5" customHeight="1" x14ac:dyDescent="0.2">
      <c r="A182" s="3">
        <f>IFERROR(VLOOKUP(B182,'[1]DADOS (OCULTAR)'!$Q$3:$S$136,3,0),"")</f>
        <v>9767633000366</v>
      </c>
      <c r="B182" s="4" t="str">
        <f>'[1]TCE - ANEXO IV - Preencher'!C191</f>
        <v>HOSPITAL ERMÍRIO COUTINHO - CG Nº 014/2022</v>
      </c>
      <c r="C182" s="4" t="str">
        <f>'[1]TCE - ANEXO IV - Preencher'!E191</f>
        <v>3.1 - Combustíveis e Lubrificantes Automotivos</v>
      </c>
      <c r="D182" s="3">
        <f>'[1]TCE - ANEXO IV - Preencher'!F191</f>
        <v>11117785000365</v>
      </c>
      <c r="E182" s="5" t="str">
        <f>'[1]TCE - ANEXO IV - Preencher'!G191</f>
        <v>ALBUQUERQUE PNEUS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000372047</v>
      </c>
      <c r="I182" s="6">
        <f>IF('[1]TCE - ANEXO IV - Preencher'!K191="","",'[1]TCE - ANEXO IV - Preencher'!K191)</f>
        <v>46160</v>
      </c>
      <c r="J182" s="5" t="str">
        <f>'[1]TCE - ANEXO IV - Preencher'!L191</f>
        <v>26260511117785000365650500003720471006066326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511.25</v>
      </c>
    </row>
    <row r="183" spans="1:12" s="8" customFormat="1" ht="19.5" customHeight="1" x14ac:dyDescent="0.2">
      <c r="A183" s="3">
        <f>IFERROR(VLOOKUP(B183,'[1]DADOS (OCULTAR)'!$Q$3:$S$136,3,0),"")</f>
        <v>9767633000366</v>
      </c>
      <c r="B183" s="4" t="str">
        <f>'[1]TCE - ANEXO IV - Preencher'!C192</f>
        <v>HOSPITAL ERMÍRIO COUTINHO - CG Nº 014/2022</v>
      </c>
      <c r="C183" s="4" t="str">
        <f>'[1]TCE - ANEXO IV - Preencher'!E192</f>
        <v>3.4 - Material Farmacológico</v>
      </c>
      <c r="D183" s="3">
        <f>'[1]TCE - ANEXO IV - Preencher'!F192</f>
        <v>39500546000147</v>
      </c>
      <c r="E183" s="5" t="str">
        <f>'[1]TCE - ANEXO IV - Preencher'!G192</f>
        <v>REC HOSPITALAR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5089</v>
      </c>
      <c r="I183" s="6">
        <f>IF('[1]TCE - ANEXO IV - Preencher'!K192="","",'[1]TCE - ANEXO IV - Preencher'!K192)</f>
        <v>46149</v>
      </c>
      <c r="J183" s="5" t="str">
        <f>'[1]TCE - ANEXO IV - Preencher'!L192</f>
        <v>26260539500546000147550010000050891107971930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4099.3999999999996</v>
      </c>
    </row>
    <row r="184" spans="1:12" s="8" customFormat="1" ht="19.5" customHeight="1" x14ac:dyDescent="0.2">
      <c r="A184" s="3">
        <f>IFERROR(VLOOKUP(B184,'[1]DADOS (OCULTAR)'!$Q$3:$S$136,3,0),"")</f>
        <v>9767633000366</v>
      </c>
      <c r="B184" s="4" t="str">
        <f>'[1]TCE - ANEXO IV - Preencher'!C193</f>
        <v>HOSPITAL ERMÍRIO COUTINHO - CG Nº 014/2022</v>
      </c>
      <c r="C184" s="4" t="str">
        <f>'[1]TCE - ANEXO IV - Preencher'!E193</f>
        <v>3.4 - Material Farmacológico</v>
      </c>
      <c r="D184" s="3">
        <f>'[1]TCE - ANEXO IV - Preencher'!F193</f>
        <v>35753111000153</v>
      </c>
      <c r="E184" s="5" t="str">
        <f>'[1]TCE - ANEXO IV - Preencher'!G193</f>
        <v>NORD PRODUTOS EM SAUDE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59108</v>
      </c>
      <c r="I184" s="6">
        <f>IF('[1]TCE - ANEXO IV - Preencher'!K193="","",'[1]TCE - ANEXO IV - Preencher'!K193)</f>
        <v>46146</v>
      </c>
      <c r="J184" s="5" t="str">
        <f>'[1]TCE - ANEXO IV - Preencher'!L193</f>
        <v>26260535753111000153550010000591081140739571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130</v>
      </c>
    </row>
    <row r="185" spans="1:12" s="8" customFormat="1" ht="19.5" customHeight="1" x14ac:dyDescent="0.2">
      <c r="A185" s="3">
        <f>IFERROR(VLOOKUP(B185,'[1]DADOS (OCULTAR)'!$Q$3:$S$136,3,0),"")</f>
        <v>9767633000366</v>
      </c>
      <c r="B185" s="4" t="str">
        <f>'[1]TCE - ANEXO IV - Preencher'!C194</f>
        <v>HOSPITAL ERMÍRIO COUTINHO - CG Nº 014/2022</v>
      </c>
      <c r="C185" s="4" t="str">
        <f>'[1]TCE - ANEXO IV - Preencher'!E194</f>
        <v>3.12 - Material Hospitalar</v>
      </c>
      <c r="D185" s="3">
        <f>'[1]TCE - ANEXO IV - Preencher'!F194</f>
        <v>35753111000153</v>
      </c>
      <c r="E185" s="5" t="str">
        <f>'[1]TCE - ANEXO IV - Preencher'!G194</f>
        <v>NORD PRODUTOS EM SAUDE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59108</v>
      </c>
      <c r="I185" s="6">
        <f>IF('[1]TCE - ANEXO IV - Preencher'!K194="","",'[1]TCE - ANEXO IV - Preencher'!K194)</f>
        <v>46146</v>
      </c>
      <c r="J185" s="5" t="str">
        <f>'[1]TCE - ANEXO IV - Preencher'!L194</f>
        <v>26260535753111000153550010000591081140739571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1958.4</v>
      </c>
    </row>
    <row r="186" spans="1:12" s="8" customFormat="1" ht="19.5" customHeight="1" x14ac:dyDescent="0.2">
      <c r="A186" s="3">
        <f>IFERROR(VLOOKUP(B186,'[1]DADOS (OCULTAR)'!$Q$3:$S$136,3,0),"")</f>
        <v>9767633000366</v>
      </c>
      <c r="B186" s="4" t="str">
        <f>'[1]TCE - ANEXO IV - Preencher'!C195</f>
        <v>HOSPITAL ERMÍRIO COUTINHO - CG Nº 014/2022</v>
      </c>
      <c r="C186" s="4" t="str">
        <f>'[1]TCE - ANEXO IV - Preencher'!E195</f>
        <v>3.4 - Material Farmacológico</v>
      </c>
      <c r="D186" s="3">
        <f>'[1]TCE - ANEXO IV - Preencher'!F195</f>
        <v>11449180000100</v>
      </c>
      <c r="E186" s="5" t="str">
        <f>'[1]TCE - ANEXO IV - Preencher'!G195</f>
        <v>DPROSMED DISTRIBUIDORA DE PRODUTOS MED HOSPIT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95074</v>
      </c>
      <c r="I186" s="6">
        <f>IF('[1]TCE - ANEXO IV - Preencher'!K195="","",'[1]TCE - ANEXO IV - Preencher'!K195)</f>
        <v>46146</v>
      </c>
      <c r="J186" s="5" t="str">
        <f>'[1]TCE - ANEXO IV - Preencher'!L195</f>
        <v>26260511449180000100550010000950741000801891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1580</v>
      </c>
    </row>
    <row r="187" spans="1:12" s="8" customFormat="1" ht="19.5" customHeight="1" x14ac:dyDescent="0.2">
      <c r="A187" s="3">
        <f>IFERROR(VLOOKUP(B187,'[1]DADOS (OCULTAR)'!$Q$3:$S$136,3,0),"")</f>
        <v>9767633000366</v>
      </c>
      <c r="B187" s="4" t="str">
        <f>'[1]TCE - ANEXO IV - Preencher'!C196</f>
        <v>HOSPITAL ERMÍRIO COUTINHO - CG Nº 014/2022</v>
      </c>
      <c r="C187" s="4" t="str">
        <f>'[1]TCE - ANEXO IV - Preencher'!E196</f>
        <v>3.12 - Material Hospitalar</v>
      </c>
      <c r="D187" s="3">
        <f>'[1]TCE - ANEXO IV - Preencher'!F196</f>
        <v>10779833000156</v>
      </c>
      <c r="E187" s="5" t="str">
        <f>'[1]TCE - ANEXO IV - Preencher'!G196</f>
        <v>MEDICAL MERCANTIL DE APARELHAGEM MEDICAL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673520</v>
      </c>
      <c r="I187" s="6">
        <f>IF('[1]TCE - ANEXO IV - Preencher'!K196="","",'[1]TCE - ANEXO IV - Preencher'!K196)</f>
        <v>46147</v>
      </c>
      <c r="J187" s="5" t="str">
        <f>'[1]TCE - ANEXO IV - Preencher'!L196</f>
        <v>26260510779833000156550010006735201675546001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1800</v>
      </c>
    </row>
    <row r="188" spans="1:12" s="8" customFormat="1" ht="19.5" customHeight="1" x14ac:dyDescent="0.2">
      <c r="A188" s="3">
        <f>IFERROR(VLOOKUP(B188,'[1]DADOS (OCULTAR)'!$Q$3:$S$136,3,0),"")</f>
        <v>9767633000366</v>
      </c>
      <c r="B188" s="4" t="str">
        <f>'[1]TCE - ANEXO IV - Preencher'!C197</f>
        <v>HOSPITAL ERMÍRIO COUTINHO - CG Nº 014/2022</v>
      </c>
      <c r="C188" s="4" t="str">
        <f>'[1]TCE - ANEXO IV - Preencher'!E197</f>
        <v>3.12 - Material Hospitalar</v>
      </c>
      <c r="D188" s="3">
        <f>'[1]TCE - ANEXO IV - Preencher'!F197</f>
        <v>10779833000156</v>
      </c>
      <c r="E188" s="5" t="str">
        <f>'[1]TCE - ANEXO IV - Preencher'!G197</f>
        <v>MEDICAL MERCANTIL DE APARELHAGEM MEDICAL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673643</v>
      </c>
      <c r="I188" s="6">
        <f>IF('[1]TCE - ANEXO IV - Preencher'!K197="","",'[1]TCE - ANEXO IV - Preencher'!K197)</f>
        <v>46148</v>
      </c>
      <c r="J188" s="5" t="str">
        <f>'[1]TCE - ANEXO IV - Preencher'!L197</f>
        <v>26260510779833000156550010006736431675669006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104.4</v>
      </c>
    </row>
    <row r="189" spans="1:12" s="8" customFormat="1" ht="19.5" customHeight="1" x14ac:dyDescent="0.2">
      <c r="A189" s="3">
        <f>IFERROR(VLOOKUP(B189,'[1]DADOS (OCULTAR)'!$Q$3:$S$136,3,0),"")</f>
        <v>9767633000366</v>
      </c>
      <c r="B189" s="4" t="str">
        <f>'[1]TCE - ANEXO IV - Preencher'!C198</f>
        <v>HOSPITAL ERMÍRIO COUTINHO - CG Nº 014/2022</v>
      </c>
      <c r="C189" s="4" t="str">
        <f>'[1]TCE - ANEXO IV - Preencher'!E198</f>
        <v>3.4 - Material Farmacológico</v>
      </c>
      <c r="D189" s="3">
        <f>'[1]TCE - ANEXO IV - Preencher'!F198</f>
        <v>22580510000118</v>
      </c>
      <c r="E189" s="5" t="str">
        <f>'[1]TCE - ANEXO IV - Preencher'!G198</f>
        <v>UNIFAR DISTRIBUIDORA DE MEDICAMENTOS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77135</v>
      </c>
      <c r="I189" s="6">
        <f>IF('[1]TCE - ANEXO IV - Preencher'!K198="","",'[1]TCE - ANEXO IV - Preencher'!K198)</f>
        <v>46148</v>
      </c>
      <c r="J189" s="5" t="str">
        <f>'[1]TCE - ANEXO IV - Preencher'!L198</f>
        <v>26260522580510000118550010000771351000661978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33</v>
      </c>
    </row>
    <row r="190" spans="1:12" s="8" customFormat="1" ht="19.5" customHeight="1" x14ac:dyDescent="0.2">
      <c r="A190" s="3">
        <f>IFERROR(VLOOKUP(B190,'[1]DADOS (OCULTAR)'!$Q$3:$S$136,3,0),"")</f>
        <v>9767633000366</v>
      </c>
      <c r="B190" s="4" t="str">
        <f>'[1]TCE - ANEXO IV - Preencher'!C199</f>
        <v>HOSPITAL ERMÍRIO COUTINHO - CG Nº 014/2022</v>
      </c>
      <c r="C190" s="4" t="str">
        <f>'[1]TCE - ANEXO IV - Preencher'!E199</f>
        <v>3.4 - Material Farmacológico</v>
      </c>
      <c r="D190" s="3">
        <f>'[1]TCE - ANEXO IV - Preencher'!F199</f>
        <v>22580510000118</v>
      </c>
      <c r="E190" s="5" t="str">
        <f>'[1]TCE - ANEXO IV - Preencher'!G199</f>
        <v>UNIFAR DISTRIBUIDORA DE MEDICAMENTOS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77136</v>
      </c>
      <c r="I190" s="6">
        <f>IF('[1]TCE - ANEXO IV - Preencher'!K199="","",'[1]TCE - ANEXO IV - Preencher'!K199)</f>
        <v>46148</v>
      </c>
      <c r="J190" s="5" t="str">
        <f>'[1]TCE - ANEXO IV - Preencher'!L199</f>
        <v>26260522580510000118550010000771361000662068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2750</v>
      </c>
    </row>
    <row r="191" spans="1:12" s="8" customFormat="1" ht="19.5" customHeight="1" x14ac:dyDescent="0.2">
      <c r="A191" s="3">
        <f>IFERROR(VLOOKUP(B191,'[1]DADOS (OCULTAR)'!$Q$3:$S$136,3,0),"")</f>
        <v>9767633000366</v>
      </c>
      <c r="B191" s="4" t="str">
        <f>'[1]TCE - ANEXO IV - Preencher'!C200</f>
        <v>HOSPITAL ERMÍRIO COUTINHO - CG Nº 014/2022</v>
      </c>
      <c r="C191" s="4" t="str">
        <f>'[1]TCE - ANEXO IV - Preencher'!E200</f>
        <v>3.11 - Material Laboratorial</v>
      </c>
      <c r="D191" s="3">
        <f>'[1]TCE - ANEXO IV - Preencher'!F200</f>
        <v>10779833000156</v>
      </c>
      <c r="E191" s="5" t="str">
        <f>'[1]TCE - ANEXO IV - Preencher'!G200</f>
        <v>MEDICAL MERCANTIL DE APARELHAGEM MEDICAL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673507</v>
      </c>
      <c r="I191" s="6">
        <f>IF('[1]TCE - ANEXO IV - Preencher'!K200="","",'[1]TCE - ANEXO IV - Preencher'!K200)</f>
        <v>46147</v>
      </c>
      <c r="J191" s="5" t="str">
        <f>'[1]TCE - ANEXO IV - Preencher'!L200</f>
        <v>26260510779833000156550010006735071675533005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1622.68</v>
      </c>
    </row>
    <row r="192" spans="1:12" s="8" customFormat="1" ht="19.5" customHeight="1" x14ac:dyDescent="0.2">
      <c r="A192" s="3">
        <f>IFERROR(VLOOKUP(B192,'[1]DADOS (OCULTAR)'!$Q$3:$S$136,3,0),"")</f>
        <v>9767633000366</v>
      </c>
      <c r="B192" s="4" t="str">
        <f>'[1]TCE - ANEXO IV - Preencher'!C201</f>
        <v>HOSPITAL ERMÍRIO COUTINHO - CG Nº 014/2022</v>
      </c>
      <c r="C192" s="4" t="str">
        <f>'[1]TCE - ANEXO IV - Preencher'!E201</f>
        <v>3.12 - Material Hospitalar</v>
      </c>
      <c r="D192" s="3">
        <f>'[1]TCE - ANEXO IV - Preencher'!F201</f>
        <v>41601210000112</v>
      </c>
      <c r="E192" s="5" t="str">
        <f>'[1]TCE - ANEXO IV - Preencher'!G201</f>
        <v>CLS HOSPITALAR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2216</v>
      </c>
      <c r="I192" s="6">
        <f>IF('[1]TCE - ANEXO IV - Preencher'!K201="","",'[1]TCE - ANEXO IV - Preencher'!K201)</f>
        <v>46146</v>
      </c>
      <c r="J192" s="5" t="str">
        <f>'[1]TCE - ANEXO IV - Preencher'!L201</f>
        <v>26260541601210000112550010000022161046403276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630</v>
      </c>
    </row>
    <row r="193" spans="1:12" s="8" customFormat="1" ht="19.5" customHeight="1" x14ac:dyDescent="0.2">
      <c r="A193" s="3">
        <f>IFERROR(VLOOKUP(B193,'[1]DADOS (OCULTAR)'!$Q$3:$S$136,3,0),"")</f>
        <v>9767633000366</v>
      </c>
      <c r="B193" s="4" t="str">
        <f>'[1]TCE - ANEXO IV - Preencher'!C202</f>
        <v>HOSPITAL ERMÍRIO COUTINHO - CG Nº 014/2022</v>
      </c>
      <c r="C193" s="4" t="str">
        <f>'[1]TCE - ANEXO IV - Preencher'!E202</f>
        <v>3.12 - Material Hospitalar</v>
      </c>
      <c r="D193" s="3">
        <f>'[1]TCE - ANEXO IV - Preencher'!F202</f>
        <v>39500546000147</v>
      </c>
      <c r="E193" s="5" t="str">
        <f>'[1]TCE - ANEXO IV - Preencher'!G202</f>
        <v>REC HOSPITALAR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5073</v>
      </c>
      <c r="I193" s="6">
        <f>IF('[1]TCE - ANEXO IV - Preencher'!K202="","",'[1]TCE - ANEXO IV - Preencher'!K202)</f>
        <v>46148</v>
      </c>
      <c r="J193" s="5" t="str">
        <f>'[1]TCE - ANEXO IV - Preencher'!L202</f>
        <v>26260539500546000147550010000050731401235013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130.19999999999999</v>
      </c>
    </row>
    <row r="194" spans="1:12" s="8" customFormat="1" ht="19.5" customHeight="1" x14ac:dyDescent="0.2">
      <c r="A194" s="3">
        <f>IFERROR(VLOOKUP(B194,'[1]DADOS (OCULTAR)'!$Q$3:$S$136,3,0),"")</f>
        <v>9767633000366</v>
      </c>
      <c r="B194" s="4" t="str">
        <f>'[1]TCE - ANEXO IV - Preencher'!C203</f>
        <v>HOSPITAL ERMÍRIO COUTINHO - CG Nº 014/2022</v>
      </c>
      <c r="C194" s="4" t="str">
        <f>'[1]TCE - ANEXO IV - Preencher'!E203</f>
        <v>3.12 - Material Hospitalar</v>
      </c>
      <c r="D194" s="3">
        <f>'[1]TCE - ANEXO IV - Preencher'!F203</f>
        <v>39500546000147</v>
      </c>
      <c r="E194" s="5" t="str">
        <f>'[1]TCE - ANEXO IV - Preencher'!G203</f>
        <v>REC HOSPITALAR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5094</v>
      </c>
      <c r="I194" s="6">
        <f>IF('[1]TCE - ANEXO IV - Preencher'!K203="","",'[1]TCE - ANEXO IV - Preencher'!K203)</f>
        <v>46150</v>
      </c>
      <c r="J194" s="5" t="str">
        <f>'[1]TCE - ANEXO IV - Preencher'!L203</f>
        <v>26260539500546000147550010000050941888454283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27204.1</v>
      </c>
    </row>
    <row r="195" spans="1:12" s="8" customFormat="1" ht="19.5" customHeight="1" x14ac:dyDescent="0.2">
      <c r="A195" s="3">
        <f>IFERROR(VLOOKUP(B195,'[1]DADOS (OCULTAR)'!$Q$3:$S$136,3,0),"")</f>
        <v>9767633000366</v>
      </c>
      <c r="B195" s="4" t="str">
        <f>'[1]TCE - ANEXO IV - Preencher'!C204</f>
        <v>HOSPITAL ERMÍRIO COUTINHO - CG Nº 014/2022</v>
      </c>
      <c r="C195" s="4" t="str">
        <f>'[1]TCE - ANEXO IV - Preencher'!E204</f>
        <v>3.11 - Material Laboratorial</v>
      </c>
      <c r="D195" s="3">
        <f>'[1]TCE - ANEXO IV - Preencher'!F204</f>
        <v>10647227000187</v>
      </c>
      <c r="E195" s="5" t="str">
        <f>'[1]TCE - ANEXO IV - Preencher'!G204</f>
        <v>TUPAN SAUDE CENTER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28127</v>
      </c>
      <c r="I195" s="6">
        <f>IF('[1]TCE - ANEXO IV - Preencher'!K204="","",'[1]TCE - ANEXO IV - Preencher'!K204)</f>
        <v>46147</v>
      </c>
      <c r="J195" s="5" t="str">
        <f>'[1]TCE - ANEXO IV - Preencher'!L204</f>
        <v>26260510647227000187550010000281271009525998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474</v>
      </c>
    </row>
    <row r="196" spans="1:12" s="8" customFormat="1" ht="19.5" customHeight="1" x14ac:dyDescent="0.2">
      <c r="A196" s="3">
        <f>IFERROR(VLOOKUP(B196,'[1]DADOS (OCULTAR)'!$Q$3:$S$136,3,0),"")</f>
        <v>9767633000366</v>
      </c>
      <c r="B196" s="4" t="str">
        <f>'[1]TCE - ANEXO IV - Preencher'!C205</f>
        <v>HOSPITAL ERMÍRIO COUTINHO - CG Nº 014/2022</v>
      </c>
      <c r="C196" s="4" t="str">
        <f>'[1]TCE - ANEXO IV - Preencher'!E205</f>
        <v>3.4 - Material Farmacológico</v>
      </c>
      <c r="D196" s="3">
        <f>'[1]TCE - ANEXO IV - Preencher'!F205</f>
        <v>21381761000100</v>
      </c>
      <c r="E196" s="5" t="str">
        <f>'[1]TCE - ANEXO IV - Preencher'!G205</f>
        <v>SIX DISTRIBUIDORA HOSPITALAR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89247</v>
      </c>
      <c r="I196" s="6">
        <f>IF('[1]TCE - ANEXO IV - Preencher'!K205="","",'[1]TCE - ANEXO IV - Preencher'!K205)</f>
        <v>46149</v>
      </c>
      <c r="J196" s="5" t="str">
        <f>'[1]TCE - ANEXO IV - Preencher'!L205</f>
        <v>26260521381761000100550010000892471665281604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1829.5</v>
      </c>
    </row>
    <row r="197" spans="1:12" s="8" customFormat="1" ht="19.5" customHeight="1" x14ac:dyDescent="0.2">
      <c r="A197" s="3">
        <f>IFERROR(VLOOKUP(B197,'[1]DADOS (OCULTAR)'!$Q$3:$S$136,3,0),"")</f>
        <v>9767633000366</v>
      </c>
      <c r="B197" s="4" t="str">
        <f>'[1]TCE - ANEXO IV - Preencher'!C206</f>
        <v>HOSPITAL ERMÍRIO COUTINHO - CG Nº 014/2022</v>
      </c>
      <c r="C197" s="4" t="str">
        <f>'[1]TCE - ANEXO IV - Preencher'!E206</f>
        <v>3.4 - Material Farmacológico</v>
      </c>
      <c r="D197" s="3">
        <f>'[1]TCE - ANEXO IV - Preencher'!F206</f>
        <v>11449180000100</v>
      </c>
      <c r="E197" s="5" t="str">
        <f>'[1]TCE - ANEXO IV - Preencher'!G206</f>
        <v>DPROSMED DISTRIBUIDORA DE PRODUTOS MED HOSPIT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95351</v>
      </c>
      <c r="I197" s="6">
        <f>IF('[1]TCE - ANEXO IV - Preencher'!K206="","",'[1]TCE - ANEXO IV - Preencher'!K206)</f>
        <v>46150</v>
      </c>
      <c r="J197" s="5" t="str">
        <f>'[1]TCE - ANEXO IV - Preencher'!L206</f>
        <v>26260511449180000100550010000953511000806240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473.27</v>
      </c>
    </row>
    <row r="198" spans="1:12" s="8" customFormat="1" ht="19.5" customHeight="1" x14ac:dyDescent="0.2">
      <c r="A198" s="3">
        <f>IFERROR(VLOOKUP(B198,'[1]DADOS (OCULTAR)'!$Q$3:$S$136,3,0),"")</f>
        <v>9767633000366</v>
      </c>
      <c r="B198" s="4" t="str">
        <f>'[1]TCE - ANEXO IV - Preencher'!C207</f>
        <v>HOSPITAL ERMÍRIO COUTINHO - CG Nº 014/2022</v>
      </c>
      <c r="C198" s="4" t="str">
        <f>'[1]TCE - ANEXO IV - Preencher'!E207</f>
        <v>3.4 - Material Farmacológico</v>
      </c>
      <c r="D198" s="3">
        <f>'[1]TCE - ANEXO IV - Preencher'!F207</f>
        <v>8674752000140</v>
      </c>
      <c r="E198" s="5" t="str">
        <f>'[1]TCE - ANEXO IV - Preencher'!G207</f>
        <v>CIRURGICA MONTEBELLO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255939</v>
      </c>
      <c r="I198" s="6">
        <f>IF('[1]TCE - ANEXO IV - Preencher'!K207="","",'[1]TCE - ANEXO IV - Preencher'!K207)</f>
        <v>46149</v>
      </c>
      <c r="J198" s="5" t="str">
        <f>'[1]TCE - ANEXO IV - Preencher'!L207</f>
        <v>26260508674752000140550010002559391995873060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1109.21</v>
      </c>
    </row>
    <row r="199" spans="1:12" s="8" customFormat="1" ht="19.5" customHeight="1" x14ac:dyDescent="0.2">
      <c r="A199" s="3">
        <f>IFERROR(VLOOKUP(B199,'[1]DADOS (OCULTAR)'!$Q$3:$S$136,3,0),"")</f>
        <v>9767633000366</v>
      </c>
      <c r="B199" s="4" t="str">
        <f>'[1]TCE - ANEXO IV - Preencher'!C208</f>
        <v>HOSPITAL ERMÍRIO COUTINHO - CG Nº 014/2022</v>
      </c>
      <c r="C199" s="4" t="str">
        <f>'[1]TCE - ANEXO IV - Preencher'!E208</f>
        <v>3.7 - Material de Limpeza e Produtos de Hgienização</v>
      </c>
      <c r="D199" s="3">
        <f>'[1]TCE - ANEXO IV - Preencher'!F208</f>
        <v>33111482000106</v>
      </c>
      <c r="E199" s="5" t="str">
        <f>'[1]TCE - ANEXO IV - Preencher'!G208</f>
        <v>STS SOLUCOES HOSPITALARES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2159</v>
      </c>
      <c r="I199" s="6">
        <f>IF('[1]TCE - ANEXO IV - Preencher'!K208="","",'[1]TCE - ANEXO IV - Preencher'!K208)</f>
        <v>46148</v>
      </c>
      <c r="J199" s="5" t="str">
        <f>'[1]TCE - ANEXO IV - Preencher'!L208</f>
        <v>26260533111482000106550010000021591338488738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1438.8</v>
      </c>
    </row>
    <row r="200" spans="1:12" s="8" customFormat="1" ht="19.5" customHeight="1" x14ac:dyDescent="0.2">
      <c r="A200" s="3">
        <f>IFERROR(VLOOKUP(B200,'[1]DADOS (OCULTAR)'!$Q$3:$S$136,3,0),"")</f>
        <v>9767633000366</v>
      </c>
      <c r="B200" s="4" t="str">
        <f>'[1]TCE - ANEXO IV - Preencher'!C209</f>
        <v>HOSPITAL ERMÍRIO COUTINHO - CG Nº 014/2022</v>
      </c>
      <c r="C200" s="4" t="str">
        <f>'[1]TCE - ANEXO IV - Preencher'!E209</f>
        <v>3.7 - Material de Limpeza e Produtos de Hgienização</v>
      </c>
      <c r="D200" s="3">
        <f>'[1]TCE - ANEXO IV - Preencher'!F209</f>
        <v>33111482000106</v>
      </c>
      <c r="E200" s="5" t="str">
        <f>'[1]TCE - ANEXO IV - Preencher'!G209</f>
        <v>STS SOLUCOES HOSPITALARES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2159</v>
      </c>
      <c r="I200" s="6">
        <f>IF('[1]TCE - ANEXO IV - Preencher'!K209="","",'[1]TCE - ANEXO IV - Preencher'!K209)</f>
        <v>46148</v>
      </c>
      <c r="J200" s="5" t="str">
        <f>'[1]TCE - ANEXO IV - Preencher'!L209</f>
        <v>26260533111482000106550010000021591338488738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5436.1</v>
      </c>
    </row>
    <row r="201" spans="1:12" s="8" customFormat="1" ht="19.5" customHeight="1" x14ac:dyDescent="0.2">
      <c r="A201" s="3">
        <f>IFERROR(VLOOKUP(B201,'[1]DADOS (OCULTAR)'!$Q$3:$S$136,3,0),"")</f>
        <v>9767633000366</v>
      </c>
      <c r="B201" s="4" t="str">
        <f>'[1]TCE - ANEXO IV - Preencher'!C210</f>
        <v>HOSPITAL ERMÍRIO COUTINHO - CG Nº 014/2022</v>
      </c>
      <c r="C201" s="4" t="str">
        <f>'[1]TCE - ANEXO IV - Preencher'!E210</f>
        <v>3.6 - Material de Expediente</v>
      </c>
      <c r="D201" s="3">
        <f>'[1]TCE - ANEXO IV - Preencher'!F210</f>
        <v>33111482000106</v>
      </c>
      <c r="E201" s="5" t="str">
        <f>'[1]TCE - ANEXO IV - Preencher'!G210</f>
        <v>STS SOLUCOES HOSPITALARES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2159</v>
      </c>
      <c r="I201" s="6">
        <f>IF('[1]TCE - ANEXO IV - Preencher'!K210="","",'[1]TCE - ANEXO IV - Preencher'!K210)</f>
        <v>46148</v>
      </c>
      <c r="J201" s="5" t="str">
        <f>'[1]TCE - ANEXO IV - Preencher'!L210</f>
        <v>26260533111482000106550010000021591338488738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490.5</v>
      </c>
    </row>
    <row r="202" spans="1:12" s="8" customFormat="1" ht="19.5" customHeight="1" x14ac:dyDescent="0.2">
      <c r="A202" s="3">
        <f>IFERROR(VLOOKUP(B202,'[1]DADOS (OCULTAR)'!$Q$3:$S$136,3,0),"")</f>
        <v>9767633000366</v>
      </c>
      <c r="B202" s="4" t="str">
        <f>'[1]TCE - ANEXO IV - Preencher'!C211</f>
        <v>HOSPITAL ERMÍRIO COUTINHO - CG Nº 014/2022</v>
      </c>
      <c r="C202" s="4" t="str">
        <f>'[1]TCE - ANEXO IV - Preencher'!E211</f>
        <v>3.4 - Material Farmacológico</v>
      </c>
      <c r="D202" s="3">
        <f>'[1]TCE - ANEXO IV - Preencher'!F211</f>
        <v>67729178000653</v>
      </c>
      <c r="E202" s="5" t="str">
        <f>'[1]TCE - ANEXO IV - Preencher'!G211</f>
        <v>COMERCIAL CIRURGICA RIOCLARENSE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133879</v>
      </c>
      <c r="I202" s="6">
        <f>IF('[1]TCE - ANEXO IV - Preencher'!K211="","",'[1]TCE - ANEXO IV - Preencher'!K211)</f>
        <v>46149</v>
      </c>
      <c r="J202" s="5" t="str">
        <f>'[1]TCE - ANEXO IV - Preencher'!L211</f>
        <v>26260567729178000653550010001338791449731160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662.77</v>
      </c>
    </row>
    <row r="203" spans="1:12" s="8" customFormat="1" ht="19.5" customHeight="1" x14ac:dyDescent="0.2">
      <c r="A203" s="3">
        <f>IFERROR(VLOOKUP(B203,'[1]DADOS (OCULTAR)'!$Q$3:$S$136,3,0),"")</f>
        <v>9767633000366</v>
      </c>
      <c r="B203" s="4" t="str">
        <f>'[1]TCE - ANEXO IV - Preencher'!C212</f>
        <v>HOSPITAL ERMÍRIO COUTINHO - CG Nº 014/2022</v>
      </c>
      <c r="C203" s="4" t="str">
        <f>'[1]TCE - ANEXO IV - Preencher'!E212</f>
        <v>3.11 - Material Laboratorial</v>
      </c>
      <c r="D203" s="3">
        <f>'[1]TCE - ANEXO IV - Preencher'!F212</f>
        <v>23039218000155</v>
      </c>
      <c r="E203" s="5" t="str">
        <f>'[1]TCE - ANEXO IV - Preencher'!G212</f>
        <v>VISION MEDICA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10051</v>
      </c>
      <c r="I203" s="6">
        <f>IF('[1]TCE - ANEXO IV - Preencher'!K212="","",'[1]TCE - ANEXO IV - Preencher'!K212)</f>
        <v>46147</v>
      </c>
      <c r="J203" s="5" t="str">
        <f>'[1]TCE - ANEXO IV - Preencher'!L212</f>
        <v>26260523039218000155550010000100511796283332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6709.22</v>
      </c>
    </row>
    <row r="204" spans="1:12" s="8" customFormat="1" ht="19.5" customHeight="1" x14ac:dyDescent="0.2">
      <c r="A204" s="3">
        <f>IFERROR(VLOOKUP(B204,'[1]DADOS (OCULTAR)'!$Q$3:$S$136,3,0),"")</f>
        <v>9767633000366</v>
      </c>
      <c r="B204" s="4" t="str">
        <f>'[1]TCE - ANEXO IV - Preencher'!C213</f>
        <v>HOSPITAL ERMÍRIO COUTINHO - CG Nº 014/2022</v>
      </c>
      <c r="C204" s="4" t="str">
        <f>'[1]TCE - ANEXO IV - Preencher'!E213</f>
        <v>3.11 - Material Laboratorial</v>
      </c>
      <c r="D204" s="3">
        <f>'[1]TCE - ANEXO IV - Preencher'!F213</f>
        <v>23039218000155</v>
      </c>
      <c r="E204" s="5" t="str">
        <f>'[1]TCE - ANEXO IV - Preencher'!G213</f>
        <v>VISION MEDICA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10052</v>
      </c>
      <c r="I204" s="6">
        <f>IF('[1]TCE - ANEXO IV - Preencher'!K213="","",'[1]TCE - ANEXO IV - Preencher'!K213)</f>
        <v>46147</v>
      </c>
      <c r="J204" s="5" t="str">
        <f>'[1]TCE - ANEXO IV - Preencher'!L213</f>
        <v>26260523039218000155550010000100521796217795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2639.12</v>
      </c>
    </row>
    <row r="205" spans="1:12" s="8" customFormat="1" ht="19.5" customHeight="1" x14ac:dyDescent="0.2">
      <c r="A205" s="3">
        <f>IFERROR(VLOOKUP(B205,'[1]DADOS (OCULTAR)'!$Q$3:$S$136,3,0),"")</f>
        <v>9767633000366</v>
      </c>
      <c r="B205" s="4" t="str">
        <f>'[1]TCE - ANEXO IV - Preencher'!C214</f>
        <v>HOSPITAL ERMÍRIO COUTINHO - CG Nº 014/2022</v>
      </c>
      <c r="C205" s="4" t="str">
        <f>'[1]TCE - ANEXO IV - Preencher'!E214</f>
        <v>3.11 - Material Laboratorial</v>
      </c>
      <c r="D205" s="3">
        <f>'[1]TCE - ANEXO IV - Preencher'!F214</f>
        <v>23039218000155</v>
      </c>
      <c r="E205" s="5" t="str">
        <f>'[1]TCE - ANEXO IV - Preencher'!G214</f>
        <v>VISION MEDICA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10054</v>
      </c>
      <c r="I205" s="6">
        <f>IF('[1]TCE - ANEXO IV - Preencher'!K214="","",'[1]TCE - ANEXO IV - Preencher'!K214)</f>
        <v>46147</v>
      </c>
      <c r="J205" s="5" t="str">
        <f>'[1]TCE - ANEXO IV - Preencher'!L214</f>
        <v>26260523039218000155550010000100541796611013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406</v>
      </c>
    </row>
    <row r="206" spans="1:12" s="8" customFormat="1" ht="19.5" customHeight="1" x14ac:dyDescent="0.2">
      <c r="A206" s="3">
        <f>IFERROR(VLOOKUP(B206,'[1]DADOS (OCULTAR)'!$Q$3:$S$136,3,0),"")</f>
        <v>9767633000366</v>
      </c>
      <c r="B206" s="4" t="str">
        <f>'[1]TCE - ANEXO IV - Preencher'!C215</f>
        <v>HOSPITAL ERMÍRIO COUTINHO - CG Nº 014/2022</v>
      </c>
      <c r="C206" s="4" t="str">
        <f>'[1]TCE - ANEXO IV - Preencher'!E215</f>
        <v>3.12 - Material Hospitalar</v>
      </c>
      <c r="D206" s="3">
        <f>'[1]TCE - ANEXO IV - Preencher'!F215</f>
        <v>45253821000178</v>
      </c>
      <c r="E206" s="5" t="str">
        <f>'[1]TCE - ANEXO IV - Preencher'!G215</f>
        <v>INTEGRA HOSPITALAR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1210</v>
      </c>
      <c r="I206" s="6">
        <f>IF('[1]TCE - ANEXO IV - Preencher'!K215="","",'[1]TCE - ANEXO IV - Preencher'!K215)</f>
        <v>46150</v>
      </c>
      <c r="J206" s="5" t="str">
        <f>'[1]TCE - ANEXO IV - Preencher'!L215</f>
        <v>26260545253821000178550010000012101656790646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290.39999999999998</v>
      </c>
    </row>
    <row r="207" spans="1:12" s="8" customFormat="1" ht="19.5" customHeight="1" x14ac:dyDescent="0.2">
      <c r="A207" s="3">
        <f>IFERROR(VLOOKUP(B207,'[1]DADOS (OCULTAR)'!$Q$3:$S$136,3,0),"")</f>
        <v>9767633000366</v>
      </c>
      <c r="B207" s="4" t="str">
        <f>'[1]TCE - ANEXO IV - Preencher'!C216</f>
        <v>HOSPITAL ERMÍRIO COUTINHO - CG Nº 014/2022</v>
      </c>
      <c r="C207" s="4" t="str">
        <f>'[1]TCE - ANEXO IV - Preencher'!E216</f>
        <v>3.4 - Material Farmacológico</v>
      </c>
      <c r="D207" s="3">
        <f>'[1]TCE - ANEXO IV - Preencher'!F216</f>
        <v>67729178000653</v>
      </c>
      <c r="E207" s="5" t="str">
        <f>'[1]TCE - ANEXO IV - Preencher'!G216</f>
        <v>COMERCIAL CIRURGICA RIOCLARENSE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133953</v>
      </c>
      <c r="I207" s="6">
        <f>IF('[1]TCE - ANEXO IV - Preencher'!K216="","",'[1]TCE - ANEXO IV - Preencher'!K216)</f>
        <v>46150</v>
      </c>
      <c r="J207" s="5" t="str">
        <f>'[1]TCE - ANEXO IV - Preencher'!L216</f>
        <v>26260567729178000653550010001339351146250336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1100</v>
      </c>
    </row>
    <row r="208" spans="1:12" s="8" customFormat="1" ht="19.5" customHeight="1" x14ac:dyDescent="0.2">
      <c r="A208" s="3">
        <f>IFERROR(VLOOKUP(B208,'[1]DADOS (OCULTAR)'!$Q$3:$S$136,3,0),"")</f>
        <v>9767633000366</v>
      </c>
      <c r="B208" s="4" t="str">
        <f>'[1]TCE - ANEXO IV - Preencher'!C217</f>
        <v>HOSPITAL ERMÍRIO COUTINHO - CG Nº 014/2022</v>
      </c>
      <c r="C208" s="4" t="str">
        <f>'[1]TCE - ANEXO IV - Preencher'!E217</f>
        <v>3.12 - Material Hospitalar</v>
      </c>
      <c r="D208" s="3">
        <f>'[1]TCE - ANEXO IV - Preencher'!F217</f>
        <v>51680172000194</v>
      </c>
      <c r="E208" s="5" t="str">
        <f>'[1]TCE - ANEXO IV - Preencher'!G217</f>
        <v>GOOD MED SURGICAL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5168</v>
      </c>
      <c r="I208" s="6">
        <f>IF('[1]TCE - ANEXO IV - Preencher'!K217="","",'[1]TCE - ANEXO IV - Preencher'!K217)</f>
        <v>46149</v>
      </c>
      <c r="J208" s="5" t="str">
        <f>'[1]TCE - ANEXO IV - Preencher'!L217</f>
        <v>26260551680172000194550010000051681840714070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390</v>
      </c>
    </row>
    <row r="209" spans="1:12" s="8" customFormat="1" ht="19.5" customHeight="1" x14ac:dyDescent="0.2">
      <c r="A209" s="3">
        <f>IFERROR(VLOOKUP(B209,'[1]DADOS (OCULTAR)'!$Q$3:$S$136,3,0),"")</f>
        <v>9767633000366</v>
      </c>
      <c r="B209" s="4" t="str">
        <f>'[1]TCE - ANEXO IV - Preencher'!C218</f>
        <v>HOSPITAL ERMÍRIO COUTINHO - CG Nº 014/2022</v>
      </c>
      <c r="C209" s="4" t="str">
        <f>'[1]TCE - ANEXO IV - Preencher'!E218</f>
        <v>3.12 - Material Hospitalar</v>
      </c>
      <c r="D209" s="3">
        <f>'[1]TCE - ANEXO IV - Preencher'!F218</f>
        <v>11449180000290</v>
      </c>
      <c r="E209" s="5" t="str">
        <f>'[1]TCE - ANEXO IV - Preencher'!G218</f>
        <v>DPROSMED DISTRIBUIDORA DE PRODUTOS MED HOSPIT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33769</v>
      </c>
      <c r="I209" s="6">
        <f>IF('[1]TCE - ANEXO IV - Preencher'!K218="","",'[1]TCE - ANEXO IV - Preencher'!K218)</f>
        <v>46153</v>
      </c>
      <c r="J209" s="5" t="str">
        <f>'[1]TCE - ANEXO IV - Preencher'!L218</f>
        <v>26260511449180000290550010000337691000807111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2202.4</v>
      </c>
    </row>
    <row r="210" spans="1:12" s="8" customFormat="1" ht="19.5" customHeight="1" x14ac:dyDescent="0.2">
      <c r="A210" s="3">
        <f>IFERROR(VLOOKUP(B210,'[1]DADOS (OCULTAR)'!$Q$3:$S$136,3,0),"")</f>
        <v>9767633000366</v>
      </c>
      <c r="B210" s="4" t="str">
        <f>'[1]TCE - ANEXO IV - Preencher'!C219</f>
        <v>HOSPITAL ERMÍRIO COUTINHO - CG Nº 014/2022</v>
      </c>
      <c r="C210" s="4" t="str">
        <f>'[1]TCE - ANEXO IV - Preencher'!E219</f>
        <v>3.4 - Material Farmacológico</v>
      </c>
      <c r="D210" s="3">
        <f>'[1]TCE - ANEXO IV - Preencher'!F219</f>
        <v>8778201000126</v>
      </c>
      <c r="E210" s="5" t="str">
        <f>'[1]TCE - ANEXO IV - Preencher'!G219</f>
        <v>DROGAFONTE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537185</v>
      </c>
      <c r="I210" s="6">
        <f>IF('[1]TCE - ANEXO IV - Preencher'!K219="","",'[1]TCE - ANEXO IV - Preencher'!K219)</f>
        <v>46153</v>
      </c>
      <c r="J210" s="5" t="str">
        <f>'[1]TCE - ANEXO IV - Preencher'!L219</f>
        <v>26260508778201000126550010005371851624441362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6970</v>
      </c>
    </row>
    <row r="211" spans="1:12" s="8" customFormat="1" ht="19.5" customHeight="1" x14ac:dyDescent="0.2">
      <c r="A211" s="3">
        <f>IFERROR(VLOOKUP(B211,'[1]DADOS (OCULTAR)'!$Q$3:$S$136,3,0),"")</f>
        <v>9767633000366</v>
      </c>
      <c r="B211" s="4" t="str">
        <f>'[1]TCE - ANEXO IV - Preencher'!C220</f>
        <v>HOSPITAL ERMÍRIO COUTINHO - CG Nº 014/2022</v>
      </c>
      <c r="C211" s="4" t="str">
        <f>'[1]TCE - ANEXO IV - Preencher'!E220</f>
        <v>3.12 - Material Hospitalar</v>
      </c>
      <c r="D211" s="3">
        <f>'[1]TCE - ANEXO IV - Preencher'!F220</f>
        <v>55111043000136</v>
      </c>
      <c r="E211" s="5" t="str">
        <f>'[1]TCE - ANEXO IV - Preencher'!G220</f>
        <v>A5 DIST ATACADISTA DE PRODUTOS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4848</v>
      </c>
      <c r="I211" s="6">
        <f>IF('[1]TCE - ANEXO IV - Preencher'!K220="","",'[1]TCE - ANEXO IV - Preencher'!K220)</f>
        <v>46149</v>
      </c>
      <c r="J211" s="5" t="str">
        <f>'[1]TCE - ANEXO IV - Preencher'!L220</f>
        <v>26260555111043000136550010000048481823434389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1438.8</v>
      </c>
    </row>
    <row r="212" spans="1:12" s="8" customFormat="1" ht="19.5" customHeight="1" x14ac:dyDescent="0.2">
      <c r="A212" s="3">
        <f>IFERROR(VLOOKUP(B212,'[1]DADOS (OCULTAR)'!$Q$3:$S$136,3,0),"")</f>
        <v>9767633000366</v>
      </c>
      <c r="B212" s="4" t="str">
        <f>'[1]TCE - ANEXO IV - Preencher'!C221</f>
        <v>HOSPITAL ERMÍRIO COUTINHO - CG Nº 014/2022</v>
      </c>
      <c r="C212" s="4" t="str">
        <f>'[1]TCE - ANEXO IV - Preencher'!E221</f>
        <v>3.7 - Material de Limpeza e Produtos de Hgienização</v>
      </c>
      <c r="D212" s="3">
        <f>'[1]TCE - ANEXO IV - Preencher'!F221</f>
        <v>11449180000100</v>
      </c>
      <c r="E212" s="5" t="str">
        <f>'[1]TCE - ANEXO IV - Preencher'!G221</f>
        <v>DPROSMED DISTRIBUIDORA DE PRODUTOS MED HOSPIT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95287</v>
      </c>
      <c r="I212" s="6">
        <f>IF('[1]TCE - ANEXO IV - Preencher'!K221="","",'[1]TCE - ANEXO IV - Preencher'!K221)</f>
        <v>46149</v>
      </c>
      <c r="J212" s="5" t="str">
        <f>'[1]TCE - ANEXO IV - Preencher'!L221</f>
        <v>26260511449180000100550010000952871000805314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760.8</v>
      </c>
    </row>
    <row r="213" spans="1:12" s="8" customFormat="1" ht="19.5" customHeight="1" x14ac:dyDescent="0.2">
      <c r="A213" s="3">
        <f>IFERROR(VLOOKUP(B213,'[1]DADOS (OCULTAR)'!$Q$3:$S$136,3,0),"")</f>
        <v>9767633000366</v>
      </c>
      <c r="B213" s="4" t="str">
        <f>'[1]TCE - ANEXO IV - Preencher'!C222</f>
        <v>HOSPITAL ERMÍRIO COUTINHO - CG Nº 014/2022</v>
      </c>
      <c r="C213" s="4" t="str">
        <f>'[1]TCE - ANEXO IV - Preencher'!E222</f>
        <v>3.12 - Material Hospitalar</v>
      </c>
      <c r="D213" s="3">
        <f>'[1]TCE - ANEXO IV - Preencher'!F222</f>
        <v>11449180000100</v>
      </c>
      <c r="E213" s="5" t="str">
        <f>'[1]TCE - ANEXO IV - Preencher'!G222</f>
        <v>DPROSMED DISTRIBUIDORA DE PRODUTOS MED HOSPIT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95287</v>
      </c>
      <c r="I213" s="6">
        <f>IF('[1]TCE - ANEXO IV - Preencher'!K222="","",'[1]TCE - ANEXO IV - Preencher'!K222)</f>
        <v>46149</v>
      </c>
      <c r="J213" s="5" t="str">
        <f>'[1]TCE - ANEXO IV - Preencher'!L222</f>
        <v>26260511449180000100550010000952871000805314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1984.04</v>
      </c>
    </row>
    <row r="214" spans="1:12" s="8" customFormat="1" ht="19.5" customHeight="1" x14ac:dyDescent="0.2">
      <c r="A214" s="3">
        <f>IFERROR(VLOOKUP(B214,'[1]DADOS (OCULTAR)'!$Q$3:$S$136,3,0),"")</f>
        <v>9767633000366</v>
      </c>
      <c r="B214" s="4" t="str">
        <f>'[1]TCE - ANEXO IV - Preencher'!C223</f>
        <v>HOSPITAL ERMÍRIO COUTINHO - CG Nº 014/2022</v>
      </c>
      <c r="C214" s="4" t="str">
        <f>'[1]TCE - ANEXO IV - Preencher'!E223</f>
        <v>3.12 - Material Hospitalar</v>
      </c>
      <c r="D214" s="3">
        <f>'[1]TCE - ANEXO IV - Preencher'!F223</f>
        <v>11449180000290</v>
      </c>
      <c r="E214" s="5" t="str">
        <f>'[1]TCE - ANEXO IV - Preencher'!G223</f>
        <v>DPROSMED DISTRIBUIDORA DE PRODUTOS MED HOSPIT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33721</v>
      </c>
      <c r="I214" s="6">
        <f>IF('[1]TCE - ANEXO IV - Preencher'!K223="","",'[1]TCE - ANEXO IV - Preencher'!K223)</f>
        <v>46149</v>
      </c>
      <c r="J214" s="5" t="str">
        <f>'[1]TCE - ANEXO IV - Preencher'!L223</f>
        <v>26260511449180000290550010000337211000805689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3847.7</v>
      </c>
    </row>
    <row r="215" spans="1:12" s="8" customFormat="1" ht="19.5" customHeight="1" x14ac:dyDescent="0.2">
      <c r="A215" s="3">
        <f>IFERROR(VLOOKUP(B215,'[1]DADOS (OCULTAR)'!$Q$3:$S$136,3,0),"")</f>
        <v>9767633000366</v>
      </c>
      <c r="B215" s="4" t="str">
        <f>'[1]TCE - ANEXO IV - Preencher'!C224</f>
        <v>HOSPITAL ERMÍRIO COUTINHO - CG Nº 014/2022</v>
      </c>
      <c r="C215" s="4" t="str">
        <f>'[1]TCE - ANEXO IV - Preencher'!E224</f>
        <v>3.11 - Material Laboratorial</v>
      </c>
      <c r="D215" s="3">
        <f>'[1]TCE - ANEXO IV - Preencher'!F224</f>
        <v>10647227000187</v>
      </c>
      <c r="E215" s="5" t="str">
        <f>'[1]TCE - ANEXO IV - Preencher'!G224</f>
        <v>TUPAN SAUDE CENTER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28129</v>
      </c>
      <c r="I215" s="6">
        <f>IF('[1]TCE - ANEXO IV - Preencher'!K224="","",'[1]TCE - ANEXO IV - Preencher'!K224)</f>
        <v>46147</v>
      </c>
      <c r="J215" s="5" t="str">
        <f>'[1]TCE - ANEXO IV - Preencher'!L224</f>
        <v>26260510647227000187550010000281291009526158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1886</v>
      </c>
    </row>
    <row r="216" spans="1:12" s="8" customFormat="1" ht="19.5" customHeight="1" x14ac:dyDescent="0.2">
      <c r="A216" s="3">
        <f>IFERROR(VLOOKUP(B216,'[1]DADOS (OCULTAR)'!$Q$3:$S$136,3,0),"")</f>
        <v>9767633000366</v>
      </c>
      <c r="B216" s="4" t="str">
        <f>'[1]TCE - ANEXO IV - Preencher'!C225</f>
        <v>HOSPITAL ERMÍRIO COUTINHO - CG Nº 014/2022</v>
      </c>
      <c r="C216" s="4" t="str">
        <f>'[1]TCE - ANEXO IV - Preencher'!E225</f>
        <v>3.7 - Material de Limpeza e Produtos de Hgienização</v>
      </c>
      <c r="D216" s="3">
        <f>'[1]TCE - ANEXO IV - Preencher'!F225</f>
        <v>8674752000140</v>
      </c>
      <c r="E216" s="5" t="str">
        <f>'[1]TCE - ANEXO IV - Preencher'!G225</f>
        <v>CIRURGICA MONTEBELLO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255938</v>
      </c>
      <c r="I216" s="6">
        <f>IF('[1]TCE - ANEXO IV - Preencher'!K225="","",'[1]TCE - ANEXO IV - Preencher'!K225)</f>
        <v>46149</v>
      </c>
      <c r="J216" s="5" t="str">
        <f>'[1]TCE - ANEXO IV - Preencher'!L225</f>
        <v>26260508674752000140550010002559381131218140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576.72</v>
      </c>
    </row>
    <row r="217" spans="1:12" s="8" customFormat="1" ht="19.5" customHeight="1" x14ac:dyDescent="0.2">
      <c r="A217" s="3">
        <f>IFERROR(VLOOKUP(B217,'[1]DADOS (OCULTAR)'!$Q$3:$S$136,3,0),"")</f>
        <v>9767633000366</v>
      </c>
      <c r="B217" s="4" t="str">
        <f>'[1]TCE - ANEXO IV - Preencher'!C226</f>
        <v>HOSPITAL ERMÍRIO COUTINHO - CG Nº 014/2022</v>
      </c>
      <c r="C217" s="4" t="str">
        <f>'[1]TCE - ANEXO IV - Preencher'!E226</f>
        <v>3.12 - Material Hospitalar</v>
      </c>
      <c r="D217" s="3">
        <f>'[1]TCE - ANEXO IV - Preencher'!F226</f>
        <v>8674752000140</v>
      </c>
      <c r="E217" s="5" t="str">
        <f>'[1]TCE - ANEXO IV - Preencher'!G226</f>
        <v>CIRURGICA MONTEBELLO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255938</v>
      </c>
      <c r="I217" s="6">
        <f>IF('[1]TCE - ANEXO IV - Preencher'!K226="","",'[1]TCE - ANEXO IV - Preencher'!K226)</f>
        <v>46149</v>
      </c>
      <c r="J217" s="5" t="str">
        <f>'[1]TCE - ANEXO IV - Preencher'!L226</f>
        <v>26260508674752000140550010002559381131218140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3396</v>
      </c>
    </row>
    <row r="218" spans="1:12" s="8" customFormat="1" ht="19.5" customHeight="1" x14ac:dyDescent="0.2">
      <c r="A218" s="3">
        <f>IFERROR(VLOOKUP(B218,'[1]DADOS (OCULTAR)'!$Q$3:$S$136,3,0),"")</f>
        <v>9767633000366</v>
      </c>
      <c r="B218" s="4" t="str">
        <f>'[1]TCE - ANEXO IV - Preencher'!C227</f>
        <v>HOSPITAL ERMÍRIO COUTINHO - CG Nº 014/2022</v>
      </c>
      <c r="C218" s="4" t="str">
        <f>'[1]TCE - ANEXO IV - Preencher'!E227</f>
        <v>3.12 - Material Hospitalar</v>
      </c>
      <c r="D218" s="3">
        <f>'[1]TCE - ANEXO IV - Preencher'!F227</f>
        <v>21596736000144</v>
      </c>
      <c r="E218" s="5" t="str">
        <f>'[1]TCE - ANEXO IV - Preencher'!G227</f>
        <v>ULTRAMEGA DISTRIBUIDORA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296904</v>
      </c>
      <c r="I218" s="6">
        <f>IF('[1]TCE - ANEXO IV - Preencher'!K227="","",'[1]TCE - ANEXO IV - Preencher'!K227)</f>
        <v>46149</v>
      </c>
      <c r="J218" s="5" t="str">
        <f>'[1]TCE - ANEXO IV - Preencher'!L227</f>
        <v>26260521596736000144550010002969041269378734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5376.32</v>
      </c>
    </row>
    <row r="219" spans="1:12" s="8" customFormat="1" ht="19.5" customHeight="1" x14ac:dyDescent="0.2">
      <c r="A219" s="3">
        <f>IFERROR(VLOOKUP(B219,'[1]DADOS (OCULTAR)'!$Q$3:$S$136,3,0),"")</f>
        <v>9767633000366</v>
      </c>
      <c r="B219" s="4" t="str">
        <f>'[1]TCE - ANEXO IV - Preencher'!C228</f>
        <v>HOSPITAL ERMÍRIO COUTINHO - CG Nº 014/2022</v>
      </c>
      <c r="C219" s="4" t="str">
        <f>'[1]TCE - ANEXO IV - Preencher'!E228</f>
        <v>3.7 - Material de Limpeza e Produtos de Hgienização</v>
      </c>
      <c r="D219" s="3">
        <f>'[1]TCE - ANEXO IV - Preencher'!F228</f>
        <v>21596736000144</v>
      </c>
      <c r="E219" s="5" t="str">
        <f>'[1]TCE - ANEXO IV - Preencher'!G228</f>
        <v>ULTRAMEGA DISTRIBUIDORA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296904</v>
      </c>
      <c r="I219" s="6">
        <f>IF('[1]TCE - ANEXO IV - Preencher'!K228="","",'[1]TCE - ANEXO IV - Preencher'!K228)</f>
        <v>46149</v>
      </c>
      <c r="J219" s="5" t="str">
        <f>'[1]TCE - ANEXO IV - Preencher'!L228</f>
        <v>26260521596736000144550010002969041269378734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660.48</v>
      </c>
    </row>
    <row r="220" spans="1:12" s="8" customFormat="1" ht="19.5" customHeight="1" x14ac:dyDescent="0.2">
      <c r="A220" s="3">
        <f>IFERROR(VLOOKUP(B220,'[1]DADOS (OCULTAR)'!$Q$3:$S$136,3,0),"")</f>
        <v>9767633000366</v>
      </c>
      <c r="B220" s="4" t="str">
        <f>'[1]TCE - ANEXO IV - Preencher'!C229</f>
        <v>HOSPITAL ERMÍRIO COUTINHO - CG Nº 014/2022</v>
      </c>
      <c r="C220" s="4" t="str">
        <f>'[1]TCE - ANEXO IV - Preencher'!E229</f>
        <v>3.4 - Material Farmacológico</v>
      </c>
      <c r="D220" s="3">
        <f>'[1]TCE - ANEXO IV - Preencher'!F229</f>
        <v>10854165000184</v>
      </c>
      <c r="E220" s="5" t="str">
        <f>'[1]TCE - ANEXO IV - Preencher'!G229</f>
        <v>F&amp;F DISTR DE PRODUTOS FARMACEUTICOS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362130</v>
      </c>
      <c r="I220" s="6">
        <f>IF('[1]TCE - ANEXO IV - Preencher'!K229="","",'[1]TCE - ANEXO IV - Preencher'!K229)</f>
        <v>46150</v>
      </c>
      <c r="J220" s="5" t="str">
        <f>'[1]TCE - ANEXO IV - Preencher'!L229</f>
        <v>26260510854165000184550010003621301122422530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9108</v>
      </c>
    </row>
    <row r="221" spans="1:12" s="8" customFormat="1" ht="19.5" customHeight="1" x14ac:dyDescent="0.2">
      <c r="A221" s="3">
        <f>IFERROR(VLOOKUP(B221,'[1]DADOS (OCULTAR)'!$Q$3:$S$136,3,0),"")</f>
        <v>9767633000366</v>
      </c>
      <c r="B221" s="4" t="str">
        <f>'[1]TCE - ANEXO IV - Preencher'!C230</f>
        <v>HOSPITAL ERMÍRIO COUTINHO - CG Nº 014/2022</v>
      </c>
      <c r="C221" s="4" t="str">
        <f>'[1]TCE - ANEXO IV - Preencher'!E230</f>
        <v>3.4 - Material Farmacológico</v>
      </c>
      <c r="D221" s="3">
        <f>'[1]TCE - ANEXO IV - Preencher'!F230</f>
        <v>12882932000194</v>
      </c>
      <c r="E221" s="5" t="str">
        <f>'[1]TCE - ANEXO IV - Preencher'!G230</f>
        <v>EXOMED COMERCIO ATACADISTA DE MED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199545</v>
      </c>
      <c r="I221" s="6">
        <f>IF('[1]TCE - ANEXO IV - Preencher'!K230="","",'[1]TCE - ANEXO IV - Preencher'!K230)</f>
        <v>46153</v>
      </c>
      <c r="J221" s="5" t="str">
        <f>'[1]TCE - ANEXO IV - Preencher'!L230</f>
        <v>26260512882932000194550010001995451370588449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12229</v>
      </c>
    </row>
    <row r="222" spans="1:12" s="8" customFormat="1" ht="19.5" customHeight="1" x14ac:dyDescent="0.2">
      <c r="A222" s="3">
        <f>IFERROR(VLOOKUP(B222,'[1]DADOS (OCULTAR)'!$Q$3:$S$136,3,0),"")</f>
        <v>9767633000366</v>
      </c>
      <c r="B222" s="4" t="str">
        <f>'[1]TCE - ANEXO IV - Preencher'!C231</f>
        <v>HOSPITAL ERMÍRIO COUTINHO - CG Nº 014/2022</v>
      </c>
      <c r="C222" s="4" t="str">
        <f>'[1]TCE - ANEXO IV - Preencher'!E231</f>
        <v>3.12 - Material Hospitalar</v>
      </c>
      <c r="D222" s="3">
        <f>'[1]TCE - ANEXO IV - Preencher'!F231</f>
        <v>9341616000109</v>
      </c>
      <c r="E222" s="5" t="str">
        <f>'[1]TCE - ANEXO IV - Preencher'!G231</f>
        <v>J DE SOUZA SOARES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3436</v>
      </c>
      <c r="I222" s="6">
        <f>IF('[1]TCE - ANEXO IV - Preencher'!K231="","",'[1]TCE - ANEXO IV - Preencher'!K231)</f>
        <v>46148</v>
      </c>
      <c r="J222" s="5" t="str">
        <f>'[1]TCE - ANEXO IV - Preencher'!L231</f>
        <v>26260509341616000109550010000034361100034366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3990</v>
      </c>
    </row>
    <row r="223" spans="1:12" s="8" customFormat="1" ht="19.5" customHeight="1" x14ac:dyDescent="0.2">
      <c r="A223" s="3">
        <f>IFERROR(VLOOKUP(B223,'[1]DADOS (OCULTAR)'!$Q$3:$S$136,3,0),"")</f>
        <v>9767633000366</v>
      </c>
      <c r="B223" s="4" t="str">
        <f>'[1]TCE - ANEXO IV - Preencher'!C232</f>
        <v>HOSPITAL ERMÍRIO COUTINHO - CG Nº 014/2022</v>
      </c>
      <c r="C223" s="4" t="str">
        <f>'[1]TCE - ANEXO IV - Preencher'!E232</f>
        <v>3.4 - Material Farmacológico</v>
      </c>
      <c r="D223" s="3">
        <f>'[1]TCE - ANEXO IV - Preencher'!F232</f>
        <v>10779833000156</v>
      </c>
      <c r="E223" s="5" t="str">
        <f>'[1]TCE - ANEXO IV - Preencher'!G232</f>
        <v>MEDICAL MERCANTIL DE APARELHAGEM MEDICAL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673951</v>
      </c>
      <c r="I223" s="6">
        <f>IF('[1]TCE - ANEXO IV - Preencher'!K232="","",'[1]TCE - ANEXO IV - Preencher'!K232)</f>
        <v>46150</v>
      </c>
      <c r="J223" s="5" t="str">
        <f>'[1]TCE - ANEXO IV - Preencher'!L232</f>
        <v>26260510779833000156550010006739511675977000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645.15</v>
      </c>
    </row>
    <row r="224" spans="1:12" s="8" customFormat="1" ht="19.5" customHeight="1" x14ac:dyDescent="0.2">
      <c r="A224" s="3">
        <f>IFERROR(VLOOKUP(B224,'[1]DADOS (OCULTAR)'!$Q$3:$S$136,3,0),"")</f>
        <v>9767633000366</v>
      </c>
      <c r="B224" s="4" t="str">
        <f>'[1]TCE - ANEXO IV - Preencher'!C233</f>
        <v>HOSPITAL ERMÍRIO COUTINHO - CG Nº 014/2022</v>
      </c>
      <c r="C224" s="4" t="str">
        <f>'[1]TCE - ANEXO IV - Preencher'!E233</f>
        <v>3.12 - Material Hospitalar</v>
      </c>
      <c r="D224" s="3">
        <f>'[1]TCE - ANEXO IV - Preencher'!F233</f>
        <v>10779833000156</v>
      </c>
      <c r="E224" s="5" t="str">
        <f>'[1]TCE - ANEXO IV - Preencher'!G233</f>
        <v>MEDICAL MERCANTIL DE APARELHAGEM MEDICAL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673931</v>
      </c>
      <c r="I224" s="6">
        <f>IF('[1]TCE - ANEXO IV - Preencher'!K233="","",'[1]TCE - ANEXO IV - Preencher'!K233)</f>
        <v>46150</v>
      </c>
      <c r="J224" s="5" t="str">
        <f>'[1]TCE - ANEXO IV - Preencher'!L233</f>
        <v>26260510779833000156550010006739311675957007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2117.0300000000002</v>
      </c>
    </row>
    <row r="225" spans="1:12" s="8" customFormat="1" ht="19.5" customHeight="1" x14ac:dyDescent="0.2">
      <c r="A225" s="3">
        <f>IFERROR(VLOOKUP(B225,'[1]DADOS (OCULTAR)'!$Q$3:$S$136,3,0),"")</f>
        <v>9767633000366</v>
      </c>
      <c r="B225" s="4" t="str">
        <f>'[1]TCE - ANEXO IV - Preencher'!C234</f>
        <v>HOSPITAL ERMÍRIO COUTINHO - CG Nº 014/2022</v>
      </c>
      <c r="C225" s="4" t="str">
        <f>'[1]TCE - ANEXO IV - Preencher'!E234</f>
        <v>3.12 - Material Hospitalar</v>
      </c>
      <c r="D225" s="3">
        <f>'[1]TCE - ANEXO IV - Preencher'!F234</f>
        <v>67729178000653</v>
      </c>
      <c r="E225" s="5" t="str">
        <f>'[1]TCE - ANEXO IV - Preencher'!G234</f>
        <v>COMERCIAL CIRURGICA RIOCLARENSE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133921</v>
      </c>
      <c r="I225" s="6">
        <f>IF('[1]TCE - ANEXO IV - Preencher'!K234="","",'[1]TCE - ANEXO IV - Preencher'!K234)</f>
        <v>46150</v>
      </c>
      <c r="J225" s="5" t="str">
        <f>'[1]TCE - ANEXO IV - Preencher'!L234</f>
        <v>26260567729178000653550010001339211414760860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1550</v>
      </c>
    </row>
    <row r="226" spans="1:12" s="8" customFormat="1" ht="19.5" customHeight="1" x14ac:dyDescent="0.2">
      <c r="A226" s="3">
        <f>IFERROR(VLOOKUP(B226,'[1]DADOS (OCULTAR)'!$Q$3:$S$136,3,0),"")</f>
        <v>9767633000366</v>
      </c>
      <c r="B226" s="4" t="str">
        <f>'[1]TCE - ANEXO IV - Preencher'!C235</f>
        <v>HOSPITAL ERMÍRIO COUTINHO - CG Nº 014/2022</v>
      </c>
      <c r="C226" s="4" t="str">
        <f>'[1]TCE - ANEXO IV - Preencher'!E235</f>
        <v>3.12 - Material Hospitalar</v>
      </c>
      <c r="D226" s="3">
        <f>'[1]TCE - ANEXO IV - Preencher'!F235</f>
        <v>37844417000140</v>
      </c>
      <c r="E226" s="5" t="str">
        <f>'[1]TCE - ANEXO IV - Preencher'!G235</f>
        <v>LOG DISRTRIBUIDORA DE PROD HOSPIT E HIGIENE PESSOAL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8554</v>
      </c>
      <c r="I226" s="6">
        <f>IF('[1]TCE - ANEXO IV - Preencher'!K235="","",'[1]TCE - ANEXO IV - Preencher'!K235)</f>
        <v>46150</v>
      </c>
      <c r="J226" s="5" t="str">
        <f>'[1]TCE - ANEXO IV - Preencher'!L235</f>
        <v>26260537844417000140550010000085541686932466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681.7</v>
      </c>
    </row>
    <row r="227" spans="1:12" s="8" customFormat="1" ht="19.5" customHeight="1" x14ac:dyDescent="0.2">
      <c r="A227" s="3">
        <f>IFERROR(VLOOKUP(B227,'[1]DADOS (OCULTAR)'!$Q$3:$S$136,3,0),"")</f>
        <v>9767633000366</v>
      </c>
      <c r="B227" s="4" t="str">
        <f>'[1]TCE - ANEXO IV - Preencher'!C236</f>
        <v>HOSPITAL ERMÍRIO COUTINHO - CG Nº 014/2022</v>
      </c>
      <c r="C227" s="4" t="str">
        <f>'[1]TCE - ANEXO IV - Preencher'!E236</f>
        <v>3.12 - Material Hospitalar</v>
      </c>
      <c r="D227" s="3">
        <f>'[1]TCE - ANEXO IV - Preencher'!F236</f>
        <v>23039218000155</v>
      </c>
      <c r="E227" s="5" t="str">
        <f>'[1]TCE - ANEXO IV - Preencher'!G236</f>
        <v>VISION MEDICA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10053</v>
      </c>
      <c r="I227" s="6">
        <f>IF('[1]TCE - ANEXO IV - Preencher'!K236="","",'[1]TCE - ANEXO IV - Preencher'!K236)</f>
        <v>46147</v>
      </c>
      <c r="J227" s="5" t="str">
        <f>'[1]TCE - ANEXO IV - Preencher'!L236</f>
        <v>26260523039218000155550010000100531796152259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1994</v>
      </c>
    </row>
    <row r="228" spans="1:12" s="8" customFormat="1" ht="19.5" customHeight="1" x14ac:dyDescent="0.2">
      <c r="A228" s="3">
        <f>IFERROR(VLOOKUP(B228,'[1]DADOS (OCULTAR)'!$Q$3:$S$136,3,0),"")</f>
        <v>9767633000366</v>
      </c>
      <c r="B228" s="4" t="str">
        <f>'[1]TCE - ANEXO IV - Preencher'!C237</f>
        <v>HOSPITAL ERMÍRIO COUTINHO - CG Nº 014/2022</v>
      </c>
      <c r="C228" s="4" t="str">
        <f>'[1]TCE - ANEXO IV - Preencher'!E237</f>
        <v>3.4 - Material Farmacológico</v>
      </c>
      <c r="D228" s="3">
        <f>'[1]TCE - ANEXO IV - Preencher'!F237</f>
        <v>8778201000126</v>
      </c>
      <c r="E228" s="5" t="str">
        <f>'[1]TCE - ANEXO IV - Preencher'!G237</f>
        <v>DROGAFONTE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536928</v>
      </c>
      <c r="I228" s="6">
        <f>IF('[1]TCE - ANEXO IV - Preencher'!K237="","",'[1]TCE - ANEXO IV - Preencher'!K237)</f>
        <v>46150</v>
      </c>
      <c r="J228" s="5" t="str">
        <f>'[1]TCE - ANEXO IV - Preencher'!L237</f>
        <v>26260508778201000126550010005369281174014291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24049.48</v>
      </c>
    </row>
    <row r="229" spans="1:12" s="8" customFormat="1" ht="19.5" customHeight="1" x14ac:dyDescent="0.2">
      <c r="A229" s="3">
        <f>IFERROR(VLOOKUP(B229,'[1]DADOS (OCULTAR)'!$Q$3:$S$136,3,0),"")</f>
        <v>9767633000366</v>
      </c>
      <c r="B229" s="4" t="str">
        <f>'[1]TCE - ANEXO IV - Preencher'!C238</f>
        <v>HOSPITAL ERMÍRIO COUTINHO - CG Nº 014/2022</v>
      </c>
      <c r="C229" s="4" t="str">
        <f>'[1]TCE - ANEXO IV - Preencher'!E238</f>
        <v>3.7 - Material de Limpeza e Produtos de Hgienização</v>
      </c>
      <c r="D229" s="3">
        <f>'[1]TCE - ANEXO IV - Preencher'!F238</f>
        <v>3817043000152</v>
      </c>
      <c r="E229" s="5" t="str">
        <f>'[1]TCE - ANEXO IV - Preencher'!G238</f>
        <v>PHARMAPLUSPLUS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93455</v>
      </c>
      <c r="I229" s="6">
        <f>IF('[1]TCE - ANEXO IV - Preencher'!K238="","",'[1]TCE - ANEXO IV - Preencher'!K238)</f>
        <v>46150</v>
      </c>
      <c r="J229" s="5" t="str">
        <f>'[1]TCE - ANEXO IV - Preencher'!L238</f>
        <v>26260503817043000152550010000934551202130215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564.29999999999995</v>
      </c>
    </row>
    <row r="230" spans="1:12" s="8" customFormat="1" ht="19.5" customHeight="1" x14ac:dyDescent="0.2">
      <c r="A230" s="3">
        <f>IFERROR(VLOOKUP(B230,'[1]DADOS (OCULTAR)'!$Q$3:$S$136,3,0),"")</f>
        <v>9767633000366</v>
      </c>
      <c r="B230" s="4" t="str">
        <f>'[1]TCE - ANEXO IV - Preencher'!C239</f>
        <v>HOSPITAL ERMÍRIO COUTINHO - CG Nº 014/2022</v>
      </c>
      <c r="C230" s="4" t="str">
        <f>'[1]TCE - ANEXO IV - Preencher'!E239</f>
        <v>3.12 - Material Hospitalar</v>
      </c>
      <c r="D230" s="3">
        <f>'[1]TCE - ANEXO IV - Preencher'!F239</f>
        <v>3817043000152</v>
      </c>
      <c r="E230" s="5" t="str">
        <f>'[1]TCE - ANEXO IV - Preencher'!G239</f>
        <v>PHARMAPLUSPLUS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93455</v>
      </c>
      <c r="I230" s="6">
        <f>IF('[1]TCE - ANEXO IV - Preencher'!K239="","",'[1]TCE - ANEXO IV - Preencher'!K239)</f>
        <v>46150</v>
      </c>
      <c r="J230" s="5" t="str">
        <f>'[1]TCE - ANEXO IV - Preencher'!L239</f>
        <v>26260503817043000152550010000934551202130215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3125.43</v>
      </c>
    </row>
    <row r="231" spans="1:12" s="8" customFormat="1" ht="19.5" customHeight="1" x14ac:dyDescent="0.2">
      <c r="A231" s="3">
        <f>IFERROR(VLOOKUP(B231,'[1]DADOS (OCULTAR)'!$Q$3:$S$136,3,0),"")</f>
        <v>9767633000366</v>
      </c>
      <c r="B231" s="4" t="str">
        <f>'[1]TCE - ANEXO IV - Preencher'!C240</f>
        <v>HOSPITAL ERMÍRIO COUTINHO - CG Nº 014/2022</v>
      </c>
      <c r="C231" s="4" t="str">
        <f>'[1]TCE - ANEXO IV - Preencher'!E240</f>
        <v>3.4 - Material Farmacológico</v>
      </c>
      <c r="D231" s="3">
        <f>'[1]TCE - ANEXO IV - Preencher'!F240</f>
        <v>3817043000152</v>
      </c>
      <c r="E231" s="5" t="str">
        <f>'[1]TCE - ANEXO IV - Preencher'!G240</f>
        <v>PHARMAPLUSPLUS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93500</v>
      </c>
      <c r="I231" s="6">
        <f>IF('[1]TCE - ANEXO IV - Preencher'!K240="","",'[1]TCE - ANEXO IV - Preencher'!K240)</f>
        <v>46153</v>
      </c>
      <c r="J231" s="5" t="str">
        <f>'[1]TCE - ANEXO IV - Preencher'!L240</f>
        <v>26260503817043000152550010000935001732162227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10583.39</v>
      </c>
    </row>
    <row r="232" spans="1:12" s="8" customFormat="1" ht="19.5" customHeight="1" x14ac:dyDescent="0.2">
      <c r="A232" s="3">
        <f>IFERROR(VLOOKUP(B232,'[1]DADOS (OCULTAR)'!$Q$3:$S$136,3,0),"")</f>
        <v>9767633000366</v>
      </c>
      <c r="B232" s="4" t="str">
        <f>'[1]TCE - ANEXO IV - Preencher'!C241</f>
        <v>HOSPITAL ERMÍRIO COUTINHO - CG Nº 014/2022</v>
      </c>
      <c r="C232" s="4" t="str">
        <f>'[1]TCE - ANEXO IV - Preencher'!E241</f>
        <v>3.4 - Material Farmacológico</v>
      </c>
      <c r="D232" s="3">
        <f>'[1]TCE - ANEXO IV - Preencher'!F241</f>
        <v>1687725000162</v>
      </c>
      <c r="E232" s="5" t="str">
        <f>'[1]TCE - ANEXO IV - Preencher'!G241</f>
        <v>CENTRO ESPECIALIZADO EM NUTRIÇÃO ENTERAL E PARAENTERAL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67448</v>
      </c>
      <c r="I232" s="6">
        <f>IF('[1]TCE - ANEXO IV - Preencher'!K241="","",'[1]TCE - ANEXO IV - Preencher'!K241)</f>
        <v>46150</v>
      </c>
      <c r="J232" s="5" t="str">
        <f>'[1]TCE - ANEXO IV - Preencher'!L241</f>
        <v>26260501687725000162550010000674481275517759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1860</v>
      </c>
    </row>
    <row r="233" spans="1:12" s="8" customFormat="1" ht="19.5" customHeight="1" x14ac:dyDescent="0.2">
      <c r="A233" s="3">
        <f>IFERROR(VLOOKUP(B233,'[1]DADOS (OCULTAR)'!$Q$3:$S$136,3,0),"")</f>
        <v>9767633000366</v>
      </c>
      <c r="B233" s="4" t="str">
        <f>'[1]TCE - ANEXO IV - Preencher'!C242</f>
        <v>HOSPITAL ERMÍRIO COUTINHO - CG Nº 014/2022</v>
      </c>
      <c r="C233" s="4" t="str">
        <f>'[1]TCE - ANEXO IV - Preencher'!E242</f>
        <v>3.12 - Material Hospitalar</v>
      </c>
      <c r="D233" s="3">
        <f>'[1]TCE - ANEXO IV - Preencher'!F242</f>
        <v>58426628000990</v>
      </c>
      <c r="E233" s="5" t="str">
        <f>'[1]TCE - ANEXO IV - Preencher'!G242</f>
        <v>SAMTRONIC INDUSTRIA E COMERCIO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5947</v>
      </c>
      <c r="I233" s="6">
        <f>IF('[1]TCE - ANEXO IV - Preencher'!K242="","",'[1]TCE - ANEXO IV - Preencher'!K242)</f>
        <v>46153</v>
      </c>
      <c r="J233" s="5" t="str">
        <f>'[1]TCE - ANEXO IV - Preencher'!L242</f>
        <v>26260558426628000990550010000059471254127866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12990</v>
      </c>
    </row>
    <row r="234" spans="1:12" s="8" customFormat="1" ht="19.5" customHeight="1" x14ac:dyDescent="0.2">
      <c r="A234" s="3">
        <f>IFERROR(VLOOKUP(B234,'[1]DADOS (OCULTAR)'!$Q$3:$S$136,3,0),"")</f>
        <v>9767633000366</v>
      </c>
      <c r="B234" s="4" t="str">
        <f>'[1]TCE - ANEXO IV - Preencher'!C243</f>
        <v>HOSPITAL ERMÍRIO COUTINHO - CG Nº 014/2022</v>
      </c>
      <c r="C234" s="4" t="str">
        <f>'[1]TCE - ANEXO IV - Preencher'!E243</f>
        <v>3.12 - Material Hospitalar</v>
      </c>
      <c r="D234" s="3">
        <f>'[1]TCE - ANEXO IV - Preencher'!F243</f>
        <v>3679808000135</v>
      </c>
      <c r="E234" s="5" t="str">
        <f>'[1]TCE - ANEXO IV - Preencher'!G243</f>
        <v>BIO INFINITY COMERCIO HOSPITALAR E LOCACAO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37183</v>
      </c>
      <c r="I234" s="6">
        <f>IF('[1]TCE - ANEXO IV - Preencher'!K243="","",'[1]TCE - ANEXO IV - Preencher'!K243)</f>
        <v>46148</v>
      </c>
      <c r="J234" s="5" t="str">
        <f>'[1]TCE - ANEXO IV - Preencher'!L243</f>
        <v>35260503679808000135550010000371831538681740</v>
      </c>
      <c r="K234" s="5" t="str">
        <f>IF(F234="B",LEFT('[1]TCE - ANEXO IV - Preencher'!M243,2),IF(F234="S",LEFT('[1]TCE - ANEXO IV - Preencher'!M243,7),IF('[1]TCE - ANEXO IV - Preencher'!H243="","")))</f>
        <v>35</v>
      </c>
      <c r="L234" s="7">
        <f>'[1]TCE - ANEXO IV - Preencher'!N243</f>
        <v>979.5</v>
      </c>
    </row>
    <row r="235" spans="1:12" s="8" customFormat="1" ht="19.5" customHeight="1" x14ac:dyDescent="0.2">
      <c r="A235" s="3">
        <f>IFERROR(VLOOKUP(B235,'[1]DADOS (OCULTAR)'!$Q$3:$S$136,3,0),"")</f>
        <v>9767633000366</v>
      </c>
      <c r="B235" s="4" t="str">
        <f>'[1]TCE - ANEXO IV - Preencher'!C244</f>
        <v>HOSPITAL ERMÍRIO COUTINHO - CG Nº 014/2022</v>
      </c>
      <c r="C235" s="4" t="str">
        <f>'[1]TCE - ANEXO IV - Preencher'!E244</f>
        <v>3.12 - Material Hospitalar</v>
      </c>
      <c r="D235" s="3">
        <f>'[1]TCE - ANEXO IV - Preencher'!F244</f>
        <v>26381083000108</v>
      </c>
      <c r="E235" s="5" t="str">
        <f>'[1]TCE - ANEXO IV - Preencher'!G244</f>
        <v>NSA MATERIAL MEDICO HOSPITAL E ODONTOLOGICO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977</v>
      </c>
      <c r="I235" s="6">
        <f>IF('[1]TCE - ANEXO IV - Preencher'!K244="","",'[1]TCE - ANEXO IV - Preencher'!K244)</f>
        <v>46149</v>
      </c>
      <c r="J235" s="5" t="str">
        <f>'[1]TCE - ANEXO IV - Preencher'!L244</f>
        <v>29260526381083000108550010000009771300004016</v>
      </c>
      <c r="K235" s="5" t="str">
        <f>IF(F235="B",LEFT('[1]TCE - ANEXO IV - Preencher'!M244,2),IF(F235="S",LEFT('[1]TCE - ANEXO IV - Preencher'!M244,7),IF('[1]TCE - ANEXO IV - Preencher'!H244="","")))</f>
        <v>29</v>
      </c>
      <c r="L235" s="7">
        <f>'[1]TCE - ANEXO IV - Preencher'!N244</f>
        <v>624</v>
      </c>
    </row>
    <row r="236" spans="1:12" s="8" customFormat="1" ht="19.5" customHeight="1" x14ac:dyDescent="0.2">
      <c r="A236" s="3">
        <f>IFERROR(VLOOKUP(B236,'[1]DADOS (OCULTAR)'!$Q$3:$S$136,3,0),"")</f>
        <v>9767633000366</v>
      </c>
      <c r="B236" s="4" t="str">
        <f>'[1]TCE - ANEXO IV - Preencher'!C245</f>
        <v>HOSPITAL ERMÍRIO COUTINHO - CG Nº 014/2022</v>
      </c>
      <c r="C236" s="4" t="str">
        <f>'[1]TCE - ANEXO IV - Preencher'!E245</f>
        <v>3.12 - Material Hospitalar</v>
      </c>
      <c r="D236" s="3">
        <f>'[1]TCE - ANEXO IV - Preencher'!F245</f>
        <v>21216468000198</v>
      </c>
      <c r="E236" s="5" t="str">
        <f>'[1]TCE - ANEXO IV - Preencher'!G245</f>
        <v>SANMED DISTRIBUIDORA DE PRODUTOS MEDICO-HOSPITALARES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11027</v>
      </c>
      <c r="I236" s="6">
        <f>IF('[1]TCE - ANEXO IV - Preencher'!K245="","",'[1]TCE - ANEXO IV - Preencher'!K245)</f>
        <v>46153</v>
      </c>
      <c r="J236" s="5" t="str">
        <f>'[1]TCE - ANEXO IV - Preencher'!L245</f>
        <v>26260521216468000198550010000110271130202608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3222.2</v>
      </c>
    </row>
    <row r="237" spans="1:12" s="8" customFormat="1" ht="19.5" customHeight="1" x14ac:dyDescent="0.2">
      <c r="A237" s="3">
        <f>IFERROR(VLOOKUP(B237,'[1]DADOS (OCULTAR)'!$Q$3:$S$136,3,0),"")</f>
        <v>9767633000366</v>
      </c>
      <c r="B237" s="4" t="str">
        <f>'[1]TCE - ANEXO IV - Preencher'!C246</f>
        <v>HOSPITAL ERMÍRIO COUTINHO - CG Nº 014/2022</v>
      </c>
      <c r="C237" s="4" t="str">
        <f>'[1]TCE - ANEXO IV - Preencher'!E246</f>
        <v>3.11 - Material Laboratorial</v>
      </c>
      <c r="D237" s="3">
        <f>'[1]TCE - ANEXO IV - Preencher'!F246</f>
        <v>10779833000156</v>
      </c>
      <c r="E237" s="5" t="str">
        <f>'[1]TCE - ANEXO IV - Preencher'!G246</f>
        <v>MEDICAL MERCANTIL DE APARELHAGEM MEDICAL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674706</v>
      </c>
      <c r="I237" s="6">
        <f>IF('[1]TCE - ANEXO IV - Preencher'!K246="","",'[1]TCE - ANEXO IV - Preencher'!K246)</f>
        <v>46156</v>
      </c>
      <c r="J237" s="5" t="str">
        <f>'[1]TCE - ANEXO IV - Preencher'!L246</f>
        <v>26260510779833000156550010006747061676732000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840</v>
      </c>
    </row>
    <row r="238" spans="1:12" s="8" customFormat="1" ht="19.5" customHeight="1" x14ac:dyDescent="0.2">
      <c r="A238" s="3">
        <f>IFERROR(VLOOKUP(B238,'[1]DADOS (OCULTAR)'!$Q$3:$S$136,3,0),"")</f>
        <v>9767633000366</v>
      </c>
      <c r="B238" s="4" t="str">
        <f>'[1]TCE - ANEXO IV - Preencher'!C247</f>
        <v>HOSPITAL ERMÍRIO COUTINHO - CG Nº 014/2022</v>
      </c>
      <c r="C238" s="4" t="str">
        <f>'[1]TCE - ANEXO IV - Preencher'!E247</f>
        <v>3.12 - Material Hospitalar</v>
      </c>
      <c r="D238" s="3">
        <f>'[1]TCE - ANEXO IV - Preencher'!F247</f>
        <v>5932624000160</v>
      </c>
      <c r="E238" s="5" t="str">
        <f>'[1]TCE - ANEXO IV - Preencher'!G247</f>
        <v>MEGAMED PRODUTOS HOSPITALARES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26876</v>
      </c>
      <c r="I238" s="6">
        <f>IF('[1]TCE - ANEXO IV - Preencher'!K247="","",'[1]TCE - ANEXO IV - Preencher'!K247)</f>
        <v>46155</v>
      </c>
      <c r="J238" s="5" t="str">
        <f>'[1]TCE - ANEXO IV - Preencher'!L247</f>
        <v>26260505932624000160550010000268761699524584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965.2</v>
      </c>
    </row>
    <row r="239" spans="1:12" s="8" customFormat="1" ht="19.5" customHeight="1" x14ac:dyDescent="0.2">
      <c r="A239" s="3">
        <f>IFERROR(VLOOKUP(B239,'[1]DADOS (OCULTAR)'!$Q$3:$S$136,3,0),"")</f>
        <v>9767633000366</v>
      </c>
      <c r="B239" s="4" t="str">
        <f>'[1]TCE - ANEXO IV - Preencher'!C248</f>
        <v>HOSPITAL ERMÍRIO COUTINHO - CG Nº 014/2022</v>
      </c>
      <c r="C239" s="4" t="str">
        <f>'[1]TCE - ANEXO IV - Preencher'!E248</f>
        <v>3.12 - Material Hospitalar</v>
      </c>
      <c r="D239" s="3">
        <f>'[1]TCE - ANEXO IV - Preencher'!F248</f>
        <v>61418042000131</v>
      </c>
      <c r="E239" s="5" t="str">
        <f>'[1]TCE - ANEXO IV - Preencher'!G248</f>
        <v>CIRURGICA FERNANDES C.MAT.CIR.HO.SO.LTDA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1985326</v>
      </c>
      <c r="I239" s="6">
        <f>IF('[1]TCE - ANEXO IV - Preencher'!K248="","",'[1]TCE - ANEXO IV - Preencher'!K248)</f>
        <v>46135</v>
      </c>
      <c r="J239" s="5" t="str">
        <f>'[1]TCE - ANEXO IV - Preencher'!L248</f>
        <v>35260461418042000131550040019853261670708514</v>
      </c>
      <c r="K239" s="5" t="str">
        <f>IF(F239="B",LEFT('[1]TCE - ANEXO IV - Preencher'!M248,2),IF(F239="S",LEFT('[1]TCE - ANEXO IV - Preencher'!M248,7),IF('[1]TCE - ANEXO IV - Preencher'!H248="","")))</f>
        <v>35</v>
      </c>
      <c r="L239" s="7">
        <f>'[1]TCE - ANEXO IV - Preencher'!N248</f>
        <v>5944.18</v>
      </c>
    </row>
    <row r="240" spans="1:12" s="8" customFormat="1" ht="19.5" customHeight="1" x14ac:dyDescent="0.2">
      <c r="A240" s="3">
        <f>IFERROR(VLOOKUP(B240,'[1]DADOS (OCULTAR)'!$Q$3:$S$136,3,0),"")</f>
        <v>9767633000366</v>
      </c>
      <c r="B240" s="4" t="str">
        <f>'[1]TCE - ANEXO IV - Preencher'!C249</f>
        <v>HOSPITAL ERMÍRIO COUTINHO - CG Nº 014/2022</v>
      </c>
      <c r="C240" s="4" t="str">
        <f>'[1]TCE - ANEXO IV - Preencher'!E249</f>
        <v>3.4 - Material Farmacológico</v>
      </c>
      <c r="D240" s="3">
        <f>'[1]TCE - ANEXO IV - Preencher'!F249</f>
        <v>23680034000170</v>
      </c>
      <c r="E240" s="5" t="str">
        <f>'[1]TCE - ANEXO IV - Preencher'!G249</f>
        <v>D ARAUJO COMERCIO ATACADISTA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26201</v>
      </c>
      <c r="I240" s="6">
        <f>IF('[1]TCE - ANEXO IV - Preencher'!K249="","",'[1]TCE - ANEXO IV - Preencher'!K249)</f>
        <v>46156</v>
      </c>
      <c r="J240" s="5" t="str">
        <f>'[1]TCE - ANEXO IV - Preencher'!L249</f>
        <v>26260523680034000170550010000262011221972684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265.8</v>
      </c>
    </row>
    <row r="241" spans="1:12" s="8" customFormat="1" ht="19.5" customHeight="1" x14ac:dyDescent="0.2">
      <c r="A241" s="3">
        <f>IFERROR(VLOOKUP(B241,'[1]DADOS (OCULTAR)'!$Q$3:$S$136,3,0),"")</f>
        <v>9767633000366</v>
      </c>
      <c r="B241" s="4" t="str">
        <f>'[1]TCE - ANEXO IV - Preencher'!C250</f>
        <v>HOSPITAL ERMÍRIO COUTINHO - CG Nº 014/2022</v>
      </c>
      <c r="C241" s="4" t="str">
        <f>'[1]TCE - ANEXO IV - Preencher'!E250</f>
        <v>3.4 - Material Farmacológico</v>
      </c>
      <c r="D241" s="3">
        <f>'[1]TCE - ANEXO IV - Preencher'!F250</f>
        <v>10854165000184</v>
      </c>
      <c r="E241" s="5" t="str">
        <f>'[1]TCE - ANEXO IV - Preencher'!G250</f>
        <v>F&amp;F DISTR DE PRODUTOS FARMACEUTICOS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363051</v>
      </c>
      <c r="I241" s="6">
        <f>IF('[1]TCE - ANEXO IV - Preencher'!K250="","",'[1]TCE - ANEXO IV - Preencher'!K250)</f>
        <v>46156</v>
      </c>
      <c r="J241" s="5" t="str">
        <f>'[1]TCE - ANEXO IV - Preencher'!L250</f>
        <v>26260510854165000184550010003630511753922497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2908</v>
      </c>
    </row>
    <row r="242" spans="1:12" s="8" customFormat="1" ht="19.5" customHeight="1" x14ac:dyDescent="0.2">
      <c r="A242" s="3">
        <f>IFERROR(VLOOKUP(B242,'[1]DADOS (OCULTAR)'!$Q$3:$S$136,3,0),"")</f>
        <v>9767633000366</v>
      </c>
      <c r="B242" s="4" t="str">
        <f>'[1]TCE - ANEXO IV - Preencher'!C251</f>
        <v>HOSPITAL ERMÍRIO COUTINHO - CG Nº 014/2022</v>
      </c>
      <c r="C242" s="4" t="str">
        <f>'[1]TCE - ANEXO IV - Preencher'!E251</f>
        <v>3.4 - Material Farmacológico</v>
      </c>
      <c r="D242" s="3">
        <f>'[1]TCE - ANEXO IV - Preencher'!F251</f>
        <v>22580510000118</v>
      </c>
      <c r="E242" s="5" t="str">
        <f>'[1]TCE - ANEXO IV - Preencher'!G251</f>
        <v>UNIFAR DISTRIBUIDORA DE MEDICAMENTOS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77228</v>
      </c>
      <c r="I242" s="6">
        <f>IF('[1]TCE - ANEXO IV - Preencher'!K251="","",'[1]TCE - ANEXO IV - Preencher'!K251)</f>
        <v>46150</v>
      </c>
      <c r="J242" s="5" t="str">
        <f>'[1]TCE - ANEXO IV - Preencher'!L251</f>
        <v>26260522580510000118550010000772281000662436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9739.36</v>
      </c>
    </row>
    <row r="243" spans="1:12" s="8" customFormat="1" ht="19.5" customHeight="1" x14ac:dyDescent="0.2">
      <c r="A243" s="3">
        <f>IFERROR(VLOOKUP(B243,'[1]DADOS (OCULTAR)'!$Q$3:$S$136,3,0),"")</f>
        <v>9767633000366</v>
      </c>
      <c r="B243" s="4" t="str">
        <f>'[1]TCE - ANEXO IV - Preencher'!C252</f>
        <v>HOSPITAL ERMÍRIO COUTINHO - CG Nº 014/2022</v>
      </c>
      <c r="C243" s="4" t="str">
        <f>'[1]TCE - ANEXO IV - Preencher'!E252</f>
        <v>3.4 - Material Farmacológico</v>
      </c>
      <c r="D243" s="3">
        <f>'[1]TCE - ANEXO IV - Preencher'!F252</f>
        <v>17010735000107</v>
      </c>
      <c r="E243" s="5" t="str">
        <f>'[1]TCE - ANEXO IV - Preencher'!G252</f>
        <v>DERMATOFLORA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8514</v>
      </c>
      <c r="I243" s="6">
        <f>IF('[1]TCE - ANEXO IV - Preencher'!K252="","",'[1]TCE - ANEXO IV - Preencher'!K252)</f>
        <v>46156</v>
      </c>
      <c r="J243" s="5" t="str">
        <f>'[1]TCE - ANEXO IV - Preencher'!L252</f>
        <v>26260517010735000107550010000085141119482858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1052.0999999999999</v>
      </c>
    </row>
    <row r="244" spans="1:12" s="8" customFormat="1" ht="19.5" customHeight="1" x14ac:dyDescent="0.2">
      <c r="A244" s="3">
        <f>IFERROR(VLOOKUP(B244,'[1]DADOS (OCULTAR)'!$Q$3:$S$136,3,0),"")</f>
        <v>9767633000366</v>
      </c>
      <c r="B244" s="4" t="str">
        <f>'[1]TCE - ANEXO IV - Preencher'!C253</f>
        <v>HOSPITAL ERMÍRIO COUTINHO - CG Nº 014/2022</v>
      </c>
      <c r="C244" s="4" t="str">
        <f>'[1]TCE - ANEXO IV - Preencher'!E253</f>
        <v>3.12 - Material Hospitalar</v>
      </c>
      <c r="D244" s="3">
        <f>'[1]TCE - ANEXO IV - Preencher'!F253</f>
        <v>3817043000152</v>
      </c>
      <c r="E244" s="5" t="str">
        <f>'[1]TCE - ANEXO IV - Preencher'!G253</f>
        <v>PHARMAPLUSPLUS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93451</v>
      </c>
      <c r="I244" s="6">
        <f>IF('[1]TCE - ANEXO IV - Preencher'!K253="","",'[1]TCE - ANEXO IV - Preencher'!K253)</f>
        <v>46150</v>
      </c>
      <c r="J244" s="5" t="str">
        <f>'[1]TCE - ANEXO IV - Preencher'!L253</f>
        <v>26260503817043000152550010000934511185642056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340</v>
      </c>
    </row>
    <row r="245" spans="1:12" s="8" customFormat="1" ht="19.5" customHeight="1" x14ac:dyDescent="0.2">
      <c r="A245" s="3">
        <f>IFERROR(VLOOKUP(B245,'[1]DADOS (OCULTAR)'!$Q$3:$S$136,3,0),"")</f>
        <v>9767633000366</v>
      </c>
      <c r="B245" s="4" t="str">
        <f>'[1]TCE - ANEXO IV - Preencher'!C254</f>
        <v>HOSPITAL ERMÍRIO COUTINHO - CG Nº 014/2022</v>
      </c>
      <c r="C245" s="4" t="str">
        <f>'[1]TCE - ANEXO IV - Preencher'!E254</f>
        <v>3.12 - Material Hospitalar</v>
      </c>
      <c r="D245" s="3">
        <f>'[1]TCE - ANEXO IV - Preencher'!F254</f>
        <v>11449180000290</v>
      </c>
      <c r="E245" s="5" t="str">
        <f>'[1]TCE - ANEXO IV - Preencher'!G254</f>
        <v>DPROSMED DISTRIBUIDORA DE PRODUTOS MED HOSPIT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33939</v>
      </c>
      <c r="I245" s="6">
        <f>IF('[1]TCE - ANEXO IV - Preencher'!K254="","",'[1]TCE - ANEXO IV - Preencher'!K254)</f>
        <v>46157</v>
      </c>
      <c r="J245" s="5" t="str">
        <f>'[1]TCE - ANEXO IV - Preencher'!L254</f>
        <v>26260511449180000290550010000339391000812010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1530</v>
      </c>
    </row>
    <row r="246" spans="1:12" s="8" customFormat="1" ht="19.5" customHeight="1" x14ac:dyDescent="0.2">
      <c r="A246" s="3">
        <f>IFERROR(VLOOKUP(B246,'[1]DADOS (OCULTAR)'!$Q$3:$S$136,3,0),"")</f>
        <v>9767633000366</v>
      </c>
      <c r="B246" s="4" t="str">
        <f>'[1]TCE - ANEXO IV - Preencher'!C255</f>
        <v>HOSPITAL ERMÍRIO COUTINHO - CG Nº 014/2022</v>
      </c>
      <c r="C246" s="4" t="str">
        <f>'[1]TCE - ANEXO IV - Preencher'!E255</f>
        <v>3.12 - Material Hospitalar</v>
      </c>
      <c r="D246" s="3">
        <f>'[1]TCE - ANEXO IV - Preencher'!F255</f>
        <v>10779833000156</v>
      </c>
      <c r="E246" s="5" t="str">
        <f>'[1]TCE - ANEXO IV - Preencher'!G255</f>
        <v>MEDICAL MERCANTIL DE APARELHAGEM MEDICAL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674269</v>
      </c>
      <c r="I246" s="6">
        <f>IF('[1]TCE - ANEXO IV - Preencher'!K255="","",'[1]TCE - ANEXO IV - Preencher'!K255)</f>
        <v>46154</v>
      </c>
      <c r="J246" s="5" t="str">
        <f>'[1]TCE - ANEXO IV - Preencher'!L255</f>
        <v>26260510779833000156550010006742691676295001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298.95</v>
      </c>
    </row>
    <row r="247" spans="1:12" s="8" customFormat="1" ht="19.5" customHeight="1" x14ac:dyDescent="0.2">
      <c r="A247" s="3">
        <f>IFERROR(VLOOKUP(B247,'[1]DADOS (OCULTAR)'!$Q$3:$S$136,3,0),"")</f>
        <v>9767633000366</v>
      </c>
      <c r="B247" s="4" t="str">
        <f>'[1]TCE - ANEXO IV - Preencher'!C256</f>
        <v>HOSPITAL ERMÍRIO COUTINHO - CG Nº 014/2022</v>
      </c>
      <c r="C247" s="4" t="str">
        <f>'[1]TCE - ANEXO IV - Preencher'!E256</f>
        <v>3.12 - Material Hospitalar</v>
      </c>
      <c r="D247" s="3">
        <f>'[1]TCE - ANEXO IV - Preencher'!F256</f>
        <v>10779833000156</v>
      </c>
      <c r="E247" s="5" t="str">
        <f>'[1]TCE - ANEXO IV - Preencher'!G256</f>
        <v>MEDICAL MERCANTIL DE APARELHAGEM MEDICAL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674179</v>
      </c>
      <c r="I247" s="6">
        <f>IF('[1]TCE - ANEXO IV - Preencher'!K256="","",'[1]TCE - ANEXO IV - Preencher'!K256)</f>
        <v>46153</v>
      </c>
      <c r="J247" s="5" t="str">
        <f>'[1]TCE - ANEXO IV - Preencher'!L256</f>
        <v>26260510779833000156550010006741791676205003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2447.65</v>
      </c>
    </row>
    <row r="248" spans="1:12" s="8" customFormat="1" ht="19.5" customHeight="1" x14ac:dyDescent="0.2">
      <c r="A248" s="3">
        <f>IFERROR(VLOOKUP(B248,'[1]DADOS (OCULTAR)'!$Q$3:$S$136,3,0),"")</f>
        <v>9767633000366</v>
      </c>
      <c r="B248" s="4" t="str">
        <f>'[1]TCE - ANEXO IV - Preencher'!C257</f>
        <v>HOSPITAL ERMÍRIO COUTINHO - CG Nº 014/2022</v>
      </c>
      <c r="C248" s="4" t="str">
        <f>'[1]TCE - ANEXO IV - Preencher'!E257</f>
        <v>3.12 - Material Hospitalar</v>
      </c>
      <c r="D248" s="3">
        <f>'[1]TCE - ANEXO IV - Preencher'!F257</f>
        <v>41102195000168</v>
      </c>
      <c r="E248" s="5" t="str">
        <f>'[1]TCE - ANEXO IV - Preencher'!G257</f>
        <v>PR COMERCIAL MEDICA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99998</v>
      </c>
      <c r="I248" s="6">
        <f>IF('[1]TCE - ANEXO IV - Preencher'!K257="","",'[1]TCE - ANEXO IV - Preencher'!K257)</f>
        <v>46156</v>
      </c>
      <c r="J248" s="5" t="str">
        <f>'[1]TCE - ANEXO IV - Preencher'!L257</f>
        <v>26260541102195000168550000000999981102024008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490</v>
      </c>
    </row>
    <row r="249" spans="1:12" s="8" customFormat="1" ht="19.5" customHeight="1" x14ac:dyDescent="0.2">
      <c r="A249" s="3">
        <f>IFERROR(VLOOKUP(B249,'[1]DADOS (OCULTAR)'!$Q$3:$S$136,3,0),"")</f>
        <v>9767633000366</v>
      </c>
      <c r="B249" s="4" t="str">
        <f>'[1]TCE - ANEXO IV - Preencher'!C258</f>
        <v>HOSPITAL ERMÍRIO COUTINHO - CG Nº 014/2022</v>
      </c>
      <c r="C249" s="4" t="str">
        <f>'[1]TCE - ANEXO IV - Preencher'!E258</f>
        <v>3.4 - Material Farmacológico</v>
      </c>
      <c r="D249" s="3">
        <f>'[1]TCE - ANEXO IV - Preencher'!F258</f>
        <v>6628333000146</v>
      </c>
      <c r="E249" s="5" t="str">
        <f>'[1]TCE - ANEXO IV - Preencher'!G258</f>
        <v>FARMACE INDUST QUIMICO FARMACEUTICA CEARENSE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360069</v>
      </c>
      <c r="I249" s="6">
        <f>IF('[1]TCE - ANEXO IV - Preencher'!K258="","",'[1]TCE - ANEXO IV - Preencher'!K258)</f>
        <v>46154</v>
      </c>
      <c r="J249" s="5" t="str">
        <f>'[1]TCE - ANEXO IV - Preencher'!L258</f>
        <v>23260506628333000146550000003600691600767965</v>
      </c>
      <c r="K249" s="5" t="str">
        <f>IF(F249="B",LEFT('[1]TCE - ANEXO IV - Preencher'!M258,2),IF(F249="S",LEFT('[1]TCE - ANEXO IV - Preencher'!M258,7),IF('[1]TCE - ANEXO IV - Preencher'!H258="","")))</f>
        <v>23</v>
      </c>
      <c r="L249" s="7">
        <f>'[1]TCE - ANEXO IV - Preencher'!N258</f>
        <v>12596</v>
      </c>
    </row>
    <row r="250" spans="1:12" s="8" customFormat="1" ht="19.5" customHeight="1" x14ac:dyDescent="0.2">
      <c r="A250" s="3">
        <f>IFERROR(VLOOKUP(B250,'[1]DADOS (OCULTAR)'!$Q$3:$S$136,3,0),"")</f>
        <v>9767633000366</v>
      </c>
      <c r="B250" s="4" t="str">
        <f>'[1]TCE - ANEXO IV - Preencher'!C259</f>
        <v>HOSPITAL ERMÍRIO COUTINHO - CG Nº 014/2022</v>
      </c>
      <c r="C250" s="4" t="str">
        <f>'[1]TCE - ANEXO IV - Preencher'!E259</f>
        <v>3.4 - Material Farmacológico</v>
      </c>
      <c r="D250" s="3">
        <f>'[1]TCE - ANEXO IV - Preencher'!F259</f>
        <v>3817043000152</v>
      </c>
      <c r="E250" s="5" t="str">
        <f>'[1]TCE - ANEXO IV - Preencher'!G259</f>
        <v>PHARMAPLUSPLUS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93420</v>
      </c>
      <c r="I250" s="6">
        <f>IF('[1]TCE - ANEXO IV - Preencher'!K259="","",'[1]TCE - ANEXO IV - Preencher'!K259)</f>
        <v>46150</v>
      </c>
      <c r="J250" s="5" t="str">
        <f>'[1]TCE - ANEXO IV - Preencher'!L259</f>
        <v>26260503817043000152550010000934201223812042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826</v>
      </c>
    </row>
    <row r="251" spans="1:12" s="8" customFormat="1" ht="19.5" customHeight="1" x14ac:dyDescent="0.2">
      <c r="A251" s="3">
        <f>IFERROR(VLOOKUP(B251,'[1]DADOS (OCULTAR)'!$Q$3:$S$136,3,0),"")</f>
        <v>9767633000366</v>
      </c>
      <c r="B251" s="4" t="str">
        <f>'[1]TCE - ANEXO IV - Preencher'!C260</f>
        <v>HOSPITAL ERMÍRIO COUTINHO - CG Nº 014/2022</v>
      </c>
      <c r="C251" s="4" t="str">
        <f>'[1]TCE - ANEXO IV - Preencher'!E260</f>
        <v>3.11 - Material Laboratorial</v>
      </c>
      <c r="D251" s="3">
        <f>'[1]TCE - ANEXO IV - Preencher'!F260</f>
        <v>24425720000167</v>
      </c>
      <c r="E251" s="5" t="str">
        <f>'[1]TCE - ANEXO IV - Preencher'!G260</f>
        <v>ORIGINAL SUP E EQUIPAMENTOS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10568</v>
      </c>
      <c r="I251" s="6">
        <f>IF('[1]TCE - ANEXO IV - Preencher'!K260="","",'[1]TCE - ANEXO IV - Preencher'!K260)</f>
        <v>46161</v>
      </c>
      <c r="J251" s="5" t="str">
        <f>'[1]TCE - ANEXO IV - Preencher'!L260</f>
        <v>26260524425720000167550010000105681650156220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270</v>
      </c>
    </row>
    <row r="252" spans="1:12" s="8" customFormat="1" ht="19.5" customHeight="1" x14ac:dyDescent="0.2">
      <c r="A252" s="3">
        <f>IFERROR(VLOOKUP(B252,'[1]DADOS (OCULTAR)'!$Q$3:$S$136,3,0),"")</f>
        <v>9767633000366</v>
      </c>
      <c r="B252" s="4" t="str">
        <f>'[1]TCE - ANEXO IV - Preencher'!C261</f>
        <v>HOSPITAL ERMÍRIO COUTINHO - CG Nº 014/2022</v>
      </c>
      <c r="C252" s="4" t="str">
        <f>'[1]TCE - ANEXO IV - Preencher'!E261</f>
        <v>3.14 - Alimentação Preparada</v>
      </c>
      <c r="D252" s="3">
        <f>'[1]TCE - ANEXO IV - Preencher'!F261</f>
        <v>2975570000122</v>
      </c>
      <c r="E252" s="5" t="str">
        <f>'[1]TCE - ANEXO IV - Preencher'!G261</f>
        <v>DIET FOOD NUTRICAO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21531</v>
      </c>
      <c r="I252" s="6">
        <f>IF('[1]TCE - ANEXO IV - Preencher'!K261="","",'[1]TCE - ANEXO IV - Preencher'!K261)</f>
        <v>46155</v>
      </c>
      <c r="J252" s="5" t="str">
        <f>'[1]TCE - ANEXO IV - Preencher'!L261</f>
        <v>26260502975570000122550010000215311235570000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2250</v>
      </c>
    </row>
    <row r="253" spans="1:12" s="8" customFormat="1" ht="19.5" customHeight="1" x14ac:dyDescent="0.2">
      <c r="A253" s="3">
        <f>IFERROR(VLOOKUP(B253,'[1]DADOS (OCULTAR)'!$Q$3:$S$136,3,0),"")</f>
        <v>9767633000366</v>
      </c>
      <c r="B253" s="4" t="str">
        <f>'[1]TCE - ANEXO IV - Preencher'!C262</f>
        <v>HOSPITAL ERMÍRIO COUTINHO - CG Nº 014/2022</v>
      </c>
      <c r="C253" s="4" t="str">
        <f>'[1]TCE - ANEXO IV - Preencher'!E262</f>
        <v>3.12 - Material Hospitalar</v>
      </c>
      <c r="D253" s="3">
        <f>'[1]TCE - ANEXO IV - Preencher'!F262</f>
        <v>10779833000156</v>
      </c>
      <c r="E253" s="5" t="str">
        <f>'[1]TCE - ANEXO IV - Preencher'!G262</f>
        <v>MEDICAL MERCANTIL DE APARELHAGEM MEDICAL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674562</v>
      </c>
      <c r="I253" s="6">
        <f>IF('[1]TCE - ANEXO IV - Preencher'!K262="","",'[1]TCE - ANEXO IV - Preencher'!K262)</f>
        <v>46155</v>
      </c>
      <c r="J253" s="5" t="str">
        <f>'[1]TCE - ANEXO IV - Preencher'!L262</f>
        <v>26260510779833000156550010006745621676588004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517.48</v>
      </c>
    </row>
    <row r="254" spans="1:12" s="8" customFormat="1" ht="19.5" customHeight="1" x14ac:dyDescent="0.2">
      <c r="A254" s="3">
        <f>IFERROR(VLOOKUP(B254,'[1]DADOS (OCULTAR)'!$Q$3:$S$136,3,0),"")</f>
        <v>9767633000366</v>
      </c>
      <c r="B254" s="4" t="str">
        <f>'[1]TCE - ANEXO IV - Preencher'!C263</f>
        <v>HOSPITAL ERMÍRIO COUTINHO - CG Nº 014/2022</v>
      </c>
      <c r="C254" s="4" t="str">
        <f>'[1]TCE - ANEXO IV - Preencher'!E263</f>
        <v>3.12 - Material Hospitalar</v>
      </c>
      <c r="D254" s="3">
        <f>'[1]TCE - ANEXO IV - Preencher'!F263</f>
        <v>39500546000147</v>
      </c>
      <c r="E254" s="5" t="str">
        <f>'[1]TCE - ANEXO IV - Preencher'!G263</f>
        <v>REC HOSPITALAR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5168</v>
      </c>
      <c r="I254" s="6">
        <f>IF('[1]TCE - ANEXO IV - Preencher'!K263="","",'[1]TCE - ANEXO IV - Preencher'!K263)</f>
        <v>46155</v>
      </c>
      <c r="J254" s="5" t="str">
        <f>'[1]TCE - ANEXO IV - Preencher'!L263</f>
        <v>26260539500546000147550010000051681944260936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400</v>
      </c>
    </row>
    <row r="255" spans="1:12" s="8" customFormat="1" ht="19.5" customHeight="1" x14ac:dyDescent="0.2">
      <c r="A255" s="3">
        <f>IFERROR(VLOOKUP(B255,'[1]DADOS (OCULTAR)'!$Q$3:$S$136,3,0),"")</f>
        <v>9767633000366</v>
      </c>
      <c r="B255" s="4" t="str">
        <f>'[1]TCE - ANEXO IV - Preencher'!C264</f>
        <v>HOSPITAL ERMÍRIO COUTINHO - CG Nº 014/2022</v>
      </c>
      <c r="C255" s="4" t="str">
        <f>'[1]TCE - ANEXO IV - Preencher'!E264</f>
        <v>3.12 - Material Hospitalar</v>
      </c>
      <c r="D255" s="3">
        <f>'[1]TCE - ANEXO IV - Preencher'!F264</f>
        <v>35514416000102</v>
      </c>
      <c r="E255" s="5" t="str">
        <f>'[1]TCE - ANEXO IV - Preencher'!G264</f>
        <v>QUALIMMED COM. ATAC. DE MED. E MAT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4269</v>
      </c>
      <c r="I255" s="6">
        <f>IF('[1]TCE - ANEXO IV - Preencher'!K264="","",'[1]TCE - ANEXO IV - Preencher'!K264)</f>
        <v>46150</v>
      </c>
      <c r="J255" s="5" t="str">
        <f>'[1]TCE - ANEXO IV - Preencher'!L264</f>
        <v>26260535514416000102550010000042691351513759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1420</v>
      </c>
    </row>
    <row r="256" spans="1:12" s="8" customFormat="1" ht="19.5" customHeight="1" x14ac:dyDescent="0.2">
      <c r="A256" s="3">
        <f>IFERROR(VLOOKUP(B256,'[1]DADOS (OCULTAR)'!$Q$3:$S$136,3,0),"")</f>
        <v>9767633000366</v>
      </c>
      <c r="B256" s="4" t="str">
        <f>'[1]TCE - ANEXO IV - Preencher'!C265</f>
        <v>HOSPITAL ERMÍRIO COUTINHO - CG Nº 014/2022</v>
      </c>
      <c r="C256" s="4" t="str">
        <f>'[1]TCE - ANEXO IV - Preencher'!E265</f>
        <v>3.12 - Material Hospitalar</v>
      </c>
      <c r="D256" s="3">
        <f>'[1]TCE - ANEXO IV - Preencher'!F265</f>
        <v>4614288000145</v>
      </c>
      <c r="E256" s="5" t="str">
        <f>'[1]TCE - ANEXO IV - Preencher'!G265</f>
        <v>DISK LIFE COMERCIO DE PRODUTOS CIRURGICOS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11885</v>
      </c>
      <c r="I256" s="6">
        <f>IF('[1]TCE - ANEXO IV - Preencher'!K265="","",'[1]TCE - ANEXO IV - Preencher'!K265)</f>
        <v>46155</v>
      </c>
      <c r="J256" s="5" t="str">
        <f>'[1]TCE - ANEXO IV - Preencher'!L265</f>
        <v>26260504614288000145550010000118851132478510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3272.1</v>
      </c>
    </row>
    <row r="257" spans="1:12" s="8" customFormat="1" ht="19.5" customHeight="1" x14ac:dyDescent="0.2">
      <c r="A257" s="3">
        <f>IFERROR(VLOOKUP(B257,'[1]DADOS (OCULTAR)'!$Q$3:$S$136,3,0),"")</f>
        <v>9767633000366</v>
      </c>
      <c r="B257" s="4" t="str">
        <f>'[1]TCE - ANEXO IV - Preencher'!C266</f>
        <v>HOSPITAL ERMÍRIO COUTINHO - CG Nº 014/2022</v>
      </c>
      <c r="C257" s="4" t="str">
        <f>'[1]TCE - ANEXO IV - Preencher'!E266</f>
        <v>3.12 - Material Hospitalar</v>
      </c>
      <c r="D257" s="3">
        <f>'[1]TCE - ANEXO IV - Preencher'!F266</f>
        <v>50035462000112</v>
      </c>
      <c r="E257" s="5" t="str">
        <f>'[1]TCE - ANEXO IV - Preencher'!G266</f>
        <v>M4 PARTICIPACOES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6765</v>
      </c>
      <c r="I257" s="6">
        <f>IF('[1]TCE - ANEXO IV - Preencher'!K266="","",'[1]TCE - ANEXO IV - Preencher'!K266)</f>
        <v>46096</v>
      </c>
      <c r="J257" s="5" t="str">
        <f>'[1]TCE - ANEXO IV - Preencher'!L266</f>
        <v>26260550035462000112550010000067651000263021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265.47000000000003</v>
      </c>
    </row>
    <row r="258" spans="1:12" s="8" customFormat="1" ht="19.5" customHeight="1" x14ac:dyDescent="0.2">
      <c r="A258" s="3">
        <f>IFERROR(VLOOKUP(B258,'[1]DADOS (OCULTAR)'!$Q$3:$S$136,3,0),"")</f>
        <v>9767633000366</v>
      </c>
      <c r="B258" s="4" t="str">
        <f>'[1]TCE - ANEXO IV - Preencher'!C267</f>
        <v>HOSPITAL ERMÍRIO COUTINHO - CG Nº 014/2022</v>
      </c>
      <c r="C258" s="4" t="str">
        <f>'[1]TCE - ANEXO IV - Preencher'!E267</f>
        <v>3.4 - Material Farmacológico</v>
      </c>
      <c r="D258" s="3">
        <f>'[1]TCE - ANEXO IV - Preencher'!F267</f>
        <v>22580510000118</v>
      </c>
      <c r="E258" s="5" t="str">
        <f>'[1]TCE - ANEXO IV - Preencher'!G267</f>
        <v>UNIFAR DISTRIBUIDORA DE MEDICAMENTOS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77326</v>
      </c>
      <c r="I258" s="6">
        <f>IF('[1]TCE - ANEXO IV - Preencher'!K267="","",'[1]TCE - ANEXO IV - Preencher'!K267)</f>
        <v>46155</v>
      </c>
      <c r="J258" s="5" t="str">
        <f>'[1]TCE - ANEXO IV - Preencher'!L267</f>
        <v>26260522580510000118550010000773261000663875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444</v>
      </c>
    </row>
    <row r="259" spans="1:12" s="8" customFormat="1" ht="19.5" customHeight="1" x14ac:dyDescent="0.2">
      <c r="A259" s="3">
        <f>IFERROR(VLOOKUP(B259,'[1]DADOS (OCULTAR)'!$Q$3:$S$136,3,0),"")</f>
        <v>9767633000366</v>
      </c>
      <c r="B259" s="4" t="str">
        <f>'[1]TCE - ANEXO IV - Preencher'!C268</f>
        <v>HOSPITAL ERMÍRIO COUTINHO - CG Nº 014/2022</v>
      </c>
      <c r="C259" s="4" t="str">
        <f>'[1]TCE - ANEXO IV - Preencher'!E268</f>
        <v>3.12 - Material Hospitalar</v>
      </c>
      <c r="D259" s="3">
        <f>'[1]TCE - ANEXO IV - Preencher'!F268</f>
        <v>8778201000126</v>
      </c>
      <c r="E259" s="5" t="str">
        <f>'[1]TCE - ANEXO IV - Preencher'!G268</f>
        <v>DROGAFONTE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537870</v>
      </c>
      <c r="I259" s="6">
        <f>IF('[1]TCE - ANEXO IV - Preencher'!K268="","",'[1]TCE - ANEXO IV - Preencher'!K268)</f>
        <v>46160</v>
      </c>
      <c r="J259" s="5" t="str">
        <f>'[1]TCE - ANEXO IV - Preencher'!L268</f>
        <v>26260508778201000126550010005378701437447706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11347.23</v>
      </c>
    </row>
    <row r="260" spans="1:12" s="8" customFormat="1" ht="19.5" customHeight="1" x14ac:dyDescent="0.2">
      <c r="A260" s="3">
        <f>IFERROR(VLOOKUP(B260,'[1]DADOS (OCULTAR)'!$Q$3:$S$136,3,0),"")</f>
        <v>9767633000366</v>
      </c>
      <c r="B260" s="4" t="str">
        <f>'[1]TCE - ANEXO IV - Preencher'!C269</f>
        <v>HOSPITAL ERMÍRIO COUTINHO - CG Nº 014/2022</v>
      </c>
      <c r="C260" s="4" t="str">
        <f>'[1]TCE - ANEXO IV - Preencher'!E269</f>
        <v>3.4 - Material Farmacológico</v>
      </c>
      <c r="D260" s="3">
        <f>'[1]TCE - ANEXO IV - Preencher'!F269</f>
        <v>21381761000100</v>
      </c>
      <c r="E260" s="5" t="str">
        <f>'[1]TCE - ANEXO IV - Preencher'!G269</f>
        <v>SIX DISTRIBUIDORA HOSPITALAR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89766</v>
      </c>
      <c r="I260" s="6">
        <f>IF('[1]TCE - ANEXO IV - Preencher'!K269="","",'[1]TCE - ANEXO IV - Preencher'!K269)</f>
        <v>46163</v>
      </c>
      <c r="J260" s="5" t="str">
        <f>'[1]TCE - ANEXO IV - Preencher'!L269</f>
        <v>26260521381761000100550010000897661230630365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1000</v>
      </c>
    </row>
    <row r="261" spans="1:12" s="8" customFormat="1" ht="19.5" customHeight="1" x14ac:dyDescent="0.2">
      <c r="A261" s="3">
        <f>IFERROR(VLOOKUP(B261,'[1]DADOS (OCULTAR)'!$Q$3:$S$136,3,0),"")</f>
        <v>9767633000366</v>
      </c>
      <c r="B261" s="4" t="str">
        <f>'[1]TCE - ANEXO IV - Preencher'!C270</f>
        <v>HOSPITAL ERMÍRIO COUTINHO - CG Nº 014/2022</v>
      </c>
      <c r="C261" s="4" t="str">
        <f>'[1]TCE - ANEXO IV - Preencher'!E270</f>
        <v>3.14 - Alimentação Preparada</v>
      </c>
      <c r="D261" s="3">
        <f>'[1]TCE - ANEXO IV - Preencher'!F270</f>
        <v>1687725000162</v>
      </c>
      <c r="E261" s="5" t="str">
        <f>'[1]TCE - ANEXO IV - Preencher'!G270</f>
        <v>CENTRO ESPECIALIZADO EM NUTRIÇÃO ENTERAL E PARAENTERAL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67631</v>
      </c>
      <c r="I261" s="6">
        <f>IF('[1]TCE - ANEXO IV - Preencher'!K270="","",'[1]TCE - ANEXO IV - Preencher'!K270)</f>
        <v>46155</v>
      </c>
      <c r="J261" s="5" t="str">
        <f>'[1]TCE - ANEXO IV - Preencher'!L270</f>
        <v>26260501687725000162550010000676311279669948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468</v>
      </c>
    </row>
    <row r="262" spans="1:12" s="8" customFormat="1" ht="19.5" customHeight="1" x14ac:dyDescent="0.2">
      <c r="A262" s="3">
        <f>IFERROR(VLOOKUP(B262,'[1]DADOS (OCULTAR)'!$Q$3:$S$136,3,0),"")</f>
        <v>9767633000366</v>
      </c>
      <c r="B262" s="4" t="str">
        <f>'[1]TCE - ANEXO IV - Preencher'!C271</f>
        <v>HOSPITAL ERMÍRIO COUTINHO - CG Nº 014/2022</v>
      </c>
      <c r="C262" s="4" t="str">
        <f>'[1]TCE - ANEXO IV - Preencher'!E271</f>
        <v>3.4 - Material Farmacológico</v>
      </c>
      <c r="D262" s="3">
        <f>'[1]TCE - ANEXO IV - Preencher'!F271</f>
        <v>21939878000167</v>
      </c>
      <c r="E262" s="5" t="str">
        <f>'[1]TCE - ANEXO IV - Preencher'!G271</f>
        <v>BEM ESTAR PRODUTOS FARMACEUTICOS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13715</v>
      </c>
      <c r="I262" s="6">
        <f>IF('[1]TCE - ANEXO IV - Preencher'!K271="","",'[1]TCE - ANEXO IV - Preencher'!K271)</f>
        <v>46157</v>
      </c>
      <c r="J262" s="5" t="str">
        <f>'[1]TCE - ANEXO IV - Preencher'!L271</f>
        <v>26260521939878000167550010000137151157410000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419.4</v>
      </c>
    </row>
    <row r="263" spans="1:12" s="8" customFormat="1" ht="19.5" customHeight="1" x14ac:dyDescent="0.2">
      <c r="A263" s="3">
        <f>IFERROR(VLOOKUP(B263,'[1]DADOS (OCULTAR)'!$Q$3:$S$136,3,0),"")</f>
        <v>9767633000366</v>
      </c>
      <c r="B263" s="4" t="str">
        <f>'[1]TCE - ANEXO IV - Preencher'!C272</f>
        <v>HOSPITAL ERMÍRIO COUTINHO - CG Nº 014/2022</v>
      </c>
      <c r="C263" s="4" t="str">
        <f>'[1]TCE - ANEXO IV - Preencher'!E272</f>
        <v>3.12 - Material Hospitalar</v>
      </c>
      <c r="D263" s="3">
        <f>'[1]TCE - ANEXO IV - Preencher'!F272</f>
        <v>18078521000127</v>
      </c>
      <c r="E263" s="5" t="str">
        <f>'[1]TCE - ANEXO IV - Preencher'!G272</f>
        <v>TUPAN FARMA DISTRIBUIDORA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65130</v>
      </c>
      <c r="I263" s="6">
        <f>IF('[1]TCE - ANEXO IV - Preencher'!K272="","",'[1]TCE - ANEXO IV - Preencher'!K272)</f>
        <v>46163</v>
      </c>
      <c r="J263" s="5" t="str">
        <f>'[1]TCE - ANEXO IV - Preencher'!L272</f>
        <v>26260518078521000127550010000651301009653518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3716.6</v>
      </c>
    </row>
    <row r="264" spans="1:12" s="8" customFormat="1" ht="19.5" customHeight="1" x14ac:dyDescent="0.2">
      <c r="A264" s="3">
        <f>IFERROR(VLOOKUP(B264,'[1]DADOS (OCULTAR)'!$Q$3:$S$136,3,0),"")</f>
        <v>9767633000366</v>
      </c>
      <c r="B264" s="4" t="str">
        <f>'[1]TCE - ANEXO IV - Preencher'!C273</f>
        <v>HOSPITAL ERMÍRIO COUTINHO - CG Nº 014/2022</v>
      </c>
      <c r="C264" s="4" t="str">
        <f>'[1]TCE - ANEXO IV - Preencher'!E273</f>
        <v>3.12 - Material Hospitalar</v>
      </c>
      <c r="D264" s="3">
        <f>'[1]TCE - ANEXO IV - Preencher'!F273</f>
        <v>1687725000162</v>
      </c>
      <c r="E264" s="5" t="str">
        <f>'[1]TCE - ANEXO IV - Preencher'!G273</f>
        <v>CENTRO ESPECIALIZADO EM NUTRIÇÃO ENTERAL E PARAENTERAL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67804</v>
      </c>
      <c r="I264" s="6">
        <f>IF('[1]TCE - ANEXO IV - Preencher'!K273="","",'[1]TCE - ANEXO IV - Preencher'!K273)</f>
        <v>46161</v>
      </c>
      <c r="J264" s="5" t="str">
        <f>'[1]TCE - ANEXO IV - Preencher'!L273</f>
        <v>26260501687725000162550010000678041520917073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86.16</v>
      </c>
    </row>
    <row r="265" spans="1:12" s="8" customFormat="1" ht="19.5" customHeight="1" x14ac:dyDescent="0.2">
      <c r="A265" s="3">
        <f>IFERROR(VLOOKUP(B265,'[1]DADOS (OCULTAR)'!$Q$3:$S$136,3,0),"")</f>
        <v>9767633000366</v>
      </c>
      <c r="B265" s="4" t="str">
        <f>'[1]TCE - ANEXO IV - Preencher'!C274</f>
        <v>HOSPITAL ERMÍRIO COUTINHO - CG Nº 014/2022</v>
      </c>
      <c r="C265" s="4" t="str">
        <f>'[1]TCE - ANEXO IV - Preencher'!E274</f>
        <v>3.12 - Material Hospitalar</v>
      </c>
      <c r="D265" s="3">
        <f>'[1]TCE - ANEXO IV - Preencher'!F274</f>
        <v>4614288000145</v>
      </c>
      <c r="E265" s="5" t="str">
        <f>'[1]TCE - ANEXO IV - Preencher'!G274</f>
        <v>DISK LIFE COMERCIO DE PRODUTOS CIRURGICOS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11916</v>
      </c>
      <c r="I265" s="6">
        <f>IF('[1]TCE - ANEXO IV - Preencher'!K274="","",'[1]TCE - ANEXO IV - Preencher'!K274)</f>
        <v>46160</v>
      </c>
      <c r="J265" s="5" t="str">
        <f>'[1]TCE - ANEXO IV - Preencher'!L274</f>
        <v>26260504614288000145550010000119161213890142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201.6</v>
      </c>
    </row>
    <row r="266" spans="1:12" s="8" customFormat="1" ht="19.5" customHeight="1" x14ac:dyDescent="0.2">
      <c r="A266" s="3">
        <f>IFERROR(VLOOKUP(B266,'[1]DADOS (OCULTAR)'!$Q$3:$S$136,3,0),"")</f>
        <v>9767633000366</v>
      </c>
      <c r="B266" s="4" t="str">
        <f>'[1]TCE - ANEXO IV - Preencher'!C275</f>
        <v>HOSPITAL ERMÍRIO COUTINHO - CG Nº 014/2022</v>
      </c>
      <c r="C266" s="4" t="str">
        <f>'[1]TCE - ANEXO IV - Preencher'!E275</f>
        <v>3.11 - Material Laboratorial</v>
      </c>
      <c r="D266" s="3">
        <f>'[1]TCE - ANEXO IV - Preencher'!F275</f>
        <v>18271934000123</v>
      </c>
      <c r="E266" s="5" t="str">
        <f>'[1]TCE - ANEXO IV - Preencher'!G275</f>
        <v>NOVA BIOMEDICAL DIAGNOSTICOS MED I BOTEC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65491</v>
      </c>
      <c r="I266" s="6">
        <f>IF('[1]TCE - ANEXO IV - Preencher'!K275="","",'[1]TCE - ANEXO IV - Preencher'!K275)</f>
        <v>46149</v>
      </c>
      <c r="J266" s="5" t="str">
        <f>'[1]TCE - ANEXO IV - Preencher'!L275</f>
        <v>31260518271934000123550010000654911627048789</v>
      </c>
      <c r="K266" s="5" t="str">
        <f>IF(F266="B",LEFT('[1]TCE - ANEXO IV - Preencher'!M275,2),IF(F266="S",LEFT('[1]TCE - ANEXO IV - Preencher'!M275,7),IF('[1]TCE - ANEXO IV - Preencher'!H275="","")))</f>
        <v>31</v>
      </c>
      <c r="L266" s="7">
        <f>'[1]TCE - ANEXO IV - Preencher'!N275</f>
        <v>4500</v>
      </c>
    </row>
    <row r="267" spans="1:12" s="8" customFormat="1" ht="19.5" customHeight="1" x14ac:dyDescent="0.2">
      <c r="A267" s="3">
        <f>IFERROR(VLOOKUP(B267,'[1]DADOS (OCULTAR)'!$Q$3:$S$136,3,0),"")</f>
        <v>9767633000366</v>
      </c>
      <c r="B267" s="4" t="str">
        <f>'[1]TCE - ANEXO IV - Preencher'!C276</f>
        <v>HOSPITAL ERMÍRIO COUTINHO - CG Nº 014/2022</v>
      </c>
      <c r="C267" s="4" t="str">
        <f>'[1]TCE - ANEXO IV - Preencher'!E276</f>
        <v>3.4 - Material Farmacológico</v>
      </c>
      <c r="D267" s="3">
        <f>'[1]TCE - ANEXO IV - Preencher'!F276</f>
        <v>8778201000126</v>
      </c>
      <c r="E267" s="5" t="str">
        <f>'[1]TCE - ANEXO IV - Preencher'!G276</f>
        <v>DROGAFONTE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538026</v>
      </c>
      <c r="I267" s="6">
        <f>IF('[1]TCE - ANEXO IV - Preencher'!K276="","",'[1]TCE - ANEXO IV - Preencher'!K276)</f>
        <v>46161</v>
      </c>
      <c r="J267" s="5" t="str">
        <f>'[1]TCE - ANEXO IV - Preencher'!L276</f>
        <v>26260508778201000126550010005380261243903784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811.5</v>
      </c>
    </row>
    <row r="268" spans="1:12" s="8" customFormat="1" ht="19.5" customHeight="1" x14ac:dyDescent="0.2">
      <c r="A268" s="3">
        <f>IFERROR(VLOOKUP(B268,'[1]DADOS (OCULTAR)'!$Q$3:$S$136,3,0),"")</f>
        <v>9767633000366</v>
      </c>
      <c r="B268" s="4" t="str">
        <f>'[1]TCE - ANEXO IV - Preencher'!C277</f>
        <v>HOSPITAL ERMÍRIO COUTINHO - CG Nº 014/2022</v>
      </c>
      <c r="C268" s="4" t="str">
        <f>'[1]TCE - ANEXO IV - Preencher'!E277</f>
        <v>3.12 - Material Hospitalar</v>
      </c>
      <c r="D268" s="3">
        <f>'[1]TCE - ANEXO IV - Preencher'!F277</f>
        <v>9767633000366</v>
      </c>
      <c r="E268" s="5" t="str">
        <f>'[1]TCE - ANEXO IV - Preencher'!G277</f>
        <v>ATOS MEDICA COM DE PRODUTOS MEDICOS HOSP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24412</v>
      </c>
      <c r="I268" s="6">
        <f>IF('[1]TCE - ANEXO IV - Preencher'!K277="","",'[1]TCE - ANEXO IV - Preencher'!K277)</f>
        <v>46156</v>
      </c>
      <c r="J268" s="5" t="str">
        <f>'[1]TCE - ANEXO IV - Preencher'!L277</f>
        <v>26260515227236000132550010000244121151561453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529.5</v>
      </c>
    </row>
    <row r="269" spans="1:12" s="8" customFormat="1" ht="19.5" customHeight="1" x14ac:dyDescent="0.2">
      <c r="A269" s="3">
        <f>IFERROR(VLOOKUP(B269,'[1]DADOS (OCULTAR)'!$Q$3:$S$136,3,0),"")</f>
        <v>9767633000366</v>
      </c>
      <c r="B269" s="4" t="str">
        <f>'[1]TCE - ANEXO IV - Preencher'!C278</f>
        <v>HOSPITAL ERMÍRIO COUTINHO - CG Nº 014/2022</v>
      </c>
      <c r="C269" s="4" t="str">
        <f>'[1]TCE - ANEXO IV - Preencher'!E278</f>
        <v>3.12 - Material Hospitalar</v>
      </c>
      <c r="D269" s="3">
        <f>'[1]TCE - ANEXO IV - Preencher'!F278</f>
        <v>35514416000102</v>
      </c>
      <c r="E269" s="5" t="str">
        <f>'[1]TCE - ANEXO IV - Preencher'!G278</f>
        <v>QUALIMMED COM. ATAC. DE MED. E MAT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4330</v>
      </c>
      <c r="I269" s="6">
        <f>IF('[1]TCE - ANEXO IV - Preencher'!K278="","",'[1]TCE - ANEXO IV - Preencher'!K278)</f>
        <v>46167</v>
      </c>
      <c r="J269" s="5" t="str">
        <f>'[1]TCE - ANEXO IV - Preencher'!L278</f>
        <v>26260535514416000102550010000043301136843910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1640</v>
      </c>
    </row>
    <row r="270" spans="1:12" s="8" customFormat="1" ht="19.5" customHeight="1" x14ac:dyDescent="0.2">
      <c r="A270" s="3">
        <f>IFERROR(VLOOKUP(B270,'[1]DADOS (OCULTAR)'!$Q$3:$S$136,3,0),"")</f>
        <v>9767633000366</v>
      </c>
      <c r="B270" s="4" t="str">
        <f>'[1]TCE - ANEXO IV - Preencher'!C279</f>
        <v>HOSPITAL ERMÍRIO COUTINHO - CG Nº 014/2022</v>
      </c>
      <c r="C270" s="4" t="str">
        <f>'[1]TCE - ANEXO IV - Preencher'!E279</f>
        <v>3.12 - Material Hospitalar</v>
      </c>
      <c r="D270" s="3">
        <f>'[1]TCE - ANEXO IV - Preencher'!F279</f>
        <v>35514416000102</v>
      </c>
      <c r="E270" s="5" t="str">
        <f>'[1]TCE - ANEXO IV - Preencher'!G279</f>
        <v>QUALIMMED COM. ATAC. DE MED. E MAT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4327</v>
      </c>
      <c r="I270" s="6">
        <f>IF('[1]TCE - ANEXO IV - Preencher'!K279="","",'[1]TCE - ANEXO IV - Preencher'!K279)</f>
        <v>46167</v>
      </c>
      <c r="J270" s="5" t="str">
        <f>'[1]TCE - ANEXO IV - Preencher'!L279</f>
        <v>26260535514416000102550010000043271114946452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5760</v>
      </c>
    </row>
    <row r="271" spans="1:12" s="8" customFormat="1" ht="19.5" customHeight="1" x14ac:dyDescent="0.2">
      <c r="A271" s="3">
        <f>IFERROR(VLOOKUP(B271,'[1]DADOS (OCULTAR)'!$Q$3:$S$136,3,0),"")</f>
        <v>9767633000366</v>
      </c>
      <c r="B271" s="4" t="str">
        <f>'[1]TCE - ANEXO IV - Preencher'!C280</f>
        <v>HOSPITAL ERMÍRIO COUTINHO - CG Nº 014/2022</v>
      </c>
      <c r="C271" s="4" t="str">
        <f>'[1]TCE - ANEXO IV - Preencher'!E280</f>
        <v>3.12 - Material Hospitalar</v>
      </c>
      <c r="D271" s="3">
        <f>'[1]TCE - ANEXO IV - Preencher'!F280</f>
        <v>10779833000156</v>
      </c>
      <c r="E271" s="5" t="str">
        <f>'[1]TCE - ANEXO IV - Preencher'!G280</f>
        <v>MEDICAL MERCANTIL DE APARELHAGEM MEDICAL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675120</v>
      </c>
      <c r="I271" s="6">
        <f>IF('[1]TCE - ANEXO IV - Preencher'!K280="","",'[1]TCE - ANEXO IV - Preencher'!K280)</f>
        <v>46161</v>
      </c>
      <c r="J271" s="5" t="str">
        <f>'[1]TCE - ANEXO IV - Preencher'!L280</f>
        <v>26260510779833000156550010006751201677146008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1420</v>
      </c>
    </row>
    <row r="272" spans="1:12" s="8" customFormat="1" ht="19.5" customHeight="1" x14ac:dyDescent="0.2">
      <c r="A272" s="3">
        <f>IFERROR(VLOOKUP(B272,'[1]DADOS (OCULTAR)'!$Q$3:$S$136,3,0),"")</f>
        <v>9767633000366</v>
      </c>
      <c r="B272" s="4" t="str">
        <f>'[1]TCE - ANEXO IV - Preencher'!C281</f>
        <v>HOSPITAL ERMÍRIO COUTINHO - CG Nº 014/2022</v>
      </c>
      <c r="C272" s="4" t="str">
        <f>'[1]TCE - ANEXO IV - Preencher'!E281</f>
        <v>3.12 - Material Hospitalar</v>
      </c>
      <c r="D272" s="3">
        <f>'[1]TCE - ANEXO IV - Preencher'!F281</f>
        <v>67729178000653</v>
      </c>
      <c r="E272" s="5" t="str">
        <f>'[1]TCE - ANEXO IV - Preencher'!G281</f>
        <v>COMERCIAL CIRURGICA RIOCLARENSE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135507</v>
      </c>
      <c r="I272" s="6">
        <f>IF('[1]TCE - ANEXO IV - Preencher'!K281="","",'[1]TCE - ANEXO IV - Preencher'!K281)</f>
        <v>46167</v>
      </c>
      <c r="J272" s="5" t="str">
        <f>'[1]TCE - ANEXO IV - Preencher'!L281</f>
        <v>26260567729178000653550010001355071776771311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946.95</v>
      </c>
    </row>
    <row r="273" spans="1:12" s="8" customFormat="1" ht="19.5" customHeight="1" x14ac:dyDescent="0.2">
      <c r="A273" s="3">
        <f>IFERROR(VLOOKUP(B273,'[1]DADOS (OCULTAR)'!$Q$3:$S$136,3,0),"")</f>
        <v>9767633000366</v>
      </c>
      <c r="B273" s="4" t="str">
        <f>'[1]TCE - ANEXO IV - Preencher'!C282</f>
        <v>HOSPITAL ERMÍRIO COUTINHO - CG Nº 014/2022</v>
      </c>
      <c r="C273" s="4" t="str">
        <f>'[1]TCE - ANEXO IV - Preencher'!E282</f>
        <v>3.14 - Alimentação Preparada</v>
      </c>
      <c r="D273" s="3">
        <f>'[1]TCE - ANEXO IV - Preencher'!F282</f>
        <v>1687725000162</v>
      </c>
      <c r="E273" s="5" t="str">
        <f>'[1]TCE - ANEXO IV - Preencher'!G282</f>
        <v>CENTRO ESPECIALIZADO EM NUTRIÇÃO ENTERAL E PARAENTERAL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67941</v>
      </c>
      <c r="I273" s="6">
        <f>IF('[1]TCE - ANEXO IV - Preencher'!K282="","",'[1]TCE - ANEXO IV - Preencher'!K282)</f>
        <v>46164</v>
      </c>
      <c r="J273" s="5" t="str">
        <f>'[1]TCE - ANEXO IV - Preencher'!L282</f>
        <v>26260501687725000162550010000679411400088982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842.4</v>
      </c>
    </row>
    <row r="274" spans="1:12" s="8" customFormat="1" ht="19.5" customHeight="1" x14ac:dyDescent="0.2">
      <c r="A274" s="3">
        <f>IFERROR(VLOOKUP(B274,'[1]DADOS (OCULTAR)'!$Q$3:$S$136,3,0),"")</f>
        <v>9767633000366</v>
      </c>
      <c r="B274" s="4" t="str">
        <f>'[1]TCE - ANEXO IV - Preencher'!C283</f>
        <v>HOSPITAL ERMÍRIO COUTINHO - CG Nº 014/2022</v>
      </c>
      <c r="C274" s="4" t="str">
        <f>'[1]TCE - ANEXO IV - Preencher'!E283</f>
        <v>3.4 - Material Farmacológico</v>
      </c>
      <c r="D274" s="3">
        <f>'[1]TCE - ANEXO IV - Preencher'!F283</f>
        <v>9007162000126</v>
      </c>
      <c r="E274" s="5" t="str">
        <f>'[1]TCE - ANEXO IV - Preencher'!G283</f>
        <v>MAUES LOBATO COM. E REF.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107617</v>
      </c>
      <c r="I274" s="6">
        <f>IF('[1]TCE - ANEXO IV - Preencher'!K283="","",'[1]TCE - ANEXO IV - Preencher'!K283)</f>
        <v>46163</v>
      </c>
      <c r="J274" s="5" t="str">
        <f>'[1]TCE - ANEXO IV - Preencher'!L283</f>
        <v>26260509007162000126550010001076171129291691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528</v>
      </c>
    </row>
    <row r="275" spans="1:12" s="8" customFormat="1" ht="19.5" customHeight="1" x14ac:dyDescent="0.2">
      <c r="A275" s="3">
        <f>IFERROR(VLOOKUP(B275,'[1]DADOS (OCULTAR)'!$Q$3:$S$136,3,0),"")</f>
        <v>9767633000366</v>
      </c>
      <c r="B275" s="4" t="str">
        <f>'[1]TCE - ANEXO IV - Preencher'!C284</f>
        <v>HOSPITAL ERMÍRIO COUTINHO - CG Nº 014/2022</v>
      </c>
      <c r="C275" s="4" t="str">
        <f>'[1]TCE - ANEXO IV - Preencher'!E284</f>
        <v>3.4 - Material Farmacológico</v>
      </c>
      <c r="D275" s="3">
        <f>'[1]TCE - ANEXO IV - Preencher'!F284</f>
        <v>7484373000124</v>
      </c>
      <c r="E275" s="5" t="str">
        <f>'[1]TCE - ANEXO IV - Preencher'!G284</f>
        <v>UNI HOSPITALAR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259157</v>
      </c>
      <c r="I275" s="6">
        <f>IF('[1]TCE - ANEXO IV - Preencher'!K284="","",'[1]TCE - ANEXO IV - Preencher'!K284)</f>
        <v>46163</v>
      </c>
      <c r="J275" s="5" t="str">
        <f>'[1]TCE - ANEXO IV - Preencher'!L284</f>
        <v>26260507484373000124550010002591571604410699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755</v>
      </c>
    </row>
    <row r="276" spans="1:12" s="8" customFormat="1" ht="19.5" customHeight="1" x14ac:dyDescent="0.2">
      <c r="A276" s="3">
        <f>IFERROR(VLOOKUP(B276,'[1]DADOS (OCULTAR)'!$Q$3:$S$136,3,0),"")</f>
        <v>9767633000366</v>
      </c>
      <c r="B276" s="4" t="str">
        <f>'[1]TCE - ANEXO IV - Preencher'!C285</f>
        <v>HOSPITAL ERMÍRIO COUTINHO - CG Nº 014/2022</v>
      </c>
      <c r="C276" s="4" t="str">
        <f>'[1]TCE - ANEXO IV - Preencher'!E285</f>
        <v>3.7 - Material de Limpeza e Produtos de Hgienização</v>
      </c>
      <c r="D276" s="3">
        <f>'[1]TCE - ANEXO IV - Preencher'!F285</f>
        <v>33111482000106</v>
      </c>
      <c r="E276" s="5" t="str">
        <f>'[1]TCE - ANEXO IV - Preencher'!G285</f>
        <v>STS SOLUCOES HOSPITALARES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2193</v>
      </c>
      <c r="I276" s="6">
        <f>IF('[1]TCE - ANEXO IV - Preencher'!K285="","",'[1]TCE - ANEXO IV - Preencher'!K285)</f>
        <v>46163</v>
      </c>
      <c r="J276" s="5" t="str">
        <f>'[1]TCE - ANEXO IV - Preencher'!L285</f>
        <v>26260533111482000106550010000021931500873460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2819</v>
      </c>
    </row>
    <row r="277" spans="1:12" s="8" customFormat="1" ht="19.5" customHeight="1" x14ac:dyDescent="0.2">
      <c r="A277" s="3">
        <f>IFERROR(VLOOKUP(B277,'[1]DADOS (OCULTAR)'!$Q$3:$S$136,3,0),"")</f>
        <v>9767633000366</v>
      </c>
      <c r="B277" s="4" t="str">
        <f>'[1]TCE - ANEXO IV - Preencher'!C286</f>
        <v>HOSPITAL ERMÍRIO COUTINHO - CG Nº 014/2022</v>
      </c>
      <c r="C277" s="4" t="str">
        <f>'[1]TCE - ANEXO IV - Preencher'!E286</f>
        <v>3.7 - Material de Limpeza e Produtos de Hgienização</v>
      </c>
      <c r="D277" s="3">
        <f>'[1]TCE - ANEXO IV - Preencher'!F286</f>
        <v>21381761000100</v>
      </c>
      <c r="E277" s="5" t="str">
        <f>'[1]TCE - ANEXO IV - Preencher'!G286</f>
        <v>SIX DISTRIBUIDORA HOSPITALAR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89747</v>
      </c>
      <c r="I277" s="6">
        <f>IF('[1]TCE - ANEXO IV - Preencher'!K286="","",'[1]TCE - ANEXO IV - Preencher'!K286)</f>
        <v>46162</v>
      </c>
      <c r="J277" s="5" t="str">
        <f>'[1]TCE - ANEXO IV - Preencher'!L286</f>
        <v>26260521381761000100550010000897471480860168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229.5</v>
      </c>
    </row>
    <row r="278" spans="1:12" s="8" customFormat="1" ht="19.5" customHeight="1" x14ac:dyDescent="0.2">
      <c r="A278" s="3">
        <f>IFERROR(VLOOKUP(B278,'[1]DADOS (OCULTAR)'!$Q$3:$S$136,3,0),"")</f>
        <v>9767633000366</v>
      </c>
      <c r="B278" s="4" t="str">
        <f>'[1]TCE - ANEXO IV - Preencher'!C287</f>
        <v>HOSPITAL ERMÍRIO COUTINHO - CG Nº 014/2022</v>
      </c>
      <c r="C278" s="4" t="str">
        <f>'[1]TCE - ANEXO IV - Preencher'!E287</f>
        <v>3.14 - Alimentação Preparada</v>
      </c>
      <c r="D278" s="3">
        <f>'[1]TCE - ANEXO IV - Preencher'!F287</f>
        <v>7829192000273</v>
      </c>
      <c r="E278" s="5" t="str">
        <f>'[1]TCE - ANEXO IV - Preencher'!G287</f>
        <v>A C S MEDICAMENTOS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392202</v>
      </c>
      <c r="I278" s="6">
        <f>IF('[1]TCE - ANEXO IV - Preencher'!K287="","",'[1]TCE - ANEXO IV - Preencher'!K287)</f>
        <v>46163</v>
      </c>
      <c r="J278" s="5" t="str">
        <f>'[1]TCE - ANEXO IV - Preencher'!L287</f>
        <v>2626060782919200027365003000392202188888896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38.99</v>
      </c>
    </row>
    <row r="279" spans="1:12" s="8" customFormat="1" ht="19.5" customHeight="1" x14ac:dyDescent="0.2">
      <c r="A279" s="3">
        <f>IFERROR(VLOOKUP(B279,'[1]DADOS (OCULTAR)'!$Q$3:$S$136,3,0),"")</f>
        <v>9767633000366</v>
      </c>
      <c r="B279" s="4" t="str">
        <f>'[1]TCE - ANEXO IV - Preencher'!C288</f>
        <v>HOSPITAL ERMÍRIO COUTINHO - CG Nº 014/2022</v>
      </c>
      <c r="C279" s="4" t="str">
        <f>'[1]TCE - ANEXO IV - Preencher'!E288</f>
        <v>3.7 - Material de Limpeza e Produtos de Hgienização</v>
      </c>
      <c r="D279" s="3">
        <f>'[1]TCE - ANEXO IV - Preencher'!F288</f>
        <v>10647227000187</v>
      </c>
      <c r="E279" s="5" t="str">
        <f>'[1]TCE - ANEXO IV - Preencher'!G288</f>
        <v>TUPAN SAUDE CENTER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28236</v>
      </c>
      <c r="I279" s="6">
        <f>IF('[1]TCE - ANEXO IV - Preencher'!K288="","",'[1]TCE - ANEXO IV - Preencher'!K288)</f>
        <v>46168</v>
      </c>
      <c r="J279" s="5" t="str">
        <f>'[1]TCE - ANEXO IV - Preencher'!L288</f>
        <v>26260510647227000187550010000282361009529513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6.3</v>
      </c>
    </row>
    <row r="280" spans="1:12" s="8" customFormat="1" ht="19.5" customHeight="1" x14ac:dyDescent="0.2">
      <c r="A280" s="3">
        <f>IFERROR(VLOOKUP(B280,'[1]DADOS (OCULTAR)'!$Q$3:$S$136,3,0),"")</f>
        <v>9767633000366</v>
      </c>
      <c r="B280" s="4" t="str">
        <f>'[1]TCE - ANEXO IV - Preencher'!C289</f>
        <v>HOSPITAL ERMÍRIO COUTINHO - CG Nº 014/2022</v>
      </c>
      <c r="C280" s="4" t="str">
        <f>'[1]TCE - ANEXO IV - Preencher'!E289</f>
        <v>3.4 - Material Farmacológico</v>
      </c>
      <c r="D280" s="3">
        <f>'[1]TCE - ANEXO IV - Preencher'!F289</f>
        <v>10854165000184</v>
      </c>
      <c r="E280" s="5" t="str">
        <f>'[1]TCE - ANEXO IV - Preencher'!G289</f>
        <v>F&amp;F DISTR DE PRODUTOS FARMACEUTICOS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364249</v>
      </c>
      <c r="I280" s="6">
        <f>IF('[1]TCE - ANEXO IV - Preencher'!K289="","",'[1]TCE - ANEXO IV - Preencher'!K289)</f>
        <v>46167</v>
      </c>
      <c r="J280" s="5" t="str">
        <f>'[1]TCE - ANEXO IV - Preencher'!L289</f>
        <v>26260510854165000184550010003642491268869161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624</v>
      </c>
    </row>
    <row r="281" spans="1:12" s="8" customFormat="1" ht="19.5" customHeight="1" x14ac:dyDescent="0.2">
      <c r="A281" s="3">
        <f>IFERROR(VLOOKUP(B281,'[1]DADOS (OCULTAR)'!$Q$3:$S$136,3,0),"")</f>
        <v>9767633000366</v>
      </c>
      <c r="B281" s="4" t="str">
        <f>'[1]TCE - ANEXO IV - Preencher'!C290</f>
        <v>HOSPITAL ERMÍRIO COUTINHO - CG Nº 014/2022</v>
      </c>
      <c r="C281" s="4" t="str">
        <f>'[1]TCE - ANEXO IV - Preencher'!E290</f>
        <v>3.12 - Material Hospitalar</v>
      </c>
      <c r="D281" s="3">
        <f>'[1]TCE - ANEXO IV - Preencher'!F290</f>
        <v>8958628000378</v>
      </c>
      <c r="E281" s="5" t="str">
        <f>'[1]TCE - ANEXO IV - Preencher'!G290</f>
        <v>ONCOEXO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59005</v>
      </c>
      <c r="I281" s="6">
        <f>IF('[1]TCE - ANEXO IV - Preencher'!K290="","",'[1]TCE - ANEXO IV - Preencher'!K290)</f>
        <v>46163</v>
      </c>
      <c r="J281" s="5" t="str">
        <f>'[1]TCE - ANEXO IV - Preencher'!L290</f>
        <v>23260508958628000378550010000590051861902053</v>
      </c>
      <c r="K281" s="5" t="str">
        <f>IF(F281="B",LEFT('[1]TCE - ANEXO IV - Preencher'!M290,2),IF(F281="S",LEFT('[1]TCE - ANEXO IV - Preencher'!M290,7),IF('[1]TCE - ANEXO IV - Preencher'!H290="","")))</f>
        <v>23</v>
      </c>
      <c r="L281" s="7">
        <f>'[1]TCE - ANEXO IV - Preencher'!N290</f>
        <v>558.25</v>
      </c>
    </row>
    <row r="282" spans="1:12" s="8" customFormat="1" ht="19.5" customHeight="1" x14ac:dyDescent="0.2">
      <c r="A282" s="3">
        <f>IFERROR(VLOOKUP(B282,'[1]DADOS (OCULTAR)'!$Q$3:$S$136,3,0),"")</f>
        <v>9767633000366</v>
      </c>
      <c r="B282" s="4" t="str">
        <f>'[1]TCE - ANEXO IV - Preencher'!C291</f>
        <v>HOSPITAL ERMÍRIO COUTINHO - CG Nº 014/2022</v>
      </c>
      <c r="C282" s="4" t="str">
        <f>'[1]TCE - ANEXO IV - Preencher'!E291</f>
        <v>3.12 - Material Hospitalar</v>
      </c>
      <c r="D282" s="3">
        <f>'[1]TCE - ANEXO IV - Preencher'!F291</f>
        <v>8958628000297</v>
      </c>
      <c r="E282" s="5" t="str">
        <f>'[1]TCE - ANEXO IV - Preencher'!G291</f>
        <v>ONCOEXO DISTRIBUIDORA DE MEDICAMENTOS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59143</v>
      </c>
      <c r="I282" s="6">
        <f>IF('[1]TCE - ANEXO IV - Preencher'!K291="","",'[1]TCE - ANEXO IV - Preencher'!K291)</f>
        <v>46163</v>
      </c>
      <c r="J282" s="5" t="str">
        <f>'[1]TCE - ANEXO IV - Preencher'!L291</f>
        <v>25260508958628000297550010000591431173209140</v>
      </c>
      <c r="K282" s="5" t="str">
        <f>IF(F282="B",LEFT('[1]TCE - ANEXO IV - Preencher'!M291,2),IF(F282="S",LEFT('[1]TCE - ANEXO IV - Preencher'!M291,7),IF('[1]TCE - ANEXO IV - Preencher'!H291="","")))</f>
        <v>25</v>
      </c>
      <c r="L282" s="7">
        <f>'[1]TCE - ANEXO IV - Preencher'!N291</f>
        <v>1116.5</v>
      </c>
    </row>
    <row r="283" spans="1:12" s="8" customFormat="1" ht="19.5" customHeight="1" x14ac:dyDescent="0.2">
      <c r="A283" s="3">
        <f>IFERROR(VLOOKUP(B283,'[1]DADOS (OCULTAR)'!$Q$3:$S$136,3,0),"")</f>
        <v>9767633000366</v>
      </c>
      <c r="B283" s="4" t="str">
        <f>'[1]TCE - ANEXO IV - Preencher'!C292</f>
        <v>HOSPITAL ERMÍRIO COUTINHO - CG Nº 014/2022</v>
      </c>
      <c r="C283" s="4" t="str">
        <f>'[1]TCE - ANEXO IV - Preencher'!E292</f>
        <v>3.12 - Material Hospitalar</v>
      </c>
      <c r="D283" s="3">
        <f>'[1]TCE - ANEXO IV - Preencher'!F292</f>
        <v>7199135000177</v>
      </c>
      <c r="E283" s="5" t="str">
        <f>'[1]TCE - ANEXO IV - Preencher'!G292</f>
        <v>HOSPSETE DIST MATERIAIS MEDICO HOSPITALARES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21127</v>
      </c>
      <c r="I283" s="6">
        <f>IF('[1]TCE - ANEXO IV - Preencher'!K292="","",'[1]TCE - ANEXO IV - Preencher'!K292)</f>
        <v>46168</v>
      </c>
      <c r="J283" s="5" t="str">
        <f>'[1]TCE - ANEXO IV - Preencher'!L292</f>
        <v>26260507199135000177550010000211271000231531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3688.3</v>
      </c>
    </row>
    <row r="284" spans="1:12" s="8" customFormat="1" ht="19.5" customHeight="1" x14ac:dyDescent="0.2">
      <c r="A284" s="3">
        <f>IFERROR(VLOOKUP(B284,'[1]DADOS (OCULTAR)'!$Q$3:$S$136,3,0),"")</f>
        <v>9767633000366</v>
      </c>
      <c r="B284" s="4" t="str">
        <f>'[1]TCE - ANEXO IV - Preencher'!C293</f>
        <v>HOSPITAL ERMÍRIO COUTINHO - CG Nº 014/2022</v>
      </c>
      <c r="C284" s="4" t="str">
        <f>'[1]TCE - ANEXO IV - Preencher'!E293</f>
        <v>3.7 - Material de Limpeza e Produtos de Hgienização</v>
      </c>
      <c r="D284" s="3">
        <f>'[1]TCE - ANEXO IV - Preencher'!F293</f>
        <v>8778201000126</v>
      </c>
      <c r="E284" s="5" t="str">
        <f>'[1]TCE - ANEXO IV - Preencher'!G293</f>
        <v>DROGAFONTE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538583</v>
      </c>
      <c r="I284" s="6">
        <f>IF('[1]TCE - ANEXO IV - Preencher'!K293="","",'[1]TCE - ANEXO IV - Preencher'!K293)</f>
        <v>46164</v>
      </c>
      <c r="J284" s="5" t="str">
        <f>'[1]TCE - ANEXO IV - Preencher'!L293</f>
        <v>26260508778201000126550010005385831985060269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2628</v>
      </c>
    </row>
    <row r="285" spans="1:12" s="8" customFormat="1" ht="19.5" customHeight="1" x14ac:dyDescent="0.2">
      <c r="A285" s="3">
        <f>IFERROR(VLOOKUP(B285,'[1]DADOS (OCULTAR)'!$Q$3:$S$136,3,0),"")</f>
        <v>9767633000366</v>
      </c>
      <c r="B285" s="4" t="str">
        <f>'[1]TCE - ANEXO IV - Preencher'!C294</f>
        <v>HOSPITAL ERMÍRIO COUTINHO - CG Nº 014/2022</v>
      </c>
      <c r="C285" s="4" t="str">
        <f>'[1]TCE - ANEXO IV - Preencher'!E294</f>
        <v>3.12 - Material Hospitalar</v>
      </c>
      <c r="D285" s="3">
        <f>'[1]TCE - ANEXO IV - Preencher'!F294</f>
        <v>55111043000136</v>
      </c>
      <c r="E285" s="5" t="str">
        <f>'[1]TCE - ANEXO IV - Preencher'!G294</f>
        <v>A5 DIST ATACADISTA DE PRODUTOS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5088</v>
      </c>
      <c r="I285" s="6">
        <f>IF('[1]TCE - ANEXO IV - Preencher'!K294="","",'[1]TCE - ANEXO IV - Preencher'!K294)</f>
        <v>46170</v>
      </c>
      <c r="J285" s="5" t="str">
        <f>'[1]TCE - ANEXO IV - Preencher'!L294</f>
        <v>26260555111043000136550010000050881205303990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761</v>
      </c>
    </row>
    <row r="286" spans="1:12" s="8" customFormat="1" ht="19.5" customHeight="1" x14ac:dyDescent="0.2">
      <c r="A286" s="3">
        <f>IFERROR(VLOOKUP(B286,'[1]DADOS (OCULTAR)'!$Q$3:$S$136,3,0),"")</f>
        <v>9767633000366</v>
      </c>
      <c r="B286" s="4" t="str">
        <f>'[1]TCE - ANEXO IV - Preencher'!C295</f>
        <v>HOSPITAL ERMÍRIO COUTINHO - CG Nº 014/2022</v>
      </c>
      <c r="C286" s="4" t="str">
        <f>'[1]TCE - ANEXO IV - Preencher'!E295</f>
        <v>3.4 - Material Farmacológico</v>
      </c>
      <c r="D286" s="3">
        <f>'[1]TCE - ANEXO IV - Preencher'!F295</f>
        <v>22580510000118</v>
      </c>
      <c r="E286" s="5" t="str">
        <f>'[1]TCE - ANEXO IV - Preencher'!G295</f>
        <v>UNIFAR DISTRIBUIDORA DE MEDICAMENTOS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77636</v>
      </c>
      <c r="I286" s="6">
        <f>IF('[1]TCE - ANEXO IV - Preencher'!K295="","",'[1]TCE - ANEXO IV - Preencher'!K295)</f>
        <v>46168</v>
      </c>
      <c r="J286" s="5" t="str">
        <f>'[1]TCE - ANEXO IV - Preencher'!L295</f>
        <v>26260522580510000118550010000776361000666931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1484</v>
      </c>
    </row>
    <row r="287" spans="1:12" s="8" customFormat="1" ht="19.5" customHeight="1" x14ac:dyDescent="0.2">
      <c r="A287" s="3">
        <f>IFERROR(VLOOKUP(B287,'[1]DADOS (OCULTAR)'!$Q$3:$S$136,3,0),"")</f>
        <v>9767633000366</v>
      </c>
      <c r="B287" s="4" t="str">
        <f>'[1]TCE - ANEXO IV - Preencher'!C296</f>
        <v>HOSPITAL ERMÍRIO COUTINHO - CG Nº 014/2022</v>
      </c>
      <c r="C287" s="4" t="str">
        <f>'[1]TCE - ANEXO IV - Preencher'!E296</f>
        <v>3.12 - Material Hospitalar</v>
      </c>
      <c r="D287" s="3">
        <f>'[1]TCE - ANEXO IV - Preencher'!F296</f>
        <v>35514416000102</v>
      </c>
      <c r="E287" s="5" t="str">
        <f>'[1]TCE - ANEXO IV - Preencher'!G296</f>
        <v>QUALIMMED COM. ATAC. DE MED. E MAT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4357</v>
      </c>
      <c r="I287" s="6">
        <f>IF('[1]TCE - ANEXO IV - Preencher'!K296="","",'[1]TCE - ANEXO IV - Preencher'!K296)</f>
        <v>46170</v>
      </c>
      <c r="J287" s="5" t="str">
        <f>'[1]TCE - ANEXO IV - Preencher'!L296</f>
        <v>26260535514416000102550010000043571816959820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2680</v>
      </c>
    </row>
    <row r="288" spans="1:12" s="8" customFormat="1" ht="19.5" customHeight="1" x14ac:dyDescent="0.2">
      <c r="A288" s="3">
        <f>IFERROR(VLOOKUP(B288,'[1]DADOS (OCULTAR)'!$Q$3:$S$136,3,0),"")</f>
        <v>9767633000366</v>
      </c>
      <c r="B288" s="4" t="str">
        <f>'[1]TCE - ANEXO IV - Preencher'!C297</f>
        <v>HOSPITAL ERMÍRIO COUTINHO - CG Nº 014/2022</v>
      </c>
      <c r="C288" s="4" t="str">
        <f>'[1]TCE - ANEXO IV - Preencher'!E297</f>
        <v>3.12 - Material Hospitalar</v>
      </c>
      <c r="D288" s="3">
        <f>'[1]TCE - ANEXO IV - Preencher'!F297</f>
        <v>67729178000653</v>
      </c>
      <c r="E288" s="5" t="str">
        <f>'[1]TCE - ANEXO IV - Preencher'!G297</f>
        <v>COMERCIAL CIRURGICA RIOCLARENSE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135917</v>
      </c>
      <c r="I288" s="6">
        <f>IF('[1]TCE - ANEXO IV - Preencher'!K297="","",'[1]TCE - ANEXO IV - Preencher'!K297)</f>
        <v>46170</v>
      </c>
      <c r="J288" s="5" t="str">
        <f>'[1]TCE - ANEXO IV - Preencher'!L297</f>
        <v>26260567729178000653550010001359171631055370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1893.9</v>
      </c>
    </row>
    <row r="289" spans="1:12" s="8" customFormat="1" ht="19.5" customHeight="1" x14ac:dyDescent="0.2">
      <c r="A289" s="3">
        <f>IFERROR(VLOOKUP(B289,'[1]DADOS (OCULTAR)'!$Q$3:$S$136,3,0),"")</f>
        <v>9767633000366</v>
      </c>
      <c r="B289" s="4" t="str">
        <f>'[1]TCE - ANEXO IV - Preencher'!C298</f>
        <v>HOSPITAL ERMÍRIO COUTINHO - CG Nº 014/2022</v>
      </c>
      <c r="C289" s="4" t="str">
        <f>'[1]TCE - ANEXO IV - Preencher'!E298</f>
        <v>3.4 - Material Farmacológico</v>
      </c>
      <c r="D289" s="3">
        <f>'[1]TCE - ANEXO IV - Preencher'!F298</f>
        <v>22580510000118</v>
      </c>
      <c r="E289" s="5" t="str">
        <f>'[1]TCE - ANEXO IV - Preencher'!G298</f>
        <v>UNIFAR DISTRIBUIDORA DE MEDICAMENTOS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77714</v>
      </c>
      <c r="I289" s="6">
        <f>IF('[1]TCE - ANEXO IV - Preencher'!K298="","",'[1]TCE - ANEXO IV - Preencher'!K298)</f>
        <v>46171</v>
      </c>
      <c r="J289" s="5" t="str">
        <f>'[1]TCE - ANEXO IV - Preencher'!L298</f>
        <v>26260522580510000118550010000777141000667880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250</v>
      </c>
    </row>
    <row r="290" spans="1:12" s="8" customFormat="1" ht="19.5" customHeight="1" x14ac:dyDescent="0.2">
      <c r="A290" s="3">
        <f>IFERROR(VLOOKUP(B290,'[1]DADOS (OCULTAR)'!$Q$3:$S$136,3,0),"")</f>
        <v>9767633000366</v>
      </c>
      <c r="B290" s="4" t="str">
        <f>'[1]TCE - ANEXO IV - Preencher'!C299</f>
        <v>HOSPITAL ERMÍRIO COUTINHO - CG Nº 014/2022</v>
      </c>
      <c r="C290" s="4" t="str">
        <f>'[1]TCE - ANEXO IV - Preencher'!E299</f>
        <v>3.12 - Material Hospitalar</v>
      </c>
      <c r="D290" s="3">
        <f>'[1]TCE - ANEXO IV - Preencher'!F299</f>
        <v>15218561000139</v>
      </c>
      <c r="E290" s="5" t="str">
        <f>'[1]TCE - ANEXO IV - Preencher'!G299</f>
        <v>NNMED DIST IMP E EXPORT DE MED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207192</v>
      </c>
      <c r="I290" s="6">
        <f>IF('[1]TCE - ANEXO IV - Preencher'!K299="","",'[1]TCE - ANEXO IV - Preencher'!K299)</f>
        <v>46168</v>
      </c>
      <c r="J290" s="5" t="str">
        <f>'[1]TCE - ANEXO IV - Preencher'!L299</f>
        <v>25260515218561000139550010002071921720478499</v>
      </c>
      <c r="K290" s="5" t="str">
        <f>IF(F290="B",LEFT('[1]TCE - ANEXO IV - Preencher'!M299,2),IF(F290="S",LEFT('[1]TCE - ANEXO IV - Preencher'!M299,7),IF('[1]TCE - ANEXO IV - Preencher'!H299="","")))</f>
        <v>25</v>
      </c>
      <c r="L290" s="7">
        <f>'[1]TCE - ANEXO IV - Preencher'!N299</f>
        <v>2650</v>
      </c>
    </row>
    <row r="291" spans="1:12" s="8" customFormat="1" ht="19.5" customHeight="1" x14ac:dyDescent="0.2">
      <c r="A291" s="3">
        <f>IFERROR(VLOOKUP(B291,'[1]DADOS (OCULTAR)'!$Q$3:$S$136,3,0),"")</f>
        <v>9767633000366</v>
      </c>
      <c r="B291" s="4" t="str">
        <f>'[1]TCE - ANEXO IV - Preencher'!C300</f>
        <v>HOSPITAL ERMÍRIO COUTINHO - CG Nº 014/2022</v>
      </c>
      <c r="C291" s="4" t="str">
        <f>'[1]TCE - ANEXO IV - Preencher'!E300</f>
        <v>3.12 - Material Hospitalar</v>
      </c>
      <c r="D291" s="3">
        <f>'[1]TCE - ANEXO IV - Preencher'!F300</f>
        <v>61418042000131</v>
      </c>
      <c r="E291" s="5" t="str">
        <f>'[1]TCE - ANEXO IV - Preencher'!G300</f>
        <v>CIRURGICA FERNANDES C.MAT.CIR.HO.SO.LTDA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1998064</v>
      </c>
      <c r="I291" s="6">
        <f>IF('[1]TCE - ANEXO IV - Preencher'!K300="","",'[1]TCE - ANEXO IV - Preencher'!K300)</f>
        <v>46167</v>
      </c>
      <c r="J291" s="5" t="str">
        <f>'[1]TCE - ANEXO IV - Preencher'!L300</f>
        <v>35260561418042000131550040019980641284165699</v>
      </c>
      <c r="K291" s="5" t="str">
        <f>IF(F291="B",LEFT('[1]TCE - ANEXO IV - Preencher'!M300,2),IF(F291="S",LEFT('[1]TCE - ANEXO IV - Preencher'!M300,7),IF('[1]TCE - ANEXO IV - Preencher'!H300="","")))</f>
        <v>35</v>
      </c>
      <c r="L291" s="7">
        <f>'[1]TCE - ANEXO IV - Preencher'!N300</f>
        <v>764.16</v>
      </c>
    </row>
    <row r="292" spans="1:12" s="8" customFormat="1" ht="19.5" customHeight="1" x14ac:dyDescent="0.2">
      <c r="A292" s="3">
        <f>IFERROR(VLOOKUP(B292,'[1]DADOS (OCULTAR)'!$Q$3:$S$136,3,0),"")</f>
        <v>9767633000366</v>
      </c>
      <c r="B292" s="4" t="str">
        <f>'[1]TCE - ANEXO IV - Preencher'!C301</f>
        <v>HOSPITAL ERMÍRIO COUTINHO - CG Nº 014/2022</v>
      </c>
      <c r="C292" s="4" t="str">
        <f>'[1]TCE - ANEXO IV - Preencher'!E301</f>
        <v>3.4 - Material Farmacológico</v>
      </c>
      <c r="D292" s="3">
        <f>'[1]TCE - ANEXO IV - Preencher'!F301</f>
        <v>41091885000240</v>
      </c>
      <c r="E292" s="5" t="str">
        <f>'[1]TCE - ANEXO IV - Preencher'!G301</f>
        <v>FARMACIA AVENIDA ITAQUITINGA LTDA ME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127703</v>
      </c>
      <c r="I292" s="6">
        <f>IF('[1]TCE - ANEXO IV - Preencher'!K301="","",'[1]TCE - ANEXO IV - Preencher'!K301)</f>
        <v>46169</v>
      </c>
      <c r="J292" s="5" t="str">
        <f>'[1]TCE - ANEXO IV - Preencher'!L301</f>
        <v>26260542091885000240650010001277039127703273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85.98</v>
      </c>
    </row>
    <row r="293" spans="1:12" s="8" customFormat="1" ht="19.5" customHeight="1" x14ac:dyDescent="0.2">
      <c r="A293" s="3">
        <f>IFERROR(VLOOKUP(B293,'[1]DADOS (OCULTAR)'!$Q$3:$S$136,3,0),"")</f>
        <v>9767633000366</v>
      </c>
      <c r="B293" s="4" t="str">
        <f>'[1]TCE - ANEXO IV - Preencher'!C302</f>
        <v>HOSPITAL ERMÍRIO COUTINHO - CG Nº 014/2022</v>
      </c>
      <c r="C293" s="4" t="str">
        <f>'[1]TCE - ANEXO IV - Preencher'!E302</f>
        <v>3.4 - Material Farmacológico</v>
      </c>
      <c r="D293" s="3">
        <f>'[1]TCE - ANEXO IV - Preencher'!F302</f>
        <v>24186019000213</v>
      </c>
      <c r="E293" s="5" t="str">
        <f>'[1]TCE - ANEXO IV - Preencher'!G302</f>
        <v>FARMA 2 DROGARIA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200963</v>
      </c>
      <c r="I293" s="6">
        <f>IF('[1]TCE - ANEXO IV - Preencher'!K302="","",'[1]TCE - ANEXO IV - Preencher'!K302)</f>
        <v>46164</v>
      </c>
      <c r="J293" s="5" t="str">
        <f>'[1]TCE - ANEXO IV - Preencher'!L302</f>
        <v>26260524186019000213650010002009631888888892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99</v>
      </c>
    </row>
    <row r="294" spans="1:12" s="8" customFormat="1" ht="19.5" customHeight="1" x14ac:dyDescent="0.2">
      <c r="A294" s="3">
        <f>IFERROR(VLOOKUP(B294,'[1]DADOS (OCULTAR)'!$Q$3:$S$136,3,0),"")</f>
        <v>9767633000366</v>
      </c>
      <c r="B294" s="4" t="str">
        <f>'[1]TCE - ANEXO IV - Preencher'!C303</f>
        <v>HOSPITAL ERMÍRIO COUTINHO - CG Nº 014/2022</v>
      </c>
      <c r="C294" s="4" t="str">
        <f>'[1]TCE - ANEXO IV - Preencher'!E303</f>
        <v>3.4 - Material Farmacológico</v>
      </c>
      <c r="D294" s="3">
        <f>'[1]TCE - ANEXO IV - Preencher'!F303</f>
        <v>41091885000240</v>
      </c>
      <c r="E294" s="5" t="str">
        <f>'[1]TCE - ANEXO IV - Preencher'!G303</f>
        <v>FARMACIA AVENIDA ITAQUITINGA LTDA ME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126902</v>
      </c>
      <c r="I294" s="6">
        <f>IF('[1]TCE - ANEXO IV - Preencher'!K303="","",'[1]TCE - ANEXO IV - Preencher'!K303)</f>
        <v>46164</v>
      </c>
      <c r="J294" s="5" t="str">
        <f>'[1]TCE - ANEXO IV - Preencher'!L303</f>
        <v>26260541091885000240650010001269021126902225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94.9</v>
      </c>
    </row>
    <row r="295" spans="1:12" s="8" customFormat="1" ht="19.5" customHeight="1" x14ac:dyDescent="0.2">
      <c r="A295" s="3">
        <f>IFERROR(VLOOKUP(B295,'[1]DADOS (OCULTAR)'!$Q$3:$S$136,3,0),"")</f>
        <v>9767633000366</v>
      </c>
      <c r="B295" s="4" t="str">
        <f>'[1]TCE - ANEXO IV - Preencher'!C304</f>
        <v>HOSPITAL ERMÍRIO COUTINHO - CG Nº 014/2022</v>
      </c>
      <c r="C295" s="4" t="str">
        <f>'[1]TCE - ANEXO IV - Preencher'!E304</f>
        <v>3.4 - Material Farmacológico</v>
      </c>
      <c r="D295" s="3">
        <f>'[1]TCE - ANEXO IV - Preencher'!F304</f>
        <v>50442972000104</v>
      </c>
      <c r="E295" s="5" t="str">
        <f>'[1]TCE - ANEXO IV - Preencher'!G304</f>
        <v>SOUZA ARAUJO MEDICAMENTOS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15687</v>
      </c>
      <c r="I295" s="6">
        <f>IF('[1]TCE - ANEXO IV - Preencher'!K304="","",'[1]TCE - ANEXO IV - Preencher'!K304)</f>
        <v>46164</v>
      </c>
      <c r="J295" s="5" t="str">
        <f>'[1]TCE - ANEXO IV - Preencher'!L304</f>
        <v>26260560442972000104650010000156871888888891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47.9</v>
      </c>
    </row>
    <row r="296" spans="1:12" s="8" customFormat="1" ht="19.5" customHeight="1" x14ac:dyDescent="0.2">
      <c r="A296" s="3">
        <f>IFERROR(VLOOKUP(B296,'[1]DADOS (OCULTAR)'!$Q$3:$S$136,3,0),"")</f>
        <v>9767633000366</v>
      </c>
      <c r="B296" s="4" t="str">
        <f>'[1]TCE - ANEXO IV - Preencher'!C305</f>
        <v>HOSPITAL ERMÍRIO COUTINHO - CG Nº 014/2022</v>
      </c>
      <c r="C296" s="4" t="str">
        <f>'[1]TCE - ANEXO IV - Preencher'!E305</f>
        <v>1.99 - Outras Despesas com Pessoal</v>
      </c>
      <c r="D296" s="3">
        <f>'[1]TCE - ANEXO IV - Preencher'!F305</f>
        <v>24150377000195</v>
      </c>
      <c r="E296" s="5" t="str">
        <f>'[1]TCE - ANEXO IV - Preencher'!G305</f>
        <v>KARNEKEIJO LOGISTICA INTEGRADA LT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005951738</v>
      </c>
      <c r="I296" s="6">
        <f>IF('[1]TCE - ANEXO IV - Preencher'!K305="","",'[1]TCE - ANEXO IV - Preencher'!K305)</f>
        <v>46146</v>
      </c>
      <c r="J296" s="5" t="str">
        <f>'[1]TCE - ANEXO IV - Preencher'!L305</f>
        <v>26260524150377000195550010059517381920558694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194.17930494068196</v>
      </c>
    </row>
    <row r="297" spans="1:12" s="8" customFormat="1" ht="19.5" customHeight="1" x14ac:dyDescent="0.2">
      <c r="A297" s="3">
        <f>IFERROR(VLOOKUP(B297,'[1]DADOS (OCULTAR)'!$Q$3:$S$136,3,0),"")</f>
        <v>9767633000366</v>
      </c>
      <c r="B297" s="4" t="str">
        <f>'[1]TCE - ANEXO IV - Preencher'!C306</f>
        <v>HOSPITAL ERMÍRIO COUTINHO - CG Nº 014/2022</v>
      </c>
      <c r="C297" s="4" t="str">
        <f>'[1]TCE - ANEXO IV - Preencher'!E306</f>
        <v>1.99 - Outras Despesas com Pessoal</v>
      </c>
      <c r="D297" s="3">
        <f>'[1]TCE - ANEXO IV - Preencher'!F306</f>
        <v>4792592000182</v>
      </c>
      <c r="E297" s="5" t="str">
        <f>'[1]TCE - ANEXO IV - Preencher'!G306</f>
        <v>M C B DE MORAES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5088</v>
      </c>
      <c r="I297" s="6">
        <f>IF('[1]TCE - ANEXO IV - Preencher'!K306="","",'[1]TCE - ANEXO IV - Preencher'!K306)</f>
        <v>46146</v>
      </c>
      <c r="J297" s="5" t="str">
        <f>'[1]TCE - ANEXO IV - Preencher'!L306</f>
        <v>26260504792592000182650010000050881000050898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22.544217303613173</v>
      </c>
    </row>
    <row r="298" spans="1:12" s="8" customFormat="1" ht="19.5" customHeight="1" x14ac:dyDescent="0.2">
      <c r="A298" s="3">
        <f>IFERROR(VLOOKUP(B298,'[1]DADOS (OCULTAR)'!$Q$3:$S$136,3,0),"")</f>
        <v>9767633000366</v>
      </c>
      <c r="B298" s="4" t="str">
        <f>'[1]TCE - ANEXO IV - Preencher'!C307</f>
        <v>HOSPITAL ERMÍRIO COUTINHO - CG Nº 014/2022</v>
      </c>
      <c r="C298" s="4" t="str">
        <f>'[1]TCE - ANEXO IV - Preencher'!E307</f>
        <v>1.99 - Outras Despesas com Pessoal</v>
      </c>
      <c r="D298" s="3">
        <f>'[1]TCE - ANEXO IV - Preencher'!F307</f>
        <v>7761177000150</v>
      </c>
      <c r="E298" s="5" t="str">
        <f>'[1]TCE - ANEXO IV - Preencher'!G307</f>
        <v>SUPERMERCADO O CORDEIRAO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14343</v>
      </c>
      <c r="I298" s="6">
        <f>IF('[1]TCE - ANEXO IV - Preencher'!K307="","",'[1]TCE - ANEXO IV - Preencher'!K307)</f>
        <v>46147</v>
      </c>
      <c r="J298" s="5" t="str">
        <f>'[1]TCE - ANEXO IV - Preencher'!L307</f>
        <v>26260507761177000150550090000143431000269259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571.27875145723533</v>
      </c>
    </row>
    <row r="299" spans="1:12" s="8" customFormat="1" ht="19.5" customHeight="1" x14ac:dyDescent="0.2">
      <c r="A299" s="3">
        <f>IFERROR(VLOOKUP(B299,'[1]DADOS (OCULTAR)'!$Q$3:$S$136,3,0),"")</f>
        <v>9767633000366</v>
      </c>
      <c r="B299" s="4" t="str">
        <f>'[1]TCE - ANEXO IV - Preencher'!C308</f>
        <v>HOSPITAL ERMÍRIO COUTINHO - CG Nº 014/2022</v>
      </c>
      <c r="C299" s="4" t="str">
        <f>'[1]TCE - ANEXO IV - Preencher'!E308</f>
        <v>1.99 - Outras Despesas com Pessoal</v>
      </c>
      <c r="D299" s="3">
        <f>'[1]TCE - ANEXO IV - Preencher'!F308</f>
        <v>11744898000390</v>
      </c>
      <c r="E299" s="5" t="str">
        <f>'[1]TCE - ANEXO IV - Preencher'!G308</f>
        <v>NORDESTE COMERCIO E IMPORTADORA DE AL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1645776</v>
      </c>
      <c r="I299" s="6">
        <f>IF('[1]TCE - ANEXO IV - Preencher'!K308="","",'[1]TCE - ANEXO IV - Preencher'!K308)</f>
        <v>46148</v>
      </c>
      <c r="J299" s="5" t="str">
        <f>'[1]TCE - ANEXO IV - Preencher'!L308</f>
        <v>26260511744898000390550010016457761220169365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3205.900324570659</v>
      </c>
    </row>
    <row r="300" spans="1:12" s="8" customFormat="1" ht="19.5" customHeight="1" x14ac:dyDescent="0.2">
      <c r="A300" s="3">
        <f>IFERROR(VLOOKUP(B300,'[1]DADOS (OCULTAR)'!$Q$3:$S$136,3,0),"")</f>
        <v>9767633000366</v>
      </c>
      <c r="B300" s="4" t="str">
        <f>'[1]TCE - ANEXO IV - Preencher'!C309</f>
        <v>HOSPITAL ERMÍRIO COUTINHO - CG Nº 014/2022</v>
      </c>
      <c r="C300" s="4" t="str">
        <f>'[1]TCE - ANEXO IV - Preencher'!E309</f>
        <v>1.99 - Outras Despesas com Pessoal</v>
      </c>
      <c r="D300" s="3">
        <f>'[1]TCE - ANEXO IV - Preencher'!F309</f>
        <v>35361251000186</v>
      </c>
      <c r="E300" s="5" t="str">
        <f>'[1]TCE - ANEXO IV - Preencher'!G309</f>
        <v>B D L COMERCIO DE ALIMENTOS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3933</v>
      </c>
      <c r="I300" s="6">
        <f>IF('[1]TCE - ANEXO IV - Preencher'!K309="","",'[1]TCE - ANEXO IV - Preencher'!K309)</f>
        <v>46146</v>
      </c>
      <c r="J300" s="5" t="str">
        <f>'[1]TCE - ANEXO IV - Preencher'!L309</f>
        <v>26260535361251000186550010000039331085857660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89.419569925184049</v>
      </c>
    </row>
    <row r="301" spans="1:12" s="8" customFormat="1" ht="19.5" customHeight="1" x14ac:dyDescent="0.2">
      <c r="A301" s="3">
        <f>IFERROR(VLOOKUP(B301,'[1]DADOS (OCULTAR)'!$Q$3:$S$136,3,0),"")</f>
        <v>9767633000366</v>
      </c>
      <c r="B301" s="4" t="str">
        <f>'[1]TCE - ANEXO IV - Preencher'!C310</f>
        <v>HOSPITAL ERMÍRIO COUTINHO - CG Nº 014/2022</v>
      </c>
      <c r="C301" s="4" t="str">
        <f>'[1]TCE - ANEXO IV - Preencher'!E310</f>
        <v>1.99 - Outras Despesas com Pessoal</v>
      </c>
      <c r="D301" s="3">
        <f>'[1]TCE - ANEXO IV - Preencher'!F310</f>
        <v>4792592000182</v>
      </c>
      <c r="E301" s="5" t="str">
        <f>'[1]TCE - ANEXO IV - Preencher'!G310</f>
        <v>M C B DE MORAES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5089</v>
      </c>
      <c r="I301" s="6">
        <f>IF('[1]TCE - ANEXO IV - Preencher'!K310="","",'[1]TCE - ANEXO IV - Preencher'!K310)</f>
        <v>46147</v>
      </c>
      <c r="J301" s="5" t="str">
        <f>'[1]TCE - ANEXO IV - Preencher'!L310</f>
        <v>26260504792592000182650010000050891000050909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16.900072173337353</v>
      </c>
    </row>
    <row r="302" spans="1:12" s="8" customFormat="1" ht="19.5" customHeight="1" x14ac:dyDescent="0.2">
      <c r="A302" s="3">
        <f>IFERROR(VLOOKUP(B302,'[1]DADOS (OCULTAR)'!$Q$3:$S$136,3,0),"")</f>
        <v>9767633000366</v>
      </c>
      <c r="B302" s="4" t="str">
        <f>'[1]TCE - ANEXO IV - Preencher'!C311</f>
        <v>HOSPITAL ERMÍRIO COUTINHO - CG Nº 014/2022</v>
      </c>
      <c r="C302" s="4" t="str">
        <f>'[1]TCE - ANEXO IV - Preencher'!E311</f>
        <v>1.99 - Outras Despesas com Pessoal</v>
      </c>
      <c r="D302" s="3">
        <f>'[1]TCE - ANEXO IV - Preencher'!F311</f>
        <v>7534303000133</v>
      </c>
      <c r="E302" s="5" t="str">
        <f>'[1]TCE - ANEXO IV - Preencher'!G311</f>
        <v>COMAL COMERCIO ATACADISTA DE ALIMENTOS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1441795</v>
      </c>
      <c r="I302" s="6">
        <f>IF('[1]TCE - ANEXO IV - Preencher'!K311="","",'[1]TCE - ANEXO IV - Preencher'!K311)</f>
        <v>46148</v>
      </c>
      <c r="J302" s="5" t="str">
        <f>'[1]TCE - ANEXO IV - Preencher'!L311</f>
        <v>26260507534303000133550010014417951131862448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527.11914119197525</v>
      </c>
    </row>
    <row r="303" spans="1:12" s="8" customFormat="1" ht="19.5" customHeight="1" x14ac:dyDescent="0.2">
      <c r="A303" s="3">
        <f>IFERROR(VLOOKUP(B303,'[1]DADOS (OCULTAR)'!$Q$3:$S$136,3,0),"")</f>
        <v>9767633000366</v>
      </c>
      <c r="B303" s="4" t="str">
        <f>'[1]TCE - ANEXO IV - Preencher'!C312</f>
        <v>HOSPITAL ERMÍRIO COUTINHO - CG Nº 014/2022</v>
      </c>
      <c r="C303" s="4" t="str">
        <f>'[1]TCE - ANEXO IV - Preencher'!E312</f>
        <v>1.99 - Outras Despesas com Pessoal</v>
      </c>
      <c r="D303" s="3">
        <f>'[1]TCE - ANEXO IV - Preencher'!F312</f>
        <v>70089974000179</v>
      </c>
      <c r="E303" s="5" t="str">
        <f>'[1]TCE - ANEXO IV - Preencher'!G312</f>
        <v>COMERCIAL VITA NORTE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5529486</v>
      </c>
      <c r="I303" s="6">
        <f>IF('[1]TCE - ANEXO IV - Preencher'!K312="","",'[1]TCE - ANEXO IV - Preencher'!K312)</f>
        <v>46149</v>
      </c>
      <c r="J303" s="5" t="str">
        <f>'[1]TCE - ANEXO IV - Preencher'!L312</f>
        <v>26260570089974000179550010055294861816143455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143.23312796774502</v>
      </c>
    </row>
    <row r="304" spans="1:12" s="8" customFormat="1" ht="19.5" customHeight="1" x14ac:dyDescent="0.2">
      <c r="A304" s="3">
        <f>IFERROR(VLOOKUP(B304,'[1]DADOS (OCULTAR)'!$Q$3:$S$136,3,0),"")</f>
        <v>9767633000366</v>
      </c>
      <c r="B304" s="4" t="str">
        <f>'[1]TCE - ANEXO IV - Preencher'!C313</f>
        <v>HOSPITAL ERMÍRIO COUTINHO - CG Nº 014/2022</v>
      </c>
      <c r="C304" s="4" t="str">
        <f>'[1]TCE - ANEXO IV - Preencher'!E313</f>
        <v>1.99 - Outras Despesas com Pessoal</v>
      </c>
      <c r="D304" s="3">
        <f>'[1]TCE - ANEXO IV - Preencher'!F313</f>
        <v>4792592000182</v>
      </c>
      <c r="E304" s="5" t="str">
        <f>'[1]TCE - ANEXO IV - Preencher'!G313</f>
        <v>M C B DE MORAES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5087</v>
      </c>
      <c r="I304" s="6">
        <f>IF('[1]TCE - ANEXO IV - Preencher'!K313="","",'[1]TCE - ANEXO IV - Preencher'!K313)</f>
        <v>46144</v>
      </c>
      <c r="J304" s="5" t="str">
        <f>'[1]TCE - ANEXO IV - Preencher'!L313</f>
        <v>26260504792592000182650010000050871000050882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41.690296770764412</v>
      </c>
    </row>
    <row r="305" spans="1:12" s="8" customFormat="1" ht="19.5" customHeight="1" x14ac:dyDescent="0.2">
      <c r="A305" s="3">
        <f>IFERROR(VLOOKUP(B305,'[1]DADOS (OCULTAR)'!$Q$3:$S$136,3,0),"")</f>
        <v>9767633000366</v>
      </c>
      <c r="B305" s="4" t="str">
        <f>'[1]TCE - ANEXO IV - Preencher'!C314</f>
        <v>HOSPITAL ERMÍRIO COUTINHO - CG Nº 014/2022</v>
      </c>
      <c r="C305" s="4" t="str">
        <f>'[1]TCE - ANEXO IV - Preencher'!E314</f>
        <v>1.99 - Outras Despesas com Pessoal</v>
      </c>
      <c r="D305" s="3">
        <f>'[1]TCE - ANEXO IV - Preencher'!F314</f>
        <v>30743270000153</v>
      </c>
      <c r="E305" s="5" t="str">
        <f>'[1]TCE - ANEXO IV - Preencher'!G314</f>
        <v>TRIUNFO COMERCIO DE ALIMENTOS PAPEIS E MATERIAL DE LIMP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000039120</v>
      </c>
      <c r="I305" s="6">
        <f>IF('[1]TCE - ANEXO IV - Preencher'!K314="","",'[1]TCE - ANEXO IV - Preencher'!K314)</f>
        <v>46149</v>
      </c>
      <c r="J305" s="5" t="str">
        <f>'[1]TCE - ANEXO IV - Preencher'!L314</f>
        <v>26260530743270000153550010000391201676354528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3164.3912618178392</v>
      </c>
    </row>
    <row r="306" spans="1:12" s="8" customFormat="1" ht="19.5" customHeight="1" x14ac:dyDescent="0.2">
      <c r="A306" s="3">
        <f>IFERROR(VLOOKUP(B306,'[1]DADOS (OCULTAR)'!$Q$3:$S$136,3,0),"")</f>
        <v>9767633000366</v>
      </c>
      <c r="B306" s="4" t="str">
        <f>'[1]TCE - ANEXO IV - Preencher'!C315</f>
        <v>HOSPITAL ERMÍRIO COUTINHO - CG Nº 014/2022</v>
      </c>
      <c r="C306" s="4" t="str">
        <f>'[1]TCE - ANEXO IV - Preencher'!E315</f>
        <v>1.99 - Outras Despesas com Pessoal</v>
      </c>
      <c r="D306" s="3">
        <f>'[1]TCE - ANEXO IV - Preencher'!F315</f>
        <v>7761177000150</v>
      </c>
      <c r="E306" s="5" t="str">
        <f>'[1]TCE - ANEXO IV - Preencher'!G315</f>
        <v>SUPERMERCADO O CORDEIRAO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14386</v>
      </c>
      <c r="I306" s="6">
        <f>IF('[1]TCE - ANEXO IV - Preencher'!K315="","",'[1]TCE - ANEXO IV - Preencher'!K315)</f>
        <v>46150</v>
      </c>
      <c r="J306" s="5" t="str">
        <f>'[1]TCE - ANEXO IV - Preencher'!L315</f>
        <v>26260507761177000150550090000143861000269809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670.23899789850486</v>
      </c>
    </row>
    <row r="307" spans="1:12" s="8" customFormat="1" ht="19.5" customHeight="1" x14ac:dyDescent="0.2">
      <c r="A307" s="3">
        <f>IFERROR(VLOOKUP(B307,'[1]DADOS (OCULTAR)'!$Q$3:$S$136,3,0),"")</f>
        <v>9767633000366</v>
      </c>
      <c r="B307" s="4" t="str">
        <f>'[1]TCE - ANEXO IV - Preencher'!C316</f>
        <v>HOSPITAL ERMÍRIO COUTINHO - CG Nº 014/2022</v>
      </c>
      <c r="C307" s="4" t="str">
        <f>'[1]TCE - ANEXO IV - Preencher'!E316</f>
        <v>1.99 - Outras Despesas com Pessoal</v>
      </c>
      <c r="D307" s="3">
        <f>'[1]TCE - ANEXO IV - Preencher'!F316</f>
        <v>11840014000130</v>
      </c>
      <c r="E307" s="5" t="str">
        <f>'[1]TCE - ANEXO IV - Preencher'!G316</f>
        <v>MACROPAC PROTECAO E EMBALAGEM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574408</v>
      </c>
      <c r="I307" s="6">
        <f>IF('[1]TCE - ANEXO IV - Preencher'!K316="","",'[1]TCE - ANEXO IV - Preencher'!K316)</f>
        <v>46149</v>
      </c>
      <c r="J307" s="5" t="str">
        <f>'[1]TCE - ANEXO IV - Preencher'!L316</f>
        <v>26260511840014000130550010005744081110410151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816.84760945046878</v>
      </c>
    </row>
    <row r="308" spans="1:12" s="8" customFormat="1" ht="19.5" customHeight="1" x14ac:dyDescent="0.2">
      <c r="A308" s="3">
        <f>IFERROR(VLOOKUP(B308,'[1]DADOS (OCULTAR)'!$Q$3:$S$136,3,0),"")</f>
        <v>9767633000366</v>
      </c>
      <c r="B308" s="4" t="str">
        <f>'[1]TCE - ANEXO IV - Preencher'!C317</f>
        <v>HOSPITAL ERMÍRIO COUTINHO - CG Nº 014/2022</v>
      </c>
      <c r="C308" s="4" t="str">
        <f>'[1]TCE - ANEXO IV - Preencher'!E317</f>
        <v>1.99 - Outras Despesas com Pessoal</v>
      </c>
      <c r="D308" s="3">
        <f>'[1]TCE - ANEXO IV - Preencher'!F317</f>
        <v>7761177000150</v>
      </c>
      <c r="E308" s="5" t="str">
        <f>'[1]TCE - ANEXO IV - Preencher'!G317</f>
        <v>SUPERMERCADO O CORDEIRAO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14397</v>
      </c>
      <c r="I308" s="6">
        <f>IF('[1]TCE - ANEXO IV - Preencher'!K317="","",'[1]TCE - ANEXO IV - Preencher'!K317)</f>
        <v>46150</v>
      </c>
      <c r="J308" s="5" t="str">
        <f>'[1]TCE - ANEXO IV - Preencher'!L317</f>
        <v>26260507761177000150550090000143971000269926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56.50294141598944</v>
      </c>
    </row>
    <row r="309" spans="1:12" s="8" customFormat="1" ht="19.5" customHeight="1" x14ac:dyDescent="0.2">
      <c r="A309" s="3">
        <f>IFERROR(VLOOKUP(B309,'[1]DADOS (OCULTAR)'!$Q$3:$S$136,3,0),"")</f>
        <v>9767633000366</v>
      </c>
      <c r="B309" s="4" t="str">
        <f>'[1]TCE - ANEXO IV - Preencher'!C318</f>
        <v>HOSPITAL ERMÍRIO COUTINHO - CG Nº 014/2022</v>
      </c>
      <c r="C309" s="4" t="str">
        <f>'[1]TCE - ANEXO IV - Preencher'!E318</f>
        <v>1.99 - Outras Despesas com Pessoal</v>
      </c>
      <c r="D309" s="3">
        <f>'[1]TCE - ANEXO IV - Preencher'!F318</f>
        <v>25529293000120</v>
      </c>
      <c r="E309" s="5" t="str">
        <f>'[1]TCE - ANEXO IV - Preencher'!G318</f>
        <v>TAYNA NASCIMENTO DE MELO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30911</v>
      </c>
      <c r="I309" s="6">
        <f>IF('[1]TCE - ANEXO IV - Preencher'!K318="","",'[1]TCE - ANEXO IV - Preencher'!K318)</f>
        <v>46149</v>
      </c>
      <c r="J309" s="5" t="str">
        <f>'[1]TCE - ANEXO IV - Preencher'!L318</f>
        <v>26260525529293000120550010000309111965168060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255.02215382209565</v>
      </c>
    </row>
    <row r="310" spans="1:12" s="8" customFormat="1" ht="19.5" customHeight="1" x14ac:dyDescent="0.2">
      <c r="A310" s="3">
        <f>IFERROR(VLOOKUP(B310,'[1]DADOS (OCULTAR)'!$Q$3:$S$136,3,0),"")</f>
        <v>9767633000366</v>
      </c>
      <c r="B310" s="4" t="str">
        <f>'[1]TCE - ANEXO IV - Preencher'!C319</f>
        <v>HOSPITAL ERMÍRIO COUTINHO - CG Nº 014/2022</v>
      </c>
      <c r="C310" s="4" t="str">
        <f>'[1]TCE - ANEXO IV - Preencher'!E319</f>
        <v>1.99 - Outras Despesas com Pessoal</v>
      </c>
      <c r="D310" s="3">
        <f>'[1]TCE - ANEXO IV - Preencher'!F319</f>
        <v>24150377000195</v>
      </c>
      <c r="E310" s="5" t="str">
        <f>'[1]TCE - ANEXO IV - Preencher'!G319</f>
        <v>KARNEKEIJO LOGISTICA INTEGRADA LT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005956577</v>
      </c>
      <c r="I310" s="6">
        <f>IF('[1]TCE - ANEXO IV - Preencher'!K319="","",'[1]TCE - ANEXO IV - Preencher'!K319)</f>
        <v>46149</v>
      </c>
      <c r="J310" s="5" t="str">
        <f>'[1]TCE - ANEXO IV - Preencher'!L319</f>
        <v>26260524150377000195550010059565771359537000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320.65475889204612</v>
      </c>
    </row>
    <row r="311" spans="1:12" s="8" customFormat="1" ht="19.5" customHeight="1" x14ac:dyDescent="0.2">
      <c r="A311" s="3">
        <f>IFERROR(VLOOKUP(B311,'[1]DADOS (OCULTAR)'!$Q$3:$S$136,3,0),"")</f>
        <v>9767633000366</v>
      </c>
      <c r="B311" s="4" t="str">
        <f>'[1]TCE - ANEXO IV - Preencher'!C320</f>
        <v>HOSPITAL ERMÍRIO COUTINHO - CG Nº 014/2022</v>
      </c>
      <c r="C311" s="4" t="str">
        <f>'[1]TCE - ANEXO IV - Preencher'!E320</f>
        <v>1.99 - Outras Despesas com Pessoal</v>
      </c>
      <c r="D311" s="3">
        <f>'[1]TCE - ANEXO IV - Preencher'!F320</f>
        <v>43866727000169</v>
      </c>
      <c r="E311" s="5" t="str">
        <f>'[1]TCE - ANEXO IV - Preencher'!G320</f>
        <v>GRAND MARCA DISTRIBUIDORA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242580</v>
      </c>
      <c r="I311" s="6">
        <f>IF('[1]TCE - ANEXO IV - Preencher'!K320="","",'[1]TCE - ANEXO IV - Preencher'!K320)</f>
        <v>46149</v>
      </c>
      <c r="J311" s="5" t="str">
        <f>'[1]TCE - ANEXO IV - Preencher'!L320</f>
        <v>26260543866727000169550020002425801631221340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87.121781483385973</v>
      </c>
    </row>
    <row r="312" spans="1:12" s="8" customFormat="1" ht="19.5" customHeight="1" x14ac:dyDescent="0.2">
      <c r="A312" s="3">
        <f>IFERROR(VLOOKUP(B312,'[1]DADOS (OCULTAR)'!$Q$3:$S$136,3,0),"")</f>
        <v>9767633000366</v>
      </c>
      <c r="B312" s="4" t="str">
        <f>'[1]TCE - ANEXO IV - Preencher'!C321</f>
        <v>HOSPITAL ERMÍRIO COUTINHO - CG Nº 014/2022</v>
      </c>
      <c r="C312" s="4" t="str">
        <f>'[1]TCE - ANEXO IV - Preencher'!E321</f>
        <v>1.99 - Outras Despesas com Pessoal</v>
      </c>
      <c r="D312" s="3">
        <f>'[1]TCE - ANEXO IV - Preencher'!F321</f>
        <v>24150377000195</v>
      </c>
      <c r="E312" s="5" t="str">
        <f>'[1]TCE - ANEXO IV - Preencher'!G321</f>
        <v>KARNEKEIJO LOGISTICA INTEGRADA LT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005959212</v>
      </c>
      <c r="I312" s="6">
        <f>IF('[1]TCE - ANEXO IV - Preencher'!K321="","",'[1]TCE - ANEXO IV - Preencher'!K321)</f>
        <v>46153</v>
      </c>
      <c r="J312" s="5" t="str">
        <f>'[1]TCE - ANEXO IV - Preencher'!L321</f>
        <v>26260524150377000195550010059592121429262716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194.17930494068196</v>
      </c>
    </row>
    <row r="313" spans="1:12" s="8" customFormat="1" ht="19.5" customHeight="1" x14ac:dyDescent="0.2">
      <c r="A313" s="3">
        <f>IFERROR(VLOOKUP(B313,'[1]DADOS (OCULTAR)'!$Q$3:$S$136,3,0),"")</f>
        <v>9767633000366</v>
      </c>
      <c r="B313" s="4" t="str">
        <f>'[1]TCE - ANEXO IV - Preencher'!C322</f>
        <v>HOSPITAL ERMÍRIO COUTINHO - CG Nº 014/2022</v>
      </c>
      <c r="C313" s="4" t="str">
        <f>'[1]TCE - ANEXO IV - Preencher'!E322</f>
        <v>1.99 - Outras Despesas com Pessoal</v>
      </c>
      <c r="D313" s="3">
        <f>'[1]TCE - ANEXO IV - Preencher'!F322</f>
        <v>35361251000186</v>
      </c>
      <c r="E313" s="5" t="str">
        <f>'[1]TCE - ANEXO IV - Preencher'!G322</f>
        <v>B D L COMERCIO DE ALIMENTOS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3951</v>
      </c>
      <c r="I313" s="6">
        <f>IF('[1]TCE - ANEXO IV - Preencher'!K322="","",'[1]TCE - ANEXO IV - Preencher'!K322)</f>
        <v>46149</v>
      </c>
      <c r="J313" s="5" t="str">
        <f>'[1]TCE - ANEXO IV - Preencher'!L322</f>
        <v>26260535361251000186550010000039511667760659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156.1525243897984</v>
      </c>
    </row>
    <row r="314" spans="1:12" s="8" customFormat="1" ht="19.5" customHeight="1" x14ac:dyDescent="0.2">
      <c r="A314" s="3">
        <f>IFERROR(VLOOKUP(B314,'[1]DADOS (OCULTAR)'!$Q$3:$S$136,3,0),"")</f>
        <v>9767633000366</v>
      </c>
      <c r="B314" s="4" t="str">
        <f>'[1]TCE - ANEXO IV - Preencher'!C323</f>
        <v>HOSPITAL ERMÍRIO COUTINHO - CG Nº 014/2022</v>
      </c>
      <c r="C314" s="4" t="str">
        <f>'[1]TCE - ANEXO IV - Preencher'!E323</f>
        <v>1.99 - Outras Despesas com Pessoal</v>
      </c>
      <c r="D314" s="3">
        <f>'[1]TCE - ANEXO IV - Preencher'!F323</f>
        <v>9594827000145</v>
      </c>
      <c r="E314" s="5" t="str">
        <f>'[1]TCE - ANEXO IV - Preencher'!G323</f>
        <v>O FERMENTEIRO COMERCIO ATACADISTA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85355</v>
      </c>
      <c r="I314" s="6">
        <f>IF('[1]TCE - ANEXO IV - Preencher'!K323="","",'[1]TCE - ANEXO IV - Preencher'!K323)</f>
        <v>46149</v>
      </c>
      <c r="J314" s="5" t="str">
        <f>'[1]TCE - ANEXO IV - Preencher'!L323</f>
        <v>26260509594827000145550010000853551848604022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152.32071943896895</v>
      </c>
    </row>
    <row r="315" spans="1:12" s="8" customFormat="1" ht="19.5" customHeight="1" x14ac:dyDescent="0.2">
      <c r="A315" s="3">
        <f>IFERROR(VLOOKUP(B315,'[1]DADOS (OCULTAR)'!$Q$3:$S$136,3,0),"")</f>
        <v>9767633000366</v>
      </c>
      <c r="B315" s="4" t="str">
        <f>'[1]TCE - ANEXO IV - Preencher'!C324</f>
        <v>HOSPITAL ERMÍRIO COUTINHO - CG Nº 014/2022</v>
      </c>
      <c r="C315" s="4" t="str">
        <f>'[1]TCE - ANEXO IV - Preencher'!E324</f>
        <v>1.99 - Outras Despesas com Pessoal</v>
      </c>
      <c r="D315" s="3">
        <f>'[1]TCE - ANEXO IV - Preencher'!F324</f>
        <v>35361251000186</v>
      </c>
      <c r="E315" s="5" t="str">
        <f>'[1]TCE - ANEXO IV - Preencher'!G324</f>
        <v>B D L COMERCIO DE ALIMENTOS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3954</v>
      </c>
      <c r="I315" s="6">
        <f>IF('[1]TCE - ANEXO IV - Preencher'!K324="","",'[1]TCE - ANEXO IV - Preencher'!K324)</f>
        <v>46153</v>
      </c>
      <c r="J315" s="5" t="str">
        <f>'[1]TCE - ANEXO IV - Preencher'!L324</f>
        <v>26260535361251000186550010000039541380172370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185.02698703447783</v>
      </c>
    </row>
    <row r="316" spans="1:12" s="8" customFormat="1" ht="19.5" customHeight="1" x14ac:dyDescent="0.2">
      <c r="A316" s="3">
        <f>IFERROR(VLOOKUP(B316,'[1]DADOS (OCULTAR)'!$Q$3:$S$136,3,0),"")</f>
        <v>9767633000366</v>
      </c>
      <c r="B316" s="4" t="str">
        <f>'[1]TCE - ANEXO IV - Preencher'!C325</f>
        <v>HOSPITAL ERMÍRIO COUTINHO - CG Nº 014/2022</v>
      </c>
      <c r="C316" s="4" t="str">
        <f>'[1]TCE - ANEXO IV - Preencher'!E325</f>
        <v>1.99 - Outras Despesas com Pessoal</v>
      </c>
      <c r="D316" s="3">
        <f>'[1]TCE - ANEXO IV - Preencher'!F325</f>
        <v>7761177000150</v>
      </c>
      <c r="E316" s="5" t="str">
        <f>'[1]TCE - ANEXO IV - Preencher'!G325</f>
        <v>SUPERMERCADO O CORDEIRAO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14422</v>
      </c>
      <c r="I316" s="6">
        <f>IF('[1]TCE - ANEXO IV - Preencher'!K325="","",'[1]TCE - ANEXO IV - Preencher'!K325)</f>
        <v>46154</v>
      </c>
      <c r="J316" s="5" t="str">
        <f>'[1]TCE - ANEXO IV - Preencher'!L325</f>
        <v>26260507761177000150550090000144221000270252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633.00511617612915</v>
      </c>
    </row>
    <row r="317" spans="1:12" s="8" customFormat="1" ht="19.5" customHeight="1" x14ac:dyDescent="0.2">
      <c r="A317" s="3">
        <f>IFERROR(VLOOKUP(B317,'[1]DADOS (OCULTAR)'!$Q$3:$S$136,3,0),"")</f>
        <v>9767633000366</v>
      </c>
      <c r="B317" s="4" t="str">
        <f>'[1]TCE - ANEXO IV - Preencher'!C326</f>
        <v>HOSPITAL ERMÍRIO COUTINHO - CG Nº 014/2022</v>
      </c>
      <c r="C317" s="4" t="str">
        <f>'[1]TCE - ANEXO IV - Preencher'!E326</f>
        <v>1.99 - Outras Despesas com Pessoal</v>
      </c>
      <c r="D317" s="3">
        <f>'[1]TCE - ANEXO IV - Preencher'!F326</f>
        <v>18162706000115</v>
      </c>
      <c r="E317" s="5" t="str">
        <f>'[1]TCE - ANEXO IV - Preencher'!G326</f>
        <v>QUIMY LIFE SOLUCOES EM HIGIENE E LIMPEZA LTDA-ME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56253</v>
      </c>
      <c r="I317" s="6">
        <f>IF('[1]TCE - ANEXO IV - Preencher'!K326="","",'[1]TCE - ANEXO IV - Preencher'!K326)</f>
        <v>46154</v>
      </c>
      <c r="J317" s="5" t="str">
        <f>'[1]TCE - ANEXO IV - Preencher'!L326</f>
        <v>26260518162706000115550010000562531105107184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22.330620068178426</v>
      </c>
    </row>
    <row r="318" spans="1:12" s="8" customFormat="1" ht="19.5" customHeight="1" x14ac:dyDescent="0.2">
      <c r="A318" s="3">
        <f>IFERROR(VLOOKUP(B318,'[1]DADOS (OCULTAR)'!$Q$3:$S$136,3,0),"")</f>
        <v>9767633000366</v>
      </c>
      <c r="B318" s="4" t="str">
        <f>'[1]TCE - ANEXO IV - Preencher'!C327</f>
        <v>HOSPITAL ERMÍRIO COUTINHO - CG Nº 014/2022</v>
      </c>
      <c r="C318" s="4" t="str">
        <f>'[1]TCE - ANEXO IV - Preencher'!E327</f>
        <v>1.99 - Outras Despesas com Pessoal</v>
      </c>
      <c r="D318" s="3">
        <f>'[1]TCE - ANEXO IV - Preencher'!F327</f>
        <v>30743270000153</v>
      </c>
      <c r="E318" s="5" t="str">
        <f>'[1]TCE - ANEXO IV - Preencher'!G327</f>
        <v>TRIUNFO COMERCIO DE ALIMENTOS PAPEIS E MATERIAL DE LIMP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000039278</v>
      </c>
      <c r="I318" s="6">
        <f>IF('[1]TCE - ANEXO IV - Preencher'!K327="","",'[1]TCE - ANEXO IV - Preencher'!K327)</f>
        <v>46155</v>
      </c>
      <c r="J318" s="5" t="str">
        <f>'[1]TCE - ANEXO IV - Preencher'!L327</f>
        <v>26260530743270000153550010000392781215955856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250.49130337347972</v>
      </c>
    </row>
    <row r="319" spans="1:12" s="8" customFormat="1" ht="19.5" customHeight="1" x14ac:dyDescent="0.2">
      <c r="A319" s="3">
        <f>IFERROR(VLOOKUP(B319,'[1]DADOS (OCULTAR)'!$Q$3:$S$136,3,0),"")</f>
        <v>9767633000366</v>
      </c>
      <c r="B319" s="4" t="str">
        <f>'[1]TCE - ANEXO IV - Preencher'!C328</f>
        <v>HOSPITAL ERMÍRIO COUTINHO - CG Nº 014/2022</v>
      </c>
      <c r="C319" s="4" t="str">
        <f>'[1]TCE - ANEXO IV - Preencher'!E328</f>
        <v>1.99 - Outras Despesas com Pessoal</v>
      </c>
      <c r="D319" s="3">
        <f>'[1]TCE - ANEXO IV - Preencher'!F328</f>
        <v>3721769000278</v>
      </c>
      <c r="E319" s="5" t="str">
        <f>'[1]TCE - ANEXO IV - Preencher'!G328</f>
        <v>MASTERBOI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001908337</v>
      </c>
      <c r="I319" s="6">
        <f>IF('[1]TCE - ANEXO IV - Preencher'!K328="","",'[1]TCE - ANEXO IV - Preencher'!K328)</f>
        <v>46157</v>
      </c>
      <c r="J319" s="5" t="str">
        <f>'[1]TCE - ANEXO IV - Preencher'!L328</f>
        <v>26260503721769000278550040019083371408883330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169.56707803945054</v>
      </c>
    </row>
    <row r="320" spans="1:12" s="8" customFormat="1" ht="19.5" customHeight="1" x14ac:dyDescent="0.2">
      <c r="A320" s="3">
        <f>IFERROR(VLOOKUP(B320,'[1]DADOS (OCULTAR)'!$Q$3:$S$136,3,0),"")</f>
        <v>9767633000366</v>
      </c>
      <c r="B320" s="4" t="str">
        <f>'[1]TCE - ANEXO IV - Preencher'!C329</f>
        <v>HOSPITAL ERMÍRIO COUTINHO - CG Nº 014/2022</v>
      </c>
      <c r="C320" s="4" t="str">
        <f>'[1]TCE - ANEXO IV - Preencher'!E329</f>
        <v>1.99 - Outras Despesas com Pessoal</v>
      </c>
      <c r="D320" s="3">
        <f>'[1]TCE - ANEXO IV - Preencher'!F329</f>
        <v>12819074000214</v>
      </c>
      <c r="E320" s="5" t="str">
        <f>'[1]TCE - ANEXO IV - Preencher'!G329</f>
        <v>MAURICEA ALIMENTOS DO NORDESTE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002940666</v>
      </c>
      <c r="I320" s="6">
        <f>IF('[1]TCE - ANEXO IV - Preencher'!K329="","",'[1]TCE - ANEXO IV - Preencher'!K329)</f>
        <v>46156</v>
      </c>
      <c r="J320" s="5" t="str">
        <f>'[1]TCE - ANEXO IV - Preencher'!L329</f>
        <v>26260512819074000214550100029406661733823004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2256.4282498457046</v>
      </c>
    </row>
    <row r="321" spans="1:12" s="8" customFormat="1" ht="19.5" customHeight="1" x14ac:dyDescent="0.2">
      <c r="A321" s="3">
        <f>IFERROR(VLOOKUP(B321,'[1]DADOS (OCULTAR)'!$Q$3:$S$136,3,0),"")</f>
        <v>9767633000366</v>
      </c>
      <c r="B321" s="4" t="str">
        <f>'[1]TCE - ANEXO IV - Preencher'!C330</f>
        <v>HOSPITAL ERMÍRIO COUTINHO - CG Nº 014/2022</v>
      </c>
      <c r="C321" s="4" t="str">
        <f>'[1]TCE - ANEXO IV - Preencher'!E330</f>
        <v>1.99 - Outras Despesas com Pessoal</v>
      </c>
      <c r="D321" s="3">
        <f>'[1]TCE - ANEXO IV - Preencher'!F330</f>
        <v>3721769000278</v>
      </c>
      <c r="E321" s="5" t="str">
        <f>'[1]TCE - ANEXO IV - Preencher'!G330</f>
        <v>MASTERBOI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001906900</v>
      </c>
      <c r="I321" s="6">
        <f>IF('[1]TCE - ANEXO IV - Preencher'!K330="","",'[1]TCE - ANEXO IV - Preencher'!K330)</f>
        <v>46156</v>
      </c>
      <c r="J321" s="5" t="str">
        <f>'[1]TCE - ANEXO IV - Preencher'!L330</f>
        <v>26260503721769000278550040019069001765248834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566.60550285166289</v>
      </c>
    </row>
    <row r="322" spans="1:12" s="8" customFormat="1" ht="19.5" customHeight="1" x14ac:dyDescent="0.2">
      <c r="A322" s="3">
        <f>IFERROR(VLOOKUP(B322,'[1]DADOS (OCULTAR)'!$Q$3:$S$136,3,0),"")</f>
        <v>9767633000366</v>
      </c>
      <c r="B322" s="4" t="str">
        <f>'[1]TCE - ANEXO IV - Preencher'!C331</f>
        <v>HOSPITAL ERMÍRIO COUTINHO - CG Nº 014/2022</v>
      </c>
      <c r="C322" s="4" t="str">
        <f>'[1]TCE - ANEXO IV - Preencher'!E331</f>
        <v>1.99 - Outras Despesas com Pessoal</v>
      </c>
      <c r="D322" s="3">
        <f>'[1]TCE - ANEXO IV - Preencher'!F331</f>
        <v>3721769000278</v>
      </c>
      <c r="E322" s="5" t="str">
        <f>'[1]TCE - ANEXO IV - Preencher'!G331</f>
        <v>MASTERBOI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001905244</v>
      </c>
      <c r="I322" s="6">
        <f>IF('[1]TCE - ANEXO IV - Preencher'!K331="","",'[1]TCE - ANEXO IV - Preencher'!K331)</f>
        <v>46154</v>
      </c>
      <c r="J322" s="5" t="str">
        <f>'[1]TCE - ANEXO IV - Preencher'!L331</f>
        <v>26260503721769000278550040019052441571565143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1846.6128267683953</v>
      </c>
    </row>
    <row r="323" spans="1:12" s="8" customFormat="1" ht="19.5" customHeight="1" x14ac:dyDescent="0.2">
      <c r="A323" s="3">
        <f>IFERROR(VLOOKUP(B323,'[1]DADOS (OCULTAR)'!$Q$3:$S$136,3,0),"")</f>
        <v>9767633000366</v>
      </c>
      <c r="B323" s="4" t="str">
        <f>'[1]TCE - ANEXO IV - Preencher'!C332</f>
        <v>HOSPITAL ERMÍRIO COUTINHO - CG Nº 014/2022</v>
      </c>
      <c r="C323" s="4" t="str">
        <f>'[1]TCE - ANEXO IV - Preencher'!E332</f>
        <v>1.99 - Outras Despesas com Pessoal</v>
      </c>
      <c r="D323" s="3">
        <f>'[1]TCE - ANEXO IV - Preencher'!F332</f>
        <v>9594827000145</v>
      </c>
      <c r="E323" s="5" t="str">
        <f>'[1]TCE - ANEXO IV - Preencher'!G332</f>
        <v>O FERMENTEIRO COMERCIO ATACADISTA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85607</v>
      </c>
      <c r="I323" s="6">
        <f>IF('[1]TCE - ANEXO IV - Preencher'!K332="","",'[1]TCE - ANEXO IV - Preencher'!K332)</f>
        <v>46154</v>
      </c>
      <c r="J323" s="5" t="str">
        <f>'[1]TCE - ANEXO IV - Preencher'!L332</f>
        <v>26260509594827000145550010000856071531306108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157.03280390552951</v>
      </c>
    </row>
    <row r="324" spans="1:12" s="8" customFormat="1" ht="19.5" customHeight="1" x14ac:dyDescent="0.2">
      <c r="A324" s="3">
        <f>IFERROR(VLOOKUP(B324,'[1]DADOS (OCULTAR)'!$Q$3:$S$136,3,0),"")</f>
        <v>9767633000366</v>
      </c>
      <c r="B324" s="4" t="str">
        <f>'[1]TCE - ANEXO IV - Preencher'!C333</f>
        <v>HOSPITAL ERMÍRIO COUTINHO - CG Nº 014/2022</v>
      </c>
      <c r="C324" s="4" t="str">
        <f>'[1]TCE - ANEXO IV - Preencher'!E333</f>
        <v>1.99 - Outras Despesas com Pessoal</v>
      </c>
      <c r="D324" s="3">
        <f>'[1]TCE - ANEXO IV - Preencher'!F333</f>
        <v>35361251000186</v>
      </c>
      <c r="E324" s="5" t="str">
        <f>'[1]TCE - ANEXO IV - Preencher'!G333</f>
        <v>B D L COMERCIO DE ALIMENTOS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3956</v>
      </c>
      <c r="I324" s="6">
        <f>IF('[1]TCE - ANEXO IV - Preencher'!K333="","",'[1]TCE - ANEXO IV - Preencher'!K333)</f>
        <v>46153</v>
      </c>
      <c r="J324" s="5" t="str">
        <f>'[1]TCE - ANEXO IV - Preencher'!L333</f>
        <v>26260535361251000186550010000039561230497376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97.154378905321209</v>
      </c>
    </row>
    <row r="325" spans="1:12" s="8" customFormat="1" ht="19.5" customHeight="1" x14ac:dyDescent="0.2">
      <c r="A325" s="3">
        <f>IFERROR(VLOOKUP(B325,'[1]DADOS (OCULTAR)'!$Q$3:$S$136,3,0),"")</f>
        <v>9767633000366</v>
      </c>
      <c r="B325" s="4" t="str">
        <f>'[1]TCE - ANEXO IV - Preencher'!C334</f>
        <v>HOSPITAL ERMÍRIO COUTINHO - CG Nº 014/2022</v>
      </c>
      <c r="C325" s="4" t="str">
        <f>'[1]TCE - ANEXO IV - Preencher'!E334</f>
        <v>1.99 - Outras Despesas com Pessoal</v>
      </c>
      <c r="D325" s="3">
        <f>'[1]TCE - ANEXO IV - Preencher'!F334</f>
        <v>8014460000180</v>
      </c>
      <c r="E325" s="5" t="str">
        <f>'[1]TCE - ANEXO IV - Preencher'!G334</f>
        <v>VANPEL MAT DE ESCRITORIO E INFOR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000073537</v>
      </c>
      <c r="I325" s="6">
        <f>IF('[1]TCE - ANEXO IV - Preencher'!K334="","",'[1]TCE - ANEXO IV - Preencher'!K334)</f>
        <v>46156</v>
      </c>
      <c r="J325" s="5" t="str">
        <f>'[1]TCE - ANEXO IV - Preencher'!L334</f>
        <v>26260508014460000180550010000735371001570212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267.8703511656708</v>
      </c>
    </row>
    <row r="326" spans="1:12" s="8" customFormat="1" ht="19.5" customHeight="1" x14ac:dyDescent="0.2">
      <c r="A326" s="3">
        <f>IFERROR(VLOOKUP(B326,'[1]DADOS (OCULTAR)'!$Q$3:$S$136,3,0),"")</f>
        <v>9767633000366</v>
      </c>
      <c r="B326" s="4" t="str">
        <f>'[1]TCE - ANEXO IV - Preencher'!C335</f>
        <v>HOSPITAL ERMÍRIO COUTINHO - CG Nº 014/2022</v>
      </c>
      <c r="C326" s="4" t="str">
        <f>'[1]TCE - ANEXO IV - Preencher'!E335</f>
        <v>1.99 - Outras Despesas com Pessoal</v>
      </c>
      <c r="D326" s="3">
        <f>'[1]TCE - ANEXO IV - Preencher'!F335</f>
        <v>18162706000115</v>
      </c>
      <c r="E326" s="5" t="str">
        <f>'[1]TCE - ANEXO IV - Preencher'!G335</f>
        <v>QUIMY LIFE SOLUCOES EM HIGIENE E LIMPEZA LTDA-ME</v>
      </c>
      <c r="F326" s="5" t="str">
        <f>'[1]TCE - ANEXO IV - Preencher'!H335</f>
        <v>S</v>
      </c>
      <c r="G326" s="5" t="str">
        <f>'[1]TCE - ANEXO IV - Preencher'!I335</f>
        <v>S</v>
      </c>
      <c r="H326" s="5" t="str">
        <f>'[1]TCE - ANEXO IV - Preencher'!J335</f>
        <v>56307</v>
      </c>
      <c r="I326" s="6">
        <f>IF('[1]TCE - ANEXO IV - Preencher'!K335="","",'[1]TCE - ANEXO IV - Preencher'!K335)</f>
        <v>46155</v>
      </c>
      <c r="J326" s="5" t="str">
        <f>'[1]TCE - ANEXO IV - Preencher'!L335</f>
        <v>26260518162706000115550010000563071402498369</v>
      </c>
      <c r="K326" s="5" t="str">
        <f>IF(F326="B",LEFT('[1]TCE - ANEXO IV - Preencher'!M335,2),IF(F326="S",LEFT('[1]TCE - ANEXO IV - Preencher'!M335,7),IF('[1]TCE - ANEXO IV - Preencher'!H335="","")))</f>
        <v>26 -  P</v>
      </c>
      <c r="L326" s="7">
        <f>'[1]TCE - ANEXO IV - Preencher'!N335</f>
        <v>131.07103083496031</v>
      </c>
    </row>
    <row r="327" spans="1:12" s="8" customFormat="1" ht="19.5" customHeight="1" x14ac:dyDescent="0.2">
      <c r="A327" s="3">
        <f>IFERROR(VLOOKUP(B327,'[1]DADOS (OCULTAR)'!$Q$3:$S$136,3,0),"")</f>
        <v>9767633000366</v>
      </c>
      <c r="B327" s="4" t="str">
        <f>'[1]TCE - ANEXO IV - Preencher'!C336</f>
        <v>HOSPITAL ERMÍRIO COUTINHO - CG Nº 014/2022</v>
      </c>
      <c r="C327" s="4" t="str">
        <f>'[1]TCE - ANEXO IV - Preencher'!E336</f>
        <v>1.99 - Outras Despesas com Pessoal</v>
      </c>
      <c r="D327" s="3">
        <f>'[1]TCE - ANEXO IV - Preencher'!F336</f>
        <v>4792592000182</v>
      </c>
      <c r="E327" s="5" t="str">
        <f>'[1]TCE - ANEXO IV - Preencher'!G336</f>
        <v>M C B DE MORAES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5099</v>
      </c>
      <c r="I327" s="6">
        <f>IF('[1]TCE - ANEXO IV - Preencher'!K336="","",'[1]TCE - ANEXO IV - Preencher'!K336)</f>
        <v>46155</v>
      </c>
      <c r="J327" s="5" t="str">
        <f>'[1]TCE - ANEXO IV - Preencher'!L336</f>
        <v>26260504792592000182650010000050991000051006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16.900072173337353</v>
      </c>
    </row>
    <row r="328" spans="1:12" s="8" customFormat="1" ht="19.5" customHeight="1" x14ac:dyDescent="0.2">
      <c r="A328" s="3">
        <f>IFERROR(VLOOKUP(B328,'[1]DADOS (OCULTAR)'!$Q$3:$S$136,3,0),"")</f>
        <v>9767633000366</v>
      </c>
      <c r="B328" s="4" t="str">
        <f>'[1]TCE - ANEXO IV - Preencher'!C337</f>
        <v>HOSPITAL ERMÍRIO COUTINHO - CG Nº 014/2022</v>
      </c>
      <c r="C328" s="4" t="str">
        <f>'[1]TCE - ANEXO IV - Preencher'!E337</f>
        <v>1.99 - Outras Despesas com Pessoal</v>
      </c>
      <c r="D328" s="3">
        <f>'[1]TCE - ANEXO IV - Preencher'!F337</f>
        <v>4792592000182</v>
      </c>
      <c r="E328" s="5" t="str">
        <f>'[1]TCE - ANEXO IV - Preencher'!G337</f>
        <v>M C B DE MORAES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5100</v>
      </c>
      <c r="I328" s="6">
        <f>IF('[1]TCE - ANEXO IV - Preencher'!K337="","",'[1]TCE - ANEXO IV - Preencher'!K337)</f>
        <v>46155</v>
      </c>
      <c r="J328" s="5" t="str">
        <f>'[1]TCE - ANEXO IV - Preencher'!L337</f>
        <v>26260504792592000182650010000051001000051017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30.641494319639616</v>
      </c>
    </row>
    <row r="329" spans="1:12" s="8" customFormat="1" ht="19.5" customHeight="1" x14ac:dyDescent="0.2">
      <c r="A329" s="3">
        <f>IFERROR(VLOOKUP(B329,'[1]DADOS (OCULTAR)'!$Q$3:$S$136,3,0),"")</f>
        <v>9767633000366</v>
      </c>
      <c r="B329" s="4" t="str">
        <f>'[1]TCE - ANEXO IV - Preencher'!C338</f>
        <v>HOSPITAL ERMÍRIO COUTINHO - CG Nº 014/2022</v>
      </c>
      <c r="C329" s="4" t="str">
        <f>'[1]TCE - ANEXO IV - Preencher'!E338</f>
        <v>1.99 - Outras Despesas com Pessoal</v>
      </c>
      <c r="D329" s="3">
        <f>'[1]TCE - ANEXO IV - Preencher'!F338</f>
        <v>4792592000182</v>
      </c>
      <c r="E329" s="5" t="str">
        <f>'[1]TCE - ANEXO IV - Preencher'!G338</f>
        <v>M C B DE MORAES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5102</v>
      </c>
      <c r="I329" s="6">
        <f>IF('[1]TCE - ANEXO IV - Preencher'!K338="","",'[1]TCE - ANEXO IV - Preencher'!K338)</f>
        <v>46155</v>
      </c>
      <c r="J329" s="5" t="str">
        <f>'[1]TCE - ANEXO IV - Preencher'!L338</f>
        <v>26260504792592000182650010000051021000051038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18.803029361756039</v>
      </c>
    </row>
    <row r="330" spans="1:12" s="8" customFormat="1" ht="19.5" customHeight="1" x14ac:dyDescent="0.2">
      <c r="A330" s="3">
        <f>IFERROR(VLOOKUP(B330,'[1]DADOS (OCULTAR)'!$Q$3:$S$136,3,0),"")</f>
        <v>9767633000366</v>
      </c>
      <c r="B330" s="4" t="str">
        <f>'[1]TCE - ANEXO IV - Preencher'!C339</f>
        <v>HOSPITAL ERMÍRIO COUTINHO - CG Nº 014/2022</v>
      </c>
      <c r="C330" s="4" t="str">
        <f>'[1]TCE - ANEXO IV - Preencher'!E339</f>
        <v>1.99 - Outras Despesas com Pessoal</v>
      </c>
      <c r="D330" s="3">
        <f>'[1]TCE - ANEXO IV - Preencher'!F339</f>
        <v>4792592000182</v>
      </c>
      <c r="E330" s="5" t="str">
        <f>'[1]TCE - ANEXO IV - Preencher'!G339</f>
        <v>M C B DE MORAES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5106</v>
      </c>
      <c r="I330" s="6">
        <f>IF('[1]TCE - ANEXO IV - Preencher'!K339="","",'[1]TCE - ANEXO IV - Preencher'!K339)</f>
        <v>46155</v>
      </c>
      <c r="J330" s="5" t="str">
        <f>'[1]TCE - ANEXO IV - Preencher'!L339</f>
        <v>26260504792592000182650010000051061000051070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16.900072173337353</v>
      </c>
    </row>
    <row r="331" spans="1:12" s="8" customFormat="1" ht="19.5" customHeight="1" x14ac:dyDescent="0.2">
      <c r="A331" s="3">
        <f>IFERROR(VLOOKUP(B331,'[1]DADOS (OCULTAR)'!$Q$3:$S$136,3,0),"")</f>
        <v>9767633000366</v>
      </c>
      <c r="B331" s="4" t="str">
        <f>'[1]TCE - ANEXO IV - Preencher'!C340</f>
        <v>HOSPITAL ERMÍRIO COUTINHO - CG Nº 014/2022</v>
      </c>
      <c r="C331" s="4" t="str">
        <f>'[1]TCE - ANEXO IV - Preencher'!E340</f>
        <v>1.99 - Outras Despesas com Pessoal</v>
      </c>
      <c r="D331" s="3">
        <f>'[1]TCE - ANEXO IV - Preencher'!F340</f>
        <v>4792592000182</v>
      </c>
      <c r="E331" s="5" t="str">
        <f>'[1]TCE - ANEXO IV - Preencher'!G340</f>
        <v>M C B DE MORAES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5104</v>
      </c>
      <c r="I331" s="6">
        <f>IF('[1]TCE - ANEXO IV - Preencher'!K340="","",'[1]TCE - ANEXO IV - Preencher'!K340)</f>
        <v>46155</v>
      </c>
      <c r="J331" s="5" t="str">
        <f>'[1]TCE - ANEXO IV - Preencher'!L340</f>
        <v>26260504792592000182650010000051041000051059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21.838699162328698</v>
      </c>
    </row>
    <row r="332" spans="1:12" s="8" customFormat="1" ht="19.5" customHeight="1" x14ac:dyDescent="0.2">
      <c r="A332" s="3">
        <f>IFERROR(VLOOKUP(B332,'[1]DADOS (OCULTAR)'!$Q$3:$S$136,3,0),"")</f>
        <v>9767633000366</v>
      </c>
      <c r="B332" s="4" t="str">
        <f>'[1]TCE - ANEXO IV - Preencher'!C341</f>
        <v>HOSPITAL ERMÍRIO COUTINHO - CG Nº 014/2022</v>
      </c>
      <c r="C332" s="4" t="str">
        <f>'[1]TCE - ANEXO IV - Preencher'!E341</f>
        <v>1.99 - Outras Despesas com Pessoal</v>
      </c>
      <c r="D332" s="3">
        <f>'[1]TCE - ANEXO IV - Preencher'!F341</f>
        <v>4792592000182</v>
      </c>
      <c r="E332" s="5" t="str">
        <f>'[1]TCE - ANEXO IV - Preencher'!G341</f>
        <v>M C B DE MORAES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5098</v>
      </c>
      <c r="I332" s="6">
        <f>IF('[1]TCE - ANEXO IV - Preencher'!K341="","",'[1]TCE - ANEXO IV - Preencher'!K341)</f>
        <v>46155</v>
      </c>
      <c r="J332" s="5" t="str">
        <f>'[1]TCE - ANEXO IV - Preencher'!L341</f>
        <v>26260504792592000182650010000050981000050991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34.026686869105504</v>
      </c>
    </row>
    <row r="333" spans="1:12" s="8" customFormat="1" ht="19.5" customHeight="1" x14ac:dyDescent="0.2">
      <c r="A333" s="3">
        <f>IFERROR(VLOOKUP(B333,'[1]DADOS (OCULTAR)'!$Q$3:$S$136,3,0),"")</f>
        <v>9767633000366</v>
      </c>
      <c r="B333" s="4" t="str">
        <f>'[1]TCE - ANEXO IV - Preencher'!C342</f>
        <v>HOSPITAL ERMÍRIO COUTINHO - CG Nº 014/2022</v>
      </c>
      <c r="C333" s="4" t="str">
        <f>'[1]TCE - ANEXO IV - Preencher'!E342</f>
        <v>1.99 - Outras Despesas com Pessoal</v>
      </c>
      <c r="D333" s="3">
        <f>'[1]TCE - ANEXO IV - Preencher'!F342</f>
        <v>7761177000150</v>
      </c>
      <c r="E333" s="5" t="str">
        <f>'[1]TCE - ANEXO IV - Preencher'!G342</f>
        <v>SUPERMERCADO O CORDEIRAO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14469</v>
      </c>
      <c r="I333" s="6">
        <f>IF('[1]TCE - ANEXO IV - Preencher'!K342="","",'[1]TCE - ANEXO IV - Preencher'!K342)</f>
        <v>46157</v>
      </c>
      <c r="J333" s="5" t="str">
        <f>'[1]TCE - ANEXO IV - Preencher'!L342</f>
        <v>26260507761177000150550090000144691000270909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41.767968492740692</v>
      </c>
    </row>
    <row r="334" spans="1:12" s="8" customFormat="1" ht="19.5" customHeight="1" x14ac:dyDescent="0.2">
      <c r="A334" s="3">
        <f>IFERROR(VLOOKUP(B334,'[1]DADOS (OCULTAR)'!$Q$3:$S$136,3,0),"")</f>
        <v>9767633000366</v>
      </c>
      <c r="B334" s="4" t="str">
        <f>'[1]TCE - ANEXO IV - Preencher'!C343</f>
        <v>HOSPITAL ERMÍRIO COUTINHO - CG Nº 014/2022</v>
      </c>
      <c r="C334" s="4" t="str">
        <f>'[1]TCE - ANEXO IV - Preencher'!E343</f>
        <v>1.99 - Outras Despesas com Pessoal</v>
      </c>
      <c r="D334" s="3">
        <f>'[1]TCE - ANEXO IV - Preencher'!F343</f>
        <v>7761177000150</v>
      </c>
      <c r="E334" s="5" t="str">
        <f>'[1]TCE - ANEXO IV - Preencher'!G343</f>
        <v>SUPERMERCADO O CORDEIRAO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14470</v>
      </c>
      <c r="I334" s="6">
        <f>IF('[1]TCE - ANEXO IV - Preencher'!K343="","",'[1]TCE - ANEXO IV - Preencher'!K343)</f>
        <v>46157</v>
      </c>
      <c r="J334" s="5" t="str">
        <f>'[1]TCE - ANEXO IV - Preencher'!L343</f>
        <v>26260507761177000150550090000144701000270926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725.30824877968234</v>
      </c>
    </row>
    <row r="335" spans="1:12" s="8" customFormat="1" ht="19.5" customHeight="1" x14ac:dyDescent="0.2">
      <c r="A335" s="3">
        <f>IFERROR(VLOOKUP(B335,'[1]DADOS (OCULTAR)'!$Q$3:$S$136,3,0),"")</f>
        <v>9767633000366</v>
      </c>
      <c r="B335" s="4" t="str">
        <f>'[1]TCE - ANEXO IV - Preencher'!C344</f>
        <v>HOSPITAL ERMÍRIO COUTINHO - CG Nº 014/2022</v>
      </c>
      <c r="C335" s="4" t="str">
        <f>'[1]TCE - ANEXO IV - Preencher'!E344</f>
        <v>1.99 - Outras Despesas com Pessoal</v>
      </c>
      <c r="D335" s="3">
        <f>'[1]TCE - ANEXO IV - Preencher'!F344</f>
        <v>12819074000214</v>
      </c>
      <c r="E335" s="5" t="str">
        <f>'[1]TCE - ANEXO IV - Preencher'!G344</f>
        <v>MAURICEA ALIMENTOS DO NORDESTE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002941089</v>
      </c>
      <c r="I335" s="6">
        <f>IF('[1]TCE - ANEXO IV - Preencher'!K344="","",'[1]TCE - ANEXO IV - Preencher'!K344)</f>
        <v>46156</v>
      </c>
      <c r="J335" s="5" t="str">
        <f>'[1]TCE - ANEXO IV - Preencher'!L344</f>
        <v>26260512819074000214550100029410891501006780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287.70900348711046</v>
      </c>
    </row>
    <row r="336" spans="1:12" s="8" customFormat="1" ht="19.5" customHeight="1" x14ac:dyDescent="0.2">
      <c r="A336" s="3">
        <f>IFERROR(VLOOKUP(B336,'[1]DADOS (OCULTAR)'!$Q$3:$S$136,3,0),"")</f>
        <v>9767633000366</v>
      </c>
      <c r="B336" s="4" t="str">
        <f>'[1]TCE - ANEXO IV - Preencher'!C345</f>
        <v>HOSPITAL ERMÍRIO COUTINHO - CG Nº 014/2022</v>
      </c>
      <c r="C336" s="4" t="str">
        <f>'[1]TCE - ANEXO IV - Preencher'!E345</f>
        <v>1.99 - Outras Despesas com Pessoal</v>
      </c>
      <c r="D336" s="3">
        <f>'[1]TCE - ANEXO IV - Preencher'!F345</f>
        <v>11840014000130</v>
      </c>
      <c r="E336" s="5" t="str">
        <f>'[1]TCE - ANEXO IV - Preencher'!G345</f>
        <v>MACROPAC PROTECAO E EMBALAGEM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575605</v>
      </c>
      <c r="I336" s="6">
        <f>IF('[1]TCE - ANEXO IV - Preencher'!K345="","",'[1]TCE - ANEXO IV - Preencher'!K345)</f>
        <v>46157</v>
      </c>
      <c r="J336" s="5" t="str">
        <f>'[1]TCE - ANEXO IV - Preencher'!L345</f>
        <v>26260511840014000130550010005756051410510830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1639.8442302240592</v>
      </c>
    </row>
    <row r="337" spans="1:12" s="8" customFormat="1" ht="19.5" customHeight="1" x14ac:dyDescent="0.2">
      <c r="A337" s="3">
        <f>IFERROR(VLOOKUP(B337,'[1]DADOS (OCULTAR)'!$Q$3:$S$136,3,0),"")</f>
        <v>9767633000366</v>
      </c>
      <c r="B337" s="4" t="str">
        <f>'[1]TCE - ANEXO IV - Preencher'!C346</f>
        <v>HOSPITAL ERMÍRIO COUTINHO - CG Nº 014/2022</v>
      </c>
      <c r="C337" s="4" t="str">
        <f>'[1]TCE - ANEXO IV - Preencher'!E346</f>
        <v>1.99 - Outras Despesas com Pessoal</v>
      </c>
      <c r="D337" s="3">
        <f>'[1]TCE - ANEXO IV - Preencher'!F346</f>
        <v>4792592000182</v>
      </c>
      <c r="E337" s="5" t="str">
        <f>'[1]TCE - ANEXO IV - Preencher'!G346</f>
        <v>M C B DE MORAES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5107</v>
      </c>
      <c r="I337" s="6">
        <f>IF('[1]TCE - ANEXO IV - Preencher'!K346="","",'[1]TCE - ANEXO IV - Preencher'!K346)</f>
        <v>46155</v>
      </c>
      <c r="J337" s="5" t="str">
        <f>'[1]TCE - ANEXO IV - Preencher'!L346</f>
        <v>26260504792592000182650010000051071000051085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62.020869998053811</v>
      </c>
    </row>
    <row r="338" spans="1:12" s="8" customFormat="1" ht="19.5" customHeight="1" x14ac:dyDescent="0.2">
      <c r="A338" s="3">
        <f>IFERROR(VLOOKUP(B338,'[1]DADOS (OCULTAR)'!$Q$3:$S$136,3,0),"")</f>
        <v>9767633000366</v>
      </c>
      <c r="B338" s="4" t="str">
        <f>'[1]TCE - ANEXO IV - Preencher'!C347</f>
        <v>HOSPITAL ERMÍRIO COUTINHO - CG Nº 014/2022</v>
      </c>
      <c r="C338" s="4" t="str">
        <f>'[1]TCE - ANEXO IV - Preencher'!E347</f>
        <v>1.99 - Outras Despesas com Pessoal</v>
      </c>
      <c r="D338" s="3">
        <f>'[1]TCE - ANEXO IV - Preencher'!F347</f>
        <v>9594827000145</v>
      </c>
      <c r="E338" s="5" t="str">
        <f>'[1]TCE - ANEXO IV - Preencher'!G347</f>
        <v>O FERMENTEIRO COMERCIO ATACADISTA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86151</v>
      </c>
      <c r="I338" s="6">
        <f>IF('[1]TCE - ANEXO IV - Preencher'!K347="","",'[1]TCE - ANEXO IV - Preencher'!K347)</f>
        <v>46161</v>
      </c>
      <c r="J338" s="5" t="str">
        <f>'[1]TCE - ANEXO IV - Preencher'!L347</f>
        <v>26260509594827000145550010000861511967324400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247.19025518948811</v>
      </c>
    </row>
    <row r="339" spans="1:12" s="8" customFormat="1" ht="19.5" customHeight="1" x14ac:dyDescent="0.2">
      <c r="A339" s="3">
        <f>IFERROR(VLOOKUP(B339,'[1]DADOS (OCULTAR)'!$Q$3:$S$136,3,0),"")</f>
        <v>9767633000366</v>
      </c>
      <c r="B339" s="4" t="str">
        <f>'[1]TCE - ANEXO IV - Preencher'!C348</f>
        <v>HOSPITAL ERMÍRIO COUTINHO - CG Nº 014/2022</v>
      </c>
      <c r="C339" s="4" t="str">
        <f>'[1]TCE - ANEXO IV - Preencher'!E348</f>
        <v>1.99 - Outras Despesas com Pessoal</v>
      </c>
      <c r="D339" s="3">
        <f>'[1]TCE - ANEXO IV - Preencher'!F348</f>
        <v>7761177000150</v>
      </c>
      <c r="E339" s="5" t="str">
        <f>'[1]TCE - ANEXO IV - Preencher'!G348</f>
        <v>SUPERMERCADO O CORDEIRAO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14503</v>
      </c>
      <c r="I339" s="6">
        <f>IF('[1]TCE - ANEXO IV - Preencher'!K348="","",'[1]TCE - ANEXO IV - Preencher'!K348)</f>
        <v>46161</v>
      </c>
      <c r="J339" s="5" t="str">
        <f>'[1]TCE - ANEXO IV - Preencher'!L348</f>
        <v>26260507761177000150550090000145031000271348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51.431625235288628</v>
      </c>
    </row>
    <row r="340" spans="1:12" s="8" customFormat="1" ht="19.5" customHeight="1" x14ac:dyDescent="0.2">
      <c r="A340" s="3">
        <f>IFERROR(VLOOKUP(B340,'[1]DADOS (OCULTAR)'!$Q$3:$S$136,3,0),"")</f>
        <v>9767633000366</v>
      </c>
      <c r="B340" s="4" t="str">
        <f>'[1]TCE - ANEXO IV - Preencher'!C349</f>
        <v>HOSPITAL ERMÍRIO COUTINHO - CG Nº 014/2022</v>
      </c>
      <c r="C340" s="4" t="str">
        <f>'[1]TCE - ANEXO IV - Preencher'!E349</f>
        <v>1.99 - Outras Despesas com Pessoal</v>
      </c>
      <c r="D340" s="3">
        <f>'[1]TCE - ANEXO IV - Preencher'!F349</f>
        <v>7761177000150</v>
      </c>
      <c r="E340" s="5" t="str">
        <f>'[1]TCE - ANEXO IV - Preencher'!G349</f>
        <v>SUPERMERCADO O CORDEIRAO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14501</v>
      </c>
      <c r="I340" s="6">
        <f>IF('[1]TCE - ANEXO IV - Preencher'!K349="","",'[1]TCE - ANEXO IV - Preencher'!K349)</f>
        <v>46161</v>
      </c>
      <c r="J340" s="5" t="str">
        <f>'[1]TCE - ANEXO IV - Preencher'!L349</f>
        <v>26260507761177000150550090000145011000271335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554.90943605073585</v>
      </c>
    </row>
    <row r="341" spans="1:12" s="8" customFormat="1" ht="19.5" customHeight="1" x14ac:dyDescent="0.2">
      <c r="A341" s="3">
        <f>IFERROR(VLOOKUP(B341,'[1]DADOS (OCULTAR)'!$Q$3:$S$136,3,0),"")</f>
        <v>9767633000366</v>
      </c>
      <c r="B341" s="4" t="str">
        <f>'[1]TCE - ANEXO IV - Preencher'!C350</f>
        <v>HOSPITAL ERMÍRIO COUTINHO - CG Nº 014/2022</v>
      </c>
      <c r="C341" s="4" t="str">
        <f>'[1]TCE - ANEXO IV - Preencher'!E350</f>
        <v>1.99 - Outras Despesas com Pessoal</v>
      </c>
      <c r="D341" s="3">
        <f>'[1]TCE - ANEXO IV - Preencher'!F350</f>
        <v>63851127000134</v>
      </c>
      <c r="E341" s="5" t="str">
        <f>'[1]TCE - ANEXO IV - Preencher'!G350</f>
        <v>ADM COMERCIO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000131</v>
      </c>
      <c r="I341" s="6">
        <f>IF('[1]TCE - ANEXO IV - Preencher'!K350="","",'[1]TCE - ANEXO IV - Preencher'!K350)</f>
        <v>46161</v>
      </c>
      <c r="J341" s="5" t="str">
        <f>'[1]TCE - ANEXO IV - Preencher'!L350</f>
        <v>26260563851127000134550010000001311582219559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98.332400021961334</v>
      </c>
    </row>
    <row r="342" spans="1:12" s="8" customFormat="1" ht="19.5" customHeight="1" x14ac:dyDescent="0.2">
      <c r="A342" s="3">
        <f>IFERROR(VLOOKUP(B342,'[1]DADOS (OCULTAR)'!$Q$3:$S$136,3,0),"")</f>
        <v>9767633000366</v>
      </c>
      <c r="B342" s="4" t="str">
        <f>'[1]TCE - ANEXO IV - Preencher'!C351</f>
        <v>HOSPITAL ERMÍRIO COUTINHO - CG Nº 014/2022</v>
      </c>
      <c r="C342" s="4" t="str">
        <f>'[1]TCE - ANEXO IV - Preencher'!E351</f>
        <v>1.99 - Outras Despesas com Pessoal</v>
      </c>
      <c r="D342" s="3">
        <f>'[1]TCE - ANEXO IV - Preencher'!F351</f>
        <v>24425720000167</v>
      </c>
      <c r="E342" s="5" t="str">
        <f>'[1]TCE - ANEXO IV - Preencher'!G351</f>
        <v>ORIGINAL SUP. E EQUIPAMENTOS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010583</v>
      </c>
      <c r="I342" s="6">
        <f>IF('[1]TCE - ANEXO IV - Preencher'!K351="","",'[1]TCE - ANEXO IV - Preencher'!K351)</f>
        <v>46163</v>
      </c>
      <c r="J342" s="5" t="str">
        <f>'[1]TCE - ANEXO IV - Preencher'!L351</f>
        <v>26260524425720000167550010000105831650158270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139.80909955729101</v>
      </c>
    </row>
    <row r="343" spans="1:12" s="8" customFormat="1" ht="19.5" customHeight="1" x14ac:dyDescent="0.2">
      <c r="A343" s="3">
        <f>IFERROR(VLOOKUP(B343,'[1]DADOS (OCULTAR)'!$Q$3:$S$136,3,0),"")</f>
        <v>9767633000366</v>
      </c>
      <c r="B343" s="4" t="str">
        <f>'[1]TCE - ANEXO IV - Preencher'!C352</f>
        <v>HOSPITAL ERMÍRIO COUTINHO - CG Nº 014/2022</v>
      </c>
      <c r="C343" s="4" t="str">
        <f>'[1]TCE - ANEXO IV - Preencher'!E352</f>
        <v>1.99 - Outras Despesas com Pessoal</v>
      </c>
      <c r="D343" s="3">
        <f>'[1]TCE - ANEXO IV - Preencher'!F352</f>
        <v>7761177000150</v>
      </c>
      <c r="E343" s="5" t="str">
        <f>'[1]TCE - ANEXO IV - Preencher'!G352</f>
        <v>SUPERMERCADO O CORDEIRAO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14582</v>
      </c>
      <c r="I343" s="6">
        <f>IF('[1]TCE - ANEXO IV - Preencher'!K352="","",'[1]TCE - ANEXO IV - Preencher'!K352)</f>
        <v>46168</v>
      </c>
      <c r="J343" s="5" t="str">
        <f>'[1]TCE - ANEXO IV - Preencher'!L352</f>
        <v>26260507761177000150550090000145821000272410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699.23967709139572</v>
      </c>
    </row>
    <row r="344" spans="1:12" s="8" customFormat="1" ht="19.5" customHeight="1" x14ac:dyDescent="0.2">
      <c r="A344" s="3">
        <f>IFERROR(VLOOKUP(B344,'[1]DADOS (OCULTAR)'!$Q$3:$S$136,3,0),"")</f>
        <v>9767633000366</v>
      </c>
      <c r="B344" s="4" t="str">
        <f>'[1]TCE - ANEXO IV - Preencher'!C353</f>
        <v>HOSPITAL ERMÍRIO COUTINHO - CG Nº 014/2022</v>
      </c>
      <c r="C344" s="4" t="str">
        <f>'[1]TCE - ANEXO IV - Preencher'!E353</f>
        <v>1.99 - Outras Despesas com Pessoal</v>
      </c>
      <c r="D344" s="3">
        <f>'[1]TCE - ANEXO IV - Preencher'!F353</f>
        <v>7761177000150</v>
      </c>
      <c r="E344" s="5" t="str">
        <f>'[1]TCE - ANEXO IV - Preencher'!G353</f>
        <v>SUPERMERCADO O CORDEIRAO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14586</v>
      </c>
      <c r="I344" s="6">
        <f>IF('[1]TCE - ANEXO IV - Preencher'!K353="","",'[1]TCE - ANEXO IV - Preencher'!K353)</f>
        <v>46168</v>
      </c>
      <c r="J344" s="5" t="str">
        <f>'[1]TCE - ANEXO IV - Preencher'!L353</f>
        <v>26260507761177000150550090000145861000272479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12.29802264624319</v>
      </c>
    </row>
    <row r="345" spans="1:12" s="8" customFormat="1" ht="19.5" customHeight="1" x14ac:dyDescent="0.2">
      <c r="A345" s="3">
        <f>IFERROR(VLOOKUP(B345,'[1]DADOS (OCULTAR)'!$Q$3:$S$136,3,0),"")</f>
        <v>9767633000366</v>
      </c>
      <c r="B345" s="4" t="str">
        <f>'[1]TCE - ANEXO IV - Preencher'!C354</f>
        <v>HOSPITAL ERMÍRIO COUTINHO - CG Nº 014/2022</v>
      </c>
      <c r="C345" s="4" t="str">
        <f>'[1]TCE - ANEXO IV - Preencher'!E354</f>
        <v>1.99 - Outras Despesas com Pessoal</v>
      </c>
      <c r="D345" s="3">
        <f>'[1]TCE - ANEXO IV - Preencher'!F354</f>
        <v>63851127000134</v>
      </c>
      <c r="E345" s="5" t="str">
        <f>'[1]TCE - ANEXO IV - Preencher'!G354</f>
        <v>ADM COMERCIO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000143</v>
      </c>
      <c r="I345" s="6">
        <f>IF('[1]TCE - ANEXO IV - Preencher'!K354="","",'[1]TCE - ANEXO IV - Preencher'!K354)</f>
        <v>46163</v>
      </c>
      <c r="J345" s="5" t="str">
        <f>'[1]TCE - ANEXO IV - Preencher'!L354</f>
        <v>26260563851127000134550010000001431766218181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379.67232230701745</v>
      </c>
    </row>
    <row r="346" spans="1:12" s="8" customFormat="1" ht="19.5" customHeight="1" x14ac:dyDescent="0.2">
      <c r="A346" s="3">
        <f>IFERROR(VLOOKUP(B346,'[1]DADOS (OCULTAR)'!$Q$3:$S$136,3,0),"")</f>
        <v>9767633000366</v>
      </c>
      <c r="B346" s="4" t="str">
        <f>'[1]TCE - ANEXO IV - Preencher'!C355</f>
        <v>HOSPITAL ERMÍRIO COUTINHO - CG Nº 014/2022</v>
      </c>
      <c r="C346" s="4" t="str">
        <f>'[1]TCE - ANEXO IV - Preencher'!E355</f>
        <v>1.99 - Outras Despesas com Pessoal</v>
      </c>
      <c r="D346" s="3">
        <f>'[1]TCE - ANEXO IV - Preencher'!F355</f>
        <v>7761177000150</v>
      </c>
      <c r="E346" s="5" t="str">
        <f>'[1]TCE - ANEXO IV - Preencher'!G355</f>
        <v>SUPERMERCADO O CORDEIRAO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14537</v>
      </c>
      <c r="I346" s="6">
        <f>IF('[1]TCE - ANEXO IV - Preencher'!K355="","",'[1]TCE - ANEXO IV - Preencher'!K355)</f>
        <v>46164</v>
      </c>
      <c r="J346" s="5" t="str">
        <f>'[1]TCE - ANEXO IV - Preencher'!L355</f>
        <v>26260507761177000150550090000145371000271842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764.47421458621784</v>
      </c>
    </row>
    <row r="347" spans="1:12" s="8" customFormat="1" ht="19.5" customHeight="1" x14ac:dyDescent="0.2">
      <c r="A347" s="3">
        <f>IFERROR(VLOOKUP(B347,'[1]DADOS (OCULTAR)'!$Q$3:$S$136,3,0),"")</f>
        <v>9767633000366</v>
      </c>
      <c r="B347" s="4" t="str">
        <f>'[1]TCE - ANEXO IV - Preencher'!C356</f>
        <v>HOSPITAL ERMÍRIO COUTINHO - CG Nº 014/2022</v>
      </c>
      <c r="C347" s="4" t="str">
        <f>'[1]TCE - ANEXO IV - Preencher'!E356</f>
        <v>1.99 - Outras Despesas com Pessoal</v>
      </c>
      <c r="D347" s="3">
        <f>'[1]TCE - ANEXO IV - Preencher'!F356</f>
        <v>25529293000120</v>
      </c>
      <c r="E347" s="5" t="str">
        <f>'[1]TCE - ANEXO IV - Preencher'!G356</f>
        <v>TAYNA NASCIMENTO DE MELO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31007</v>
      </c>
      <c r="I347" s="6">
        <f>IF('[1]TCE - ANEXO IV - Preencher'!K356="","",'[1]TCE - ANEXO IV - Preencher'!K356)</f>
        <v>46163</v>
      </c>
      <c r="J347" s="5" t="str">
        <f>'[1]TCE - ANEXO IV - Preencher'!L356</f>
        <v>26260525529293000120550010000310071231898952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255.02215382209565</v>
      </c>
    </row>
    <row r="348" spans="1:12" s="8" customFormat="1" ht="19.5" customHeight="1" x14ac:dyDescent="0.2">
      <c r="A348" s="3">
        <f>IFERROR(VLOOKUP(B348,'[1]DADOS (OCULTAR)'!$Q$3:$S$136,3,0),"")</f>
        <v>9767633000366</v>
      </c>
      <c r="B348" s="4" t="str">
        <f>'[1]TCE - ANEXO IV - Preencher'!C357</f>
        <v>HOSPITAL ERMÍRIO COUTINHO - CG Nº 014/2022</v>
      </c>
      <c r="C348" s="4" t="str">
        <f>'[1]TCE - ANEXO IV - Preencher'!E357</f>
        <v>1.99 - Outras Despesas com Pessoal</v>
      </c>
      <c r="D348" s="3">
        <f>'[1]TCE - ANEXO IV - Preencher'!F357</f>
        <v>3721769000278</v>
      </c>
      <c r="E348" s="5" t="str">
        <f>'[1]TCE - ANEXO IV - Preencher'!G357</f>
        <v>MASTERBOI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001916533</v>
      </c>
      <c r="I348" s="6">
        <f>IF('[1]TCE - ANEXO IV - Preencher'!K357="","",'[1]TCE - ANEXO IV - Preencher'!K357)</f>
        <v>46167</v>
      </c>
      <c r="J348" s="5" t="str">
        <f>'[1]TCE - ANEXO IV - Preencher'!L357</f>
        <v>26260503721769000278550040019165331139358166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3241.9658941416419</v>
      </c>
    </row>
    <row r="349" spans="1:12" s="8" customFormat="1" ht="19.5" customHeight="1" x14ac:dyDescent="0.2">
      <c r="A349" s="3">
        <f>IFERROR(VLOOKUP(B349,'[1]DADOS (OCULTAR)'!$Q$3:$S$136,3,0),"")</f>
        <v>9767633000366</v>
      </c>
      <c r="B349" s="4" t="str">
        <f>'[1]TCE - ANEXO IV - Preencher'!C358</f>
        <v>HOSPITAL ERMÍRIO COUTINHO - CG Nº 014/2022</v>
      </c>
      <c r="C349" s="4" t="str">
        <f>'[1]TCE - ANEXO IV - Preencher'!E358</f>
        <v>1.99 - Outras Despesas com Pessoal</v>
      </c>
      <c r="D349" s="3">
        <f>'[1]TCE - ANEXO IV - Preencher'!F358</f>
        <v>4792592000182</v>
      </c>
      <c r="E349" s="5" t="str">
        <f>'[1]TCE - ANEXO IV - Preencher'!G358</f>
        <v>M C B DE MORAES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5115</v>
      </c>
      <c r="I349" s="6">
        <f>IF('[1]TCE - ANEXO IV - Preencher'!K358="","",'[1]TCE - ANEXO IV - Preencher'!K358)</f>
        <v>46168</v>
      </c>
      <c r="J349" s="5" t="str">
        <f>'[1]TCE - ANEXO IV - Preencher'!L358</f>
        <v>26260504792592000182650010000051151546308713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25.84526548760477</v>
      </c>
    </row>
    <row r="350" spans="1:12" s="8" customFormat="1" ht="19.5" customHeight="1" x14ac:dyDescent="0.2">
      <c r="A350" s="3">
        <f>IFERROR(VLOOKUP(B350,'[1]DADOS (OCULTAR)'!$Q$3:$S$136,3,0),"")</f>
        <v>9767633000366</v>
      </c>
      <c r="B350" s="4" t="str">
        <f>'[1]TCE - ANEXO IV - Preencher'!C359</f>
        <v>HOSPITAL ERMÍRIO COUTINHO - CG Nº 014/2022</v>
      </c>
      <c r="C350" s="4" t="str">
        <f>'[1]TCE - ANEXO IV - Preencher'!E359</f>
        <v>1.99 - Outras Despesas com Pessoal</v>
      </c>
      <c r="D350" s="3">
        <f>'[1]TCE - ANEXO IV - Preencher'!F359</f>
        <v>4792592000182</v>
      </c>
      <c r="E350" s="5" t="str">
        <f>'[1]TCE - ANEXO IV - Preencher'!G359</f>
        <v>M C B DE MORAES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5108</v>
      </c>
      <c r="I350" s="6">
        <f>IF('[1]TCE - ANEXO IV - Preencher'!K359="","",'[1]TCE - ANEXO IV - Preencher'!K359)</f>
        <v>46168</v>
      </c>
      <c r="J350" s="5" t="str">
        <f>'[1]TCE - ANEXO IV - Preencher'!L359</f>
        <v>26260504792592000182650010000051081839933099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39.476652694440645</v>
      </c>
    </row>
    <row r="351" spans="1:12" s="8" customFormat="1" ht="19.5" customHeight="1" x14ac:dyDescent="0.2">
      <c r="A351" s="3">
        <f>IFERROR(VLOOKUP(B351,'[1]DADOS (OCULTAR)'!$Q$3:$S$136,3,0),"")</f>
        <v>9767633000366</v>
      </c>
      <c r="B351" s="4" t="str">
        <f>'[1]TCE - ANEXO IV - Preencher'!C360</f>
        <v>HOSPITAL ERMÍRIO COUTINHO - CG Nº 014/2022</v>
      </c>
      <c r="C351" s="4" t="str">
        <f>'[1]TCE - ANEXO IV - Preencher'!E360</f>
        <v>1.99 - Outras Despesas com Pessoal</v>
      </c>
      <c r="D351" s="3">
        <f>'[1]TCE - ANEXO IV - Preencher'!F360</f>
        <v>4792592000182</v>
      </c>
      <c r="E351" s="5" t="str">
        <f>'[1]TCE - ANEXO IV - Preencher'!G360</f>
        <v>M C B DE MORAES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5109</v>
      </c>
      <c r="I351" s="6">
        <f>IF('[1]TCE - ANEXO IV - Preencher'!K360="","",'[1]TCE - ANEXO IV - Preencher'!K360)</f>
        <v>46168</v>
      </c>
      <c r="J351" s="5" t="str">
        <f>'[1]TCE - ANEXO IV - Preencher'!L360</f>
        <v>26260504792592000182650010000051091623765969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23.599258193790881</v>
      </c>
    </row>
    <row r="352" spans="1:12" s="8" customFormat="1" ht="19.5" customHeight="1" x14ac:dyDescent="0.2">
      <c r="A352" s="3">
        <f>IFERROR(VLOOKUP(B352,'[1]DADOS (OCULTAR)'!$Q$3:$S$136,3,0),"")</f>
        <v>9767633000366</v>
      </c>
      <c r="B352" s="4" t="str">
        <f>'[1]TCE - ANEXO IV - Preencher'!C361</f>
        <v>HOSPITAL ERMÍRIO COUTINHO - CG Nº 014/2022</v>
      </c>
      <c r="C352" s="4" t="str">
        <f>'[1]TCE - ANEXO IV - Preencher'!E361</f>
        <v>1.99 - Outras Despesas com Pessoal</v>
      </c>
      <c r="D352" s="3">
        <f>'[1]TCE - ANEXO IV - Preencher'!F361</f>
        <v>4792592000182</v>
      </c>
      <c r="E352" s="5" t="str">
        <f>'[1]TCE - ANEXO IV - Preencher'!G361</f>
        <v>M C B DE MORAES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5110</v>
      </c>
      <c r="I352" s="6">
        <f>IF('[1]TCE - ANEXO IV - Preencher'!K361="","",'[1]TCE - ANEXO IV - Preencher'!K361)</f>
        <v>46168</v>
      </c>
      <c r="J352" s="5" t="str">
        <f>'[1]TCE - ANEXO IV - Preencher'!L361</f>
        <v>26260504792592000182650010000051101718246749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41.690296770764412</v>
      </c>
    </row>
    <row r="353" spans="1:12" s="8" customFormat="1" ht="19.5" customHeight="1" x14ac:dyDescent="0.2">
      <c r="A353" s="3">
        <f>IFERROR(VLOOKUP(B353,'[1]DADOS (OCULTAR)'!$Q$3:$S$136,3,0),"")</f>
        <v>9767633000366</v>
      </c>
      <c r="B353" s="4" t="str">
        <f>'[1]TCE - ANEXO IV - Preencher'!C362</f>
        <v>HOSPITAL ERMÍRIO COUTINHO - CG Nº 014/2022</v>
      </c>
      <c r="C353" s="4" t="str">
        <f>'[1]TCE - ANEXO IV - Preencher'!E362</f>
        <v>1.99 - Outras Despesas com Pessoal</v>
      </c>
      <c r="D353" s="3">
        <f>'[1]TCE - ANEXO IV - Preencher'!F362</f>
        <v>4792592000182</v>
      </c>
      <c r="E353" s="5" t="str">
        <f>'[1]TCE - ANEXO IV - Preencher'!G362</f>
        <v>M C B DE MORAES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5111</v>
      </c>
      <c r="I353" s="6">
        <f>IF('[1]TCE - ANEXO IV - Preencher'!K362="","",'[1]TCE - ANEXO IV - Preencher'!K362)</f>
        <v>46168</v>
      </c>
      <c r="J353" s="5" t="str">
        <f>'[1]TCE - ANEXO IV - Preencher'!L362</f>
        <v>26260504792592000182650010000051111507407669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22.544217303613173</v>
      </c>
    </row>
    <row r="354" spans="1:12" s="8" customFormat="1" ht="19.5" customHeight="1" x14ac:dyDescent="0.2">
      <c r="A354" s="3">
        <f>IFERROR(VLOOKUP(B354,'[1]DADOS (OCULTAR)'!$Q$3:$S$136,3,0),"")</f>
        <v>9767633000366</v>
      </c>
      <c r="B354" s="4" t="str">
        <f>'[1]TCE - ANEXO IV - Preencher'!C363</f>
        <v>HOSPITAL ERMÍRIO COUTINHO - CG Nº 014/2022</v>
      </c>
      <c r="C354" s="4" t="str">
        <f>'[1]TCE - ANEXO IV - Preencher'!E363</f>
        <v>1.99 - Outras Despesas com Pessoal</v>
      </c>
      <c r="D354" s="3">
        <f>'[1]TCE - ANEXO IV - Preencher'!F363</f>
        <v>4792592000182</v>
      </c>
      <c r="E354" s="5" t="str">
        <f>'[1]TCE - ANEXO IV - Preencher'!G363</f>
        <v>M C B DE MORAES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5112</v>
      </c>
      <c r="I354" s="6">
        <f>IF('[1]TCE - ANEXO IV - Preencher'!K363="","",'[1]TCE - ANEXO IV - Preencher'!K363)</f>
        <v>46168</v>
      </c>
      <c r="J354" s="5" t="str">
        <f>'[1]TCE - ANEXO IV - Preencher'!L363</f>
        <v>26260504792592000182650010000051121361281183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29.793578021398638</v>
      </c>
    </row>
    <row r="355" spans="1:12" s="8" customFormat="1" ht="19.5" customHeight="1" x14ac:dyDescent="0.2">
      <c r="A355" s="3">
        <f>IFERROR(VLOOKUP(B355,'[1]DADOS (OCULTAR)'!$Q$3:$S$136,3,0),"")</f>
        <v>9767633000366</v>
      </c>
      <c r="B355" s="4" t="str">
        <f>'[1]TCE - ANEXO IV - Preencher'!C364</f>
        <v>HOSPITAL ERMÍRIO COUTINHO - CG Nº 014/2022</v>
      </c>
      <c r="C355" s="4" t="str">
        <f>'[1]TCE - ANEXO IV - Preencher'!E364</f>
        <v>1.99 - Outras Despesas com Pessoal</v>
      </c>
      <c r="D355" s="3">
        <f>'[1]TCE - ANEXO IV - Preencher'!F364</f>
        <v>4792592000182</v>
      </c>
      <c r="E355" s="5" t="str">
        <f>'[1]TCE - ANEXO IV - Preencher'!G364</f>
        <v>M C B DE MORAES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5113</v>
      </c>
      <c r="I355" s="6">
        <f>IF('[1]TCE - ANEXO IV - Preencher'!K364="","",'[1]TCE - ANEXO IV - Preencher'!K364)</f>
        <v>46168</v>
      </c>
      <c r="J355" s="5" t="str">
        <f>'[1]TCE - ANEXO IV - Preencher'!L364</f>
        <v>26260504792592000182650010000051131307469827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25.84526548760477</v>
      </c>
    </row>
    <row r="356" spans="1:12" s="8" customFormat="1" ht="19.5" customHeight="1" x14ac:dyDescent="0.2">
      <c r="A356" s="3">
        <f>IFERROR(VLOOKUP(B356,'[1]DADOS (OCULTAR)'!$Q$3:$S$136,3,0),"")</f>
        <v>9767633000366</v>
      </c>
      <c r="B356" s="4" t="str">
        <f>'[1]TCE - ANEXO IV - Preencher'!C365</f>
        <v>HOSPITAL ERMÍRIO COUTINHO - CG Nº 014/2022</v>
      </c>
      <c r="C356" s="4" t="str">
        <f>'[1]TCE - ANEXO IV - Preencher'!E365</f>
        <v>1.99 - Outras Despesas com Pessoal</v>
      </c>
      <c r="D356" s="3">
        <f>'[1]TCE - ANEXO IV - Preencher'!F365</f>
        <v>4792592000182</v>
      </c>
      <c r="E356" s="5" t="str">
        <f>'[1]TCE - ANEXO IV - Preencher'!G365</f>
        <v>M C B DE MORAES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5114</v>
      </c>
      <c r="I356" s="6">
        <f>IF('[1]TCE - ANEXO IV - Preencher'!K365="","",'[1]TCE - ANEXO IV - Preencher'!K365)</f>
        <v>46168</v>
      </c>
      <c r="J356" s="5" t="str">
        <f>'[1]TCE - ANEXO IV - Preencher'!L365</f>
        <v>26260504792592000182650010000051141672214709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21.696301005372199</v>
      </c>
    </row>
    <row r="357" spans="1:12" s="8" customFormat="1" ht="19.5" customHeight="1" x14ac:dyDescent="0.2">
      <c r="A357" s="3">
        <f>IFERROR(VLOOKUP(B357,'[1]DADOS (OCULTAR)'!$Q$3:$S$136,3,0),"")</f>
        <v>9767633000366</v>
      </c>
      <c r="B357" s="4" t="str">
        <f>'[1]TCE - ANEXO IV - Preencher'!C366</f>
        <v>HOSPITAL ERMÍRIO COUTINHO - CG Nº 014/2022</v>
      </c>
      <c r="C357" s="4" t="str">
        <f>'[1]TCE - ANEXO IV - Preencher'!E366</f>
        <v>1.99 - Outras Despesas com Pessoal</v>
      </c>
      <c r="D357" s="3">
        <f>'[1]TCE - ANEXO IV - Preencher'!F366</f>
        <v>4792592000182</v>
      </c>
      <c r="E357" s="5" t="str">
        <f>'[1]TCE - ANEXO IV - Preencher'!G366</f>
        <v>M C B DE MORAES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5116</v>
      </c>
      <c r="I357" s="6">
        <f>IF('[1]TCE - ANEXO IV - Preencher'!K366="","",'[1]TCE - ANEXO IV - Preencher'!K366)</f>
        <v>46168</v>
      </c>
      <c r="J357" s="5" t="str">
        <f>'[1]TCE - ANEXO IV - Preencher'!L366</f>
        <v>26260504792592000182650010000051161665579696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45.865151826989077</v>
      </c>
    </row>
    <row r="358" spans="1:12" s="8" customFormat="1" ht="19.5" customHeight="1" x14ac:dyDescent="0.2">
      <c r="A358" s="3">
        <f>IFERROR(VLOOKUP(B358,'[1]DADOS (OCULTAR)'!$Q$3:$S$136,3,0),"")</f>
        <v>9767633000366</v>
      </c>
      <c r="B358" s="4" t="str">
        <f>'[1]TCE - ANEXO IV - Preencher'!C367</f>
        <v>HOSPITAL ERMÍRIO COUTINHO - CG Nº 014/2022</v>
      </c>
      <c r="C358" s="4" t="str">
        <f>'[1]TCE - ANEXO IV - Preencher'!E367</f>
        <v>1.99 - Outras Despesas com Pessoal</v>
      </c>
      <c r="D358" s="3">
        <f>'[1]TCE - ANEXO IV - Preencher'!F367</f>
        <v>4792592000182</v>
      </c>
      <c r="E358" s="5" t="str">
        <f>'[1]TCE - ANEXO IV - Preencher'!G367</f>
        <v>M C B DE MORAES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5117</v>
      </c>
      <c r="I358" s="6">
        <f>IF('[1]TCE - ANEXO IV - Preencher'!K367="","",'[1]TCE - ANEXO IV - Preencher'!K367)</f>
        <v>46168</v>
      </c>
      <c r="J358" s="5" t="str">
        <f>'[1]TCE - ANEXO IV - Preencher'!L367</f>
        <v>26260504792592000182650010000051171424170193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18.803029361756039</v>
      </c>
    </row>
    <row r="359" spans="1:12" s="8" customFormat="1" ht="19.5" customHeight="1" x14ac:dyDescent="0.2">
      <c r="A359" s="3">
        <f>IFERROR(VLOOKUP(B359,'[1]DADOS (OCULTAR)'!$Q$3:$S$136,3,0),"")</f>
        <v>9767633000366</v>
      </c>
      <c r="B359" s="4" t="str">
        <f>'[1]TCE - ANEXO IV - Preencher'!C368</f>
        <v>HOSPITAL ERMÍRIO COUTINHO - CG Nº 014/2022</v>
      </c>
      <c r="C359" s="4" t="str">
        <f>'[1]TCE - ANEXO IV - Preencher'!E368</f>
        <v>1.99 - Outras Despesas com Pessoal</v>
      </c>
      <c r="D359" s="3">
        <f>'[1]TCE - ANEXO IV - Preencher'!F368</f>
        <v>4792592000182</v>
      </c>
      <c r="E359" s="5" t="str">
        <f>'[1]TCE - ANEXO IV - Preencher'!G368</f>
        <v>M C B DE MORAES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5118</v>
      </c>
      <c r="I359" s="6">
        <f>IF('[1]TCE - ANEXO IV - Preencher'!K368="","",'[1]TCE - ANEXO IV - Preencher'!K368)</f>
        <v>46168</v>
      </c>
      <c r="J359" s="5" t="str">
        <f>'[1]TCE - ANEXO IV - Preencher'!L368</f>
        <v>26260504792592000182650010000051181362609232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23.942308299186088</v>
      </c>
    </row>
    <row r="360" spans="1:12" s="8" customFormat="1" ht="19.5" customHeight="1" x14ac:dyDescent="0.2">
      <c r="A360" s="3">
        <f>IFERROR(VLOOKUP(B360,'[1]DADOS (OCULTAR)'!$Q$3:$S$136,3,0),"")</f>
        <v>9767633000366</v>
      </c>
      <c r="B360" s="4" t="str">
        <f>'[1]TCE - ANEXO IV - Preencher'!C369</f>
        <v>HOSPITAL ERMÍRIO COUTINHO - CG Nº 014/2022</v>
      </c>
      <c r="C360" s="4" t="str">
        <f>'[1]TCE - ANEXO IV - Preencher'!E369</f>
        <v>1.99 - Outras Despesas com Pessoal</v>
      </c>
      <c r="D360" s="3">
        <f>'[1]TCE - ANEXO IV - Preencher'!F369</f>
        <v>4792592000182</v>
      </c>
      <c r="E360" s="5" t="str">
        <f>'[1]TCE - ANEXO IV - Preencher'!G369</f>
        <v>M C B DE MORAES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5119</v>
      </c>
      <c r="I360" s="6">
        <f>IF('[1]TCE - ANEXO IV - Preencher'!K369="","",'[1]TCE - ANEXO IV - Preencher'!K369)</f>
        <v>46169</v>
      </c>
      <c r="J360" s="5" t="str">
        <f>'[1]TCE - ANEXO IV - Preencher'!L369</f>
        <v>26260504792592000182650010000051191847416883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25.84526548760477</v>
      </c>
    </row>
    <row r="361" spans="1:12" s="8" customFormat="1" ht="19.5" customHeight="1" x14ac:dyDescent="0.2">
      <c r="A361" s="3">
        <f>IFERROR(VLOOKUP(B361,'[1]DADOS (OCULTAR)'!$Q$3:$S$136,3,0),"")</f>
        <v>9767633000366</v>
      </c>
      <c r="B361" s="4" t="str">
        <f>'[1]TCE - ANEXO IV - Preencher'!C370</f>
        <v>HOSPITAL ERMÍRIO COUTINHO - CG Nº 014/2022</v>
      </c>
      <c r="C361" s="4" t="str">
        <f>'[1]TCE - ANEXO IV - Preencher'!E370</f>
        <v>1.99 - Outras Despesas com Pessoal</v>
      </c>
      <c r="D361" s="3">
        <f>'[1]TCE - ANEXO IV - Preencher'!F370</f>
        <v>12819074000214</v>
      </c>
      <c r="E361" s="5" t="str">
        <f>'[1]TCE - ANEXO IV - Preencher'!G370</f>
        <v>MAURICEA ALIMENTOS DO NORDESTE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002947517</v>
      </c>
      <c r="I361" s="6">
        <f>IF('[1]TCE - ANEXO IV - Preencher'!K370="","",'[1]TCE - ANEXO IV - Preencher'!K370)</f>
        <v>46170</v>
      </c>
      <c r="J361" s="5" t="str">
        <f>'[1]TCE - ANEXO IV - Preencher'!L370</f>
        <v>26260512819074000214550100029475171508460163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1967.4247176589895</v>
      </c>
    </row>
    <row r="362" spans="1:12" s="8" customFormat="1" ht="19.5" customHeight="1" x14ac:dyDescent="0.2">
      <c r="A362" s="3">
        <f>IFERROR(VLOOKUP(B362,'[1]DADOS (OCULTAR)'!$Q$3:$S$136,3,0),"")</f>
        <v>9767633000366</v>
      </c>
      <c r="B362" s="4" t="str">
        <f>'[1]TCE - ANEXO IV - Preencher'!C371</f>
        <v>HOSPITAL ERMÍRIO COUTINHO - CG Nº 014/2022</v>
      </c>
      <c r="C362" s="4" t="str">
        <f>'[1]TCE - ANEXO IV - Preencher'!E371</f>
        <v>1.99 - Outras Despesas com Pessoal</v>
      </c>
      <c r="D362" s="3">
        <f>'[1]TCE - ANEXO IV - Preencher'!F371</f>
        <v>46012702000196</v>
      </c>
      <c r="E362" s="5" t="str">
        <f>'[1]TCE - ANEXO IV - Preencher'!G371</f>
        <v>TEC EQUIPAMENTOS E SERVICOS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000003601</v>
      </c>
      <c r="I362" s="6">
        <f>IF('[1]TCE - ANEXO IV - Preencher'!K371="","",'[1]TCE - ANEXO IV - Preencher'!K371)</f>
        <v>46150</v>
      </c>
      <c r="J362" s="5" t="str">
        <f>'[1]TCE - ANEXO IV - Preencher'!L371</f>
        <v>35260546012702000196550010000036011367611527</v>
      </c>
      <c r="K362" s="5" t="str">
        <f>IF(F362="B",LEFT('[1]TCE - ANEXO IV - Preencher'!M371,2),IF(F362="S",LEFT('[1]TCE - ANEXO IV - Preencher'!M371,7),IF('[1]TCE - ANEXO IV - Preencher'!H371="","")))</f>
        <v>35</v>
      </c>
      <c r="L362" s="7">
        <f>'[1]TCE - ANEXO IV - Preencher'!N371</f>
        <v>145.63447870551147</v>
      </c>
    </row>
    <row r="363" spans="1:12" s="8" customFormat="1" ht="19.5" customHeight="1" x14ac:dyDescent="0.2">
      <c r="A363" s="3">
        <f>IFERROR(VLOOKUP(B363,'[1]DADOS (OCULTAR)'!$Q$3:$S$136,3,0),"")</f>
        <v>9767633000366</v>
      </c>
      <c r="B363" s="4" t="str">
        <f>'[1]TCE - ANEXO IV - Preencher'!C372</f>
        <v>HOSPITAL ERMÍRIO COUTINHO - CG Nº 014/2022</v>
      </c>
      <c r="C363" s="4" t="str">
        <f>'[1]TCE - ANEXO IV - Preencher'!E372</f>
        <v>1.99 - Outras Despesas com Pessoal</v>
      </c>
      <c r="D363" s="3">
        <f>'[1]TCE - ANEXO IV - Preencher'!F372</f>
        <v>12819074000214</v>
      </c>
      <c r="E363" s="5" t="str">
        <f>'[1]TCE - ANEXO IV - Preencher'!G372</f>
        <v>MAURICEA ALIMENTOS DO NORDESTE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002948328</v>
      </c>
      <c r="I363" s="6">
        <f>IF('[1]TCE - ANEXO IV - Preencher'!K372="","",'[1]TCE - ANEXO IV - Preencher'!K372)</f>
        <v>46171</v>
      </c>
      <c r="J363" s="5" t="str">
        <f>'[1]TCE - ANEXO IV - Preencher'!L372</f>
        <v>26260512819074000214550100029483281688711884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290.94532523612179</v>
      </c>
    </row>
    <row r="364" spans="1:12" s="8" customFormat="1" ht="19.5" customHeight="1" x14ac:dyDescent="0.2">
      <c r="A364" s="3">
        <f>IFERROR(VLOOKUP(B364,'[1]DADOS (OCULTAR)'!$Q$3:$S$136,3,0),"")</f>
        <v>9767633000366</v>
      </c>
      <c r="B364" s="4" t="str">
        <f>'[1]TCE - ANEXO IV - Preencher'!C373</f>
        <v>HOSPITAL ERMÍRIO COUTINHO - CG Nº 014/2022</v>
      </c>
      <c r="C364" s="4" t="str">
        <f>'[1]TCE - ANEXO IV - Preencher'!E373</f>
        <v>1.99 - Outras Despesas com Pessoal</v>
      </c>
      <c r="D364" s="3">
        <f>'[1]TCE - ANEXO IV - Preencher'!F373</f>
        <v>4792592000182</v>
      </c>
      <c r="E364" s="5" t="str">
        <f>'[1]TCE - ANEXO IV - Preencher'!G373</f>
        <v>M C B DE MORAES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5120</v>
      </c>
      <c r="I364" s="6">
        <f>IF('[1]TCE - ANEXO IV - Preencher'!K373="","",'[1]TCE - ANEXO IV - Preencher'!K373)</f>
        <v>46170</v>
      </c>
      <c r="J364" s="5" t="str">
        <f>'[1]TCE - ANEXO IV - Preencher'!L373</f>
        <v>26260504792592000182650010000051201056671428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29.793578021398638</v>
      </c>
    </row>
    <row r="365" spans="1:12" s="8" customFormat="1" ht="19.5" customHeight="1" x14ac:dyDescent="0.2">
      <c r="A365" s="3">
        <f>IFERROR(VLOOKUP(B365,'[1]DADOS (OCULTAR)'!$Q$3:$S$136,3,0),"")</f>
        <v>9767633000366</v>
      </c>
      <c r="B365" s="4" t="str">
        <f>'[1]TCE - ANEXO IV - Preencher'!C374</f>
        <v>HOSPITAL ERMÍRIO COUTINHO - CG Nº 014/2022</v>
      </c>
      <c r="C365" s="4" t="str">
        <f>'[1]TCE - ANEXO IV - Preencher'!E374</f>
        <v>1.99 - Outras Despesas com Pessoal</v>
      </c>
      <c r="D365" s="3">
        <f>'[1]TCE - ANEXO IV - Preencher'!F374</f>
        <v>4792592000182</v>
      </c>
      <c r="E365" s="5" t="str">
        <f>'[1]TCE - ANEXO IV - Preencher'!G374</f>
        <v>M C B DE MORAES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5121</v>
      </c>
      <c r="I365" s="6">
        <f>IF('[1]TCE - ANEXO IV - Preencher'!K374="","",'[1]TCE - ANEXO IV - Preencher'!K374)</f>
        <v>46171</v>
      </c>
      <c r="J365" s="5" t="str">
        <f>'[1]TCE - ANEXO IV - Preencher'!L374</f>
        <v>26260504792592000182650010000051211352423077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32.887501613453502</v>
      </c>
    </row>
    <row r="366" spans="1:12" s="8" customFormat="1" ht="19.5" customHeight="1" x14ac:dyDescent="0.2">
      <c r="A366" s="3">
        <f>IFERROR(VLOOKUP(B366,'[1]DADOS (OCULTAR)'!$Q$3:$S$136,3,0),"")</f>
        <v>9767633000366</v>
      </c>
      <c r="B366" s="4" t="str">
        <f>'[1]TCE - ANEXO IV - Preencher'!C375</f>
        <v>HOSPITAL ERMÍRIO COUTINHO - CG Nº 014/2022</v>
      </c>
      <c r="C366" s="4" t="str">
        <f>'[1]TCE - ANEXO IV - Preencher'!E375</f>
        <v>1.99 - Outras Despesas com Pessoal</v>
      </c>
      <c r="D366" s="3">
        <f>'[1]TCE - ANEXO IV - Preencher'!F375</f>
        <v>6932696000170</v>
      </c>
      <c r="E366" s="5" t="str">
        <f>'[1]TCE - ANEXO IV - Preencher'!G375</f>
        <v>SUPERMERCADO O GONZAGAO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000718123</v>
      </c>
      <c r="I366" s="6">
        <f>IF('[1]TCE - ANEXO IV - Preencher'!K375="","",'[1]TCE - ANEXO IV - Preencher'!K375)</f>
        <v>46168</v>
      </c>
      <c r="J366" s="5" t="str">
        <f>'[1]TCE - ANEXO IV - Preencher'!L375</f>
        <v>26260506932696000170650090007181231951396871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9.9937615609470978</v>
      </c>
    </row>
    <row r="367" spans="1:12" s="8" customFormat="1" ht="19.5" customHeight="1" x14ac:dyDescent="0.2">
      <c r="A367" s="3">
        <f>IFERROR(VLOOKUP(B367,'[1]DADOS (OCULTAR)'!$Q$3:$S$136,3,0),"")</f>
        <v>9767633000366</v>
      </c>
      <c r="B367" s="4" t="str">
        <f>'[1]TCE - ANEXO IV - Preencher'!C376</f>
        <v>HOSPITAL ERMÍRIO COUTINHO - CG Nº 014/2022</v>
      </c>
      <c r="C367" s="4" t="str">
        <f>'[1]TCE - ANEXO IV - Preencher'!E376</f>
        <v>1.99 - Outras Despesas com Pessoal</v>
      </c>
      <c r="D367" s="3">
        <f>'[1]TCE - ANEXO IV - Preencher'!F376</f>
        <v>7761177000150</v>
      </c>
      <c r="E367" s="5" t="str">
        <f>'[1]TCE - ANEXO IV - Preencher'!G376</f>
        <v>SUPERMERCADO O CORDEIRAO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14631</v>
      </c>
      <c r="I367" s="6">
        <f>IF('[1]TCE - ANEXO IV - Preencher'!K376="","",'[1]TCE - ANEXO IV - Preencher'!K376)</f>
        <v>46171</v>
      </c>
      <c r="J367" s="5" t="str">
        <f>'[1]TCE - ANEXO IV - Preencher'!L376</f>
        <v>26260507761177000150550090000146311000273065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825.82516598222628</v>
      </c>
    </row>
    <row r="368" spans="1:12" s="8" customFormat="1" ht="19.5" customHeight="1" x14ac:dyDescent="0.2">
      <c r="A368" s="3">
        <f>IFERROR(VLOOKUP(B368,'[1]DADOS (OCULTAR)'!$Q$3:$S$136,3,0),"")</f>
        <v>9767633000366</v>
      </c>
      <c r="B368" s="4" t="str">
        <f>'[1]TCE - ANEXO IV - Preencher'!C377</f>
        <v>HOSPITAL ERMÍRIO COUTINHO - CG Nº 014/2022</v>
      </c>
      <c r="C368" s="4" t="str">
        <f>'[1]TCE - ANEXO IV - Preencher'!E377</f>
        <v>1.99 - Outras Despesas com Pessoal</v>
      </c>
      <c r="D368" s="3">
        <f>'[1]TCE - ANEXO IV - Preencher'!F377</f>
        <v>4792592000182</v>
      </c>
      <c r="E368" s="5" t="str">
        <f>'[1]TCE - ANEXO IV - Preencher'!G377</f>
        <v>M C B DE MORAES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5122</v>
      </c>
      <c r="I368" s="6">
        <f>IF('[1]TCE - ANEXO IV - Preencher'!K377="","",'[1]TCE - ANEXO IV - Preencher'!K377)</f>
        <v>46172</v>
      </c>
      <c r="J368" s="5" t="str">
        <f>'[1]TCE - ANEXO IV - Preencher'!L377</f>
        <v>26260504792592000182650010000051221557731102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41.690296770764412</v>
      </c>
    </row>
    <row r="369" spans="1:12" s="8" customFormat="1" ht="19.5" customHeight="1" x14ac:dyDescent="0.2">
      <c r="A369" s="3">
        <f>IFERROR(VLOOKUP(B369,'[1]DADOS (OCULTAR)'!$Q$3:$S$136,3,0),"")</f>
        <v>9767633000366</v>
      </c>
      <c r="B369" s="4" t="str">
        <f>'[1]TCE - ANEXO IV - Preencher'!C378</f>
        <v>HOSPITAL ERMÍRIO COUTINHO - CG Nº 014/2022</v>
      </c>
      <c r="C369" s="4" t="str">
        <f>'[1]TCE - ANEXO IV - Preencher'!E378</f>
        <v>1.99 - Outras Despesas com Pessoal</v>
      </c>
      <c r="D369" s="3">
        <f>'[1]TCE - ANEXO IV - Preencher'!F378</f>
        <v>13208009470</v>
      </c>
      <c r="E369" s="5" t="str">
        <f>'[1]TCE - ANEXO IV - Preencher'!G378</f>
        <v xml:space="preserve">AJUDA DE CUSTO SIRYA GLÓRIA DE PAULA DA SILVA </v>
      </c>
      <c r="F369" s="5" t="str">
        <f>'[1]TCE - ANEXO IV - Preencher'!H378</f>
        <v>S</v>
      </c>
      <c r="G369" s="5" t="str">
        <f>'[1]TCE - ANEXO IV - Preencher'!I378</f>
        <v>N</v>
      </c>
      <c r="H369" s="5" t="str">
        <f>'[1]TCE - ANEXO IV - Preencher'!J378</f>
        <v>05/2026</v>
      </c>
      <c r="I369" s="6">
        <f>IF('[1]TCE - ANEXO IV - Preencher'!K378="","",'[1]TCE - ANEXO IV - Preencher'!K378)</f>
        <v>46170</v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>2609501</v>
      </c>
      <c r="L369" s="7">
        <f>'[1]TCE - ANEXO IV - Preencher'!N378</f>
        <v>80</v>
      </c>
    </row>
    <row r="370" spans="1:12" s="8" customFormat="1" ht="19.5" customHeight="1" x14ac:dyDescent="0.2">
      <c r="A370" s="3">
        <f>IFERROR(VLOOKUP(B370,'[1]DADOS (OCULTAR)'!$Q$3:$S$136,3,0),"")</f>
        <v>9767633000366</v>
      </c>
      <c r="B370" s="4" t="str">
        <f>'[1]TCE - ANEXO IV - Preencher'!C379</f>
        <v>HOSPITAL ERMÍRIO COUTINHO - CG Nº 014/2022</v>
      </c>
      <c r="C370" s="4" t="str">
        <f>'[1]TCE - ANEXO IV - Preencher'!E379</f>
        <v>1.99 - Outras Despesas com Pessoal</v>
      </c>
      <c r="D370" s="3">
        <f>'[1]TCE - ANEXO IV - Preencher'!F379</f>
        <v>12510515454</v>
      </c>
      <c r="E370" s="5" t="str">
        <f>'[1]TCE - ANEXO IV - Preencher'!G379</f>
        <v>AJUDA DE CUSTO MARIA GOMES MENDES BISNETA</v>
      </c>
      <c r="F370" s="5" t="str">
        <f>'[1]TCE - ANEXO IV - Preencher'!H379</f>
        <v>S</v>
      </c>
      <c r="G370" s="5" t="str">
        <f>'[1]TCE - ANEXO IV - Preencher'!I379</f>
        <v>N</v>
      </c>
      <c r="H370" s="5" t="str">
        <f>'[1]TCE - ANEXO IV - Preencher'!J379</f>
        <v>05/2026</v>
      </c>
      <c r="I370" s="6">
        <f>IF('[1]TCE - ANEXO IV - Preencher'!K379="","",'[1]TCE - ANEXO IV - Preencher'!K379)</f>
        <v>46170</v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>2609501</v>
      </c>
      <c r="L370" s="7">
        <f>'[1]TCE - ANEXO IV - Preencher'!N379</f>
        <v>80</v>
      </c>
    </row>
    <row r="371" spans="1:12" s="8" customFormat="1" ht="19.5" customHeight="1" x14ac:dyDescent="0.2">
      <c r="A371" s="3">
        <f>IFERROR(VLOOKUP(B371,'[1]DADOS (OCULTAR)'!$Q$3:$S$136,3,0),"")</f>
        <v>9767633000366</v>
      </c>
      <c r="B371" s="4" t="str">
        <f>'[1]TCE - ANEXO IV - Preencher'!C380</f>
        <v>HOSPITAL ERMÍRIO COUTINHO - CG Nº 014/2022</v>
      </c>
      <c r="C371" s="4" t="str">
        <f>'[1]TCE - ANEXO IV - Preencher'!E380</f>
        <v>1.99 - Outras Despesas com Pessoal</v>
      </c>
      <c r="D371" s="3">
        <f>'[1]TCE - ANEXO IV - Preencher'!F380</f>
        <v>14941177460</v>
      </c>
      <c r="E371" s="5" t="str">
        <f>'[1]TCE - ANEXO IV - Preencher'!G380</f>
        <v>AJUDA DE CUSTO FLAVIO HENRIQUE R. DOS SANTOS</v>
      </c>
      <c r="F371" s="5" t="str">
        <f>'[1]TCE - ANEXO IV - Preencher'!H380</f>
        <v>S</v>
      </c>
      <c r="G371" s="5" t="str">
        <f>'[1]TCE - ANEXO IV - Preencher'!I380</f>
        <v>N</v>
      </c>
      <c r="H371" s="5" t="str">
        <f>'[1]TCE - ANEXO IV - Preencher'!J380</f>
        <v>05/2026</v>
      </c>
      <c r="I371" s="6">
        <f>IF('[1]TCE - ANEXO IV - Preencher'!K380="","",'[1]TCE - ANEXO IV - Preencher'!K380)</f>
        <v>46170</v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>2609501</v>
      </c>
      <c r="L371" s="7">
        <f>'[1]TCE - ANEXO IV - Preencher'!N380</f>
        <v>80</v>
      </c>
    </row>
    <row r="372" spans="1:12" s="8" customFormat="1" ht="19.5" customHeight="1" x14ac:dyDescent="0.2">
      <c r="A372" s="3">
        <f>IFERROR(VLOOKUP(B372,'[1]DADOS (OCULTAR)'!$Q$3:$S$136,3,0),"")</f>
        <v>9767633000366</v>
      </c>
      <c r="B372" s="4" t="str">
        <f>'[1]TCE - ANEXO IV - Preencher'!C381</f>
        <v>HOSPITAL ERMÍRIO COUTINHO - CG Nº 014/2022</v>
      </c>
      <c r="C372" s="4" t="str">
        <f>'[1]TCE - ANEXO IV - Preencher'!E381</f>
        <v>1.99 - Outras Despesas com Pessoal</v>
      </c>
      <c r="D372" s="3">
        <f>'[1]TCE - ANEXO IV - Preencher'!F381</f>
        <v>14954719429</v>
      </c>
      <c r="E372" s="5" t="str">
        <f>'[1]TCE - ANEXO IV - Preencher'!G381</f>
        <v>AJUDA DE CUSTO RAYANNY BEATRIZ O. V. DA SILVA</v>
      </c>
      <c r="F372" s="5" t="str">
        <f>'[1]TCE - ANEXO IV - Preencher'!H381</f>
        <v>S</v>
      </c>
      <c r="G372" s="5" t="str">
        <f>'[1]TCE - ANEXO IV - Preencher'!I381</f>
        <v>N</v>
      </c>
      <c r="H372" s="5" t="str">
        <f>'[1]TCE - ANEXO IV - Preencher'!J381</f>
        <v>05/2026</v>
      </c>
      <c r="I372" s="6">
        <f>IF('[1]TCE - ANEXO IV - Preencher'!K381="","",'[1]TCE - ANEXO IV - Preencher'!K381)</f>
        <v>46170</v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>2609501</v>
      </c>
      <c r="L372" s="7">
        <f>'[1]TCE - ANEXO IV - Preencher'!N381</f>
        <v>80</v>
      </c>
    </row>
    <row r="373" spans="1:12" s="8" customFormat="1" ht="19.5" customHeight="1" x14ac:dyDescent="0.2">
      <c r="A373" s="3">
        <f>IFERROR(VLOOKUP(B373,'[1]DADOS (OCULTAR)'!$Q$3:$S$136,3,0),"")</f>
        <v>9767633000366</v>
      </c>
      <c r="B373" s="4" t="str">
        <f>'[1]TCE - ANEXO IV - Preencher'!C382</f>
        <v>HOSPITAL ERMÍRIO COUTINHO - CG Nº 014/2022</v>
      </c>
      <c r="C373" s="4" t="str">
        <f>'[1]TCE - ANEXO IV - Preencher'!E382</f>
        <v>1.99 - Outras Despesas com Pessoal</v>
      </c>
      <c r="D373" s="3">
        <f>'[1]TCE - ANEXO IV - Preencher'!F382</f>
        <v>12412089485</v>
      </c>
      <c r="E373" s="5" t="str">
        <f>'[1]TCE - ANEXO IV - Preencher'!G382</f>
        <v xml:space="preserve">AJUDA DE CUSTO LUCAS VINICIOS G DA SILVA </v>
      </c>
      <c r="F373" s="5" t="str">
        <f>'[1]TCE - ANEXO IV - Preencher'!H382</f>
        <v>S</v>
      </c>
      <c r="G373" s="5" t="str">
        <f>'[1]TCE - ANEXO IV - Preencher'!I382</f>
        <v>N</v>
      </c>
      <c r="H373" s="5" t="str">
        <f>'[1]TCE - ANEXO IV - Preencher'!J382</f>
        <v>05/2026</v>
      </c>
      <c r="I373" s="6">
        <f>IF('[1]TCE - ANEXO IV - Preencher'!K382="","",'[1]TCE - ANEXO IV - Preencher'!K382)</f>
        <v>46170</v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>2609501</v>
      </c>
      <c r="L373" s="7">
        <f>'[1]TCE - ANEXO IV - Preencher'!N382</f>
        <v>80</v>
      </c>
    </row>
    <row r="374" spans="1:12" s="8" customFormat="1" ht="19.5" customHeight="1" x14ac:dyDescent="0.2">
      <c r="A374" s="3">
        <f>IFERROR(VLOOKUP(B374,'[1]DADOS (OCULTAR)'!$Q$3:$S$136,3,0),"")</f>
        <v>9767633000366</v>
      </c>
      <c r="B374" s="4" t="str">
        <f>'[1]TCE - ANEXO IV - Preencher'!C383</f>
        <v>HOSPITAL ERMÍRIO COUTINHO - CG Nº 014/2022</v>
      </c>
      <c r="C374" s="4" t="str">
        <f>'[1]TCE - ANEXO IV - Preencher'!E383</f>
        <v>1.99 - Outras Despesas com Pessoal</v>
      </c>
      <c r="D374" s="3">
        <f>'[1]TCE - ANEXO IV - Preencher'!F383</f>
        <v>17080546427</v>
      </c>
      <c r="E374" s="5" t="str">
        <f>'[1]TCE - ANEXO IV - Preencher'!G383</f>
        <v>AJUDA DE CUSTO MATEUS DIONIZIO FERREIRA</v>
      </c>
      <c r="F374" s="5" t="str">
        <f>'[1]TCE - ANEXO IV - Preencher'!H383</f>
        <v>S</v>
      </c>
      <c r="G374" s="5" t="str">
        <f>'[1]TCE - ANEXO IV - Preencher'!I383</f>
        <v>N</v>
      </c>
      <c r="H374" s="5" t="str">
        <f>'[1]TCE - ANEXO IV - Preencher'!J383</f>
        <v>05/2026</v>
      </c>
      <c r="I374" s="6">
        <f>IF('[1]TCE - ANEXO IV - Preencher'!K383="","",'[1]TCE - ANEXO IV - Preencher'!K383)</f>
        <v>46170</v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>2609501</v>
      </c>
      <c r="L374" s="7">
        <f>'[1]TCE - ANEXO IV - Preencher'!N383</f>
        <v>80</v>
      </c>
    </row>
    <row r="375" spans="1:12" s="8" customFormat="1" ht="19.5" customHeight="1" x14ac:dyDescent="0.2">
      <c r="A375" s="3">
        <f>IFERROR(VLOOKUP(B375,'[1]DADOS (OCULTAR)'!$Q$3:$S$136,3,0),"")</f>
        <v>9767633000366</v>
      </c>
      <c r="B375" s="4" t="str">
        <f>'[1]TCE - ANEXO IV - Preencher'!C384</f>
        <v>HOSPITAL ERMÍRIO COUTINHO - CG Nº 014/2022</v>
      </c>
      <c r="C375" s="4" t="str">
        <f>'[1]TCE - ANEXO IV - Preencher'!E384</f>
        <v>1.99 - Outras Despesas com Pessoal</v>
      </c>
      <c r="D375" s="3">
        <f>'[1]TCE - ANEXO IV - Preencher'!F384</f>
        <v>15526154483</v>
      </c>
      <c r="E375" s="5" t="str">
        <f>'[1]TCE - ANEXO IV - Preencher'!G384</f>
        <v>AJUDA DE CUSTO WESLLEY MATHEUS DE FARIAS</v>
      </c>
      <c r="F375" s="5" t="str">
        <f>'[1]TCE - ANEXO IV - Preencher'!H384</f>
        <v>S</v>
      </c>
      <c r="G375" s="5" t="str">
        <f>'[1]TCE - ANEXO IV - Preencher'!I384</f>
        <v>N</v>
      </c>
      <c r="H375" s="5" t="str">
        <f>'[1]TCE - ANEXO IV - Preencher'!J384</f>
        <v>05/2026</v>
      </c>
      <c r="I375" s="6">
        <f>IF('[1]TCE - ANEXO IV - Preencher'!K384="","",'[1]TCE - ANEXO IV - Preencher'!K384)</f>
        <v>46170</v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>2609501</v>
      </c>
      <c r="L375" s="7">
        <f>'[1]TCE - ANEXO IV - Preencher'!N384</f>
        <v>80</v>
      </c>
    </row>
    <row r="376" spans="1:12" s="8" customFormat="1" ht="19.5" customHeight="1" x14ac:dyDescent="0.2">
      <c r="A376" s="3">
        <f>IFERROR(VLOOKUP(B376,'[1]DADOS (OCULTAR)'!$Q$3:$S$136,3,0),"")</f>
        <v>9767633000366</v>
      </c>
      <c r="B376" s="4" t="str">
        <f>'[1]TCE - ANEXO IV - Preencher'!C385</f>
        <v>HOSPITAL ERMÍRIO COUTINHO - CG Nº 014/2022</v>
      </c>
      <c r="C376" s="4" t="str">
        <f>'[1]TCE - ANEXO IV - Preencher'!E385</f>
        <v>1.99 - Outras Despesas com Pessoal</v>
      </c>
      <c r="D376" s="3">
        <f>'[1]TCE - ANEXO IV - Preencher'!F385</f>
        <v>10889303444</v>
      </c>
      <c r="E376" s="5" t="str">
        <f>'[1]TCE - ANEXO IV - Preencher'!G385</f>
        <v>AJUDA DE CUSTO LAYSA ANDRADE TAVARES DE OLIV</v>
      </c>
      <c r="F376" s="5" t="str">
        <f>'[1]TCE - ANEXO IV - Preencher'!H385</f>
        <v>S</v>
      </c>
      <c r="G376" s="5" t="str">
        <f>'[1]TCE - ANEXO IV - Preencher'!I385</f>
        <v>N</v>
      </c>
      <c r="H376" s="5" t="str">
        <f>'[1]TCE - ANEXO IV - Preencher'!J385</f>
        <v>05/2026</v>
      </c>
      <c r="I376" s="6">
        <f>IF('[1]TCE - ANEXO IV - Preencher'!K385="","",'[1]TCE - ANEXO IV - Preencher'!K385)</f>
        <v>46170</v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>2609501</v>
      </c>
      <c r="L376" s="7">
        <f>'[1]TCE - ANEXO IV - Preencher'!N385</f>
        <v>80</v>
      </c>
    </row>
    <row r="377" spans="1:12" s="8" customFormat="1" ht="19.5" customHeight="1" x14ac:dyDescent="0.2">
      <c r="A377" s="3">
        <f>IFERROR(VLOOKUP(B377,'[1]DADOS (OCULTAR)'!$Q$3:$S$136,3,0),"")</f>
        <v>9767633000366</v>
      </c>
      <c r="B377" s="4" t="str">
        <f>'[1]TCE - ANEXO IV - Preencher'!C386</f>
        <v>HOSPITAL ERMÍRIO COUTINHO - CG Nº 014/2022</v>
      </c>
      <c r="C377" s="4" t="str">
        <f>'[1]TCE - ANEXO IV - Preencher'!E386</f>
        <v>1.99 - Outras Despesas com Pessoal</v>
      </c>
      <c r="D377" s="3">
        <f>'[1]TCE - ANEXO IV - Preencher'!F386</f>
        <v>14834365433</v>
      </c>
      <c r="E377" s="5" t="str">
        <f>'[1]TCE - ANEXO IV - Preencher'!G386</f>
        <v>AJUDA DE CUSTO THAUANY CAROLYNY LIMA</v>
      </c>
      <c r="F377" s="5" t="str">
        <f>'[1]TCE - ANEXO IV - Preencher'!H386</f>
        <v>S</v>
      </c>
      <c r="G377" s="5" t="str">
        <f>'[1]TCE - ANEXO IV - Preencher'!I386</f>
        <v>N</v>
      </c>
      <c r="H377" s="5" t="str">
        <f>'[1]TCE - ANEXO IV - Preencher'!J386</f>
        <v>05/2026</v>
      </c>
      <c r="I377" s="6">
        <f>IF('[1]TCE - ANEXO IV - Preencher'!K386="","",'[1]TCE - ANEXO IV - Preencher'!K386)</f>
        <v>46170</v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>2609501</v>
      </c>
      <c r="L377" s="7">
        <f>'[1]TCE - ANEXO IV - Preencher'!N386</f>
        <v>80</v>
      </c>
    </row>
    <row r="378" spans="1:12" s="8" customFormat="1" ht="19.5" customHeight="1" x14ac:dyDescent="0.2">
      <c r="A378" s="3">
        <f>IFERROR(VLOOKUP(B378,'[1]DADOS (OCULTAR)'!$Q$3:$S$136,3,0),"")</f>
        <v>9767633000366</v>
      </c>
      <c r="B378" s="4" t="str">
        <f>'[1]TCE - ANEXO IV - Preencher'!C387</f>
        <v>HOSPITAL ERMÍRIO COUTINHO - CG Nº 014/2022</v>
      </c>
      <c r="C378" s="4" t="str">
        <f>'[1]TCE - ANEXO IV - Preencher'!E387</f>
        <v>1.99 - Outras Despesas com Pessoal</v>
      </c>
      <c r="D378" s="3">
        <f>'[1]TCE - ANEXO IV - Preencher'!F387</f>
        <v>9233897419</v>
      </c>
      <c r="E378" s="5" t="str">
        <f>'[1]TCE - ANEXO IV - Preencher'!G387</f>
        <v>AJUDA DE CUSTO THAYZ CAVALCANTI STANG DIAS</v>
      </c>
      <c r="F378" s="5" t="str">
        <f>'[1]TCE - ANEXO IV - Preencher'!H387</f>
        <v>S</v>
      </c>
      <c r="G378" s="5" t="str">
        <f>'[1]TCE - ANEXO IV - Preencher'!I387</f>
        <v>N</v>
      </c>
      <c r="H378" s="5" t="str">
        <f>'[1]TCE - ANEXO IV - Preencher'!J387</f>
        <v>05/2026</v>
      </c>
      <c r="I378" s="6">
        <f>IF('[1]TCE - ANEXO IV - Preencher'!K387="","",'[1]TCE - ANEXO IV - Preencher'!K387)</f>
        <v>46154</v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>2609501</v>
      </c>
      <c r="L378" s="7">
        <f>'[1]TCE - ANEXO IV - Preencher'!N387</f>
        <v>50</v>
      </c>
    </row>
    <row r="379" spans="1:12" s="8" customFormat="1" ht="19.5" customHeight="1" x14ac:dyDescent="0.2">
      <c r="A379" s="3">
        <f>IFERROR(VLOOKUP(B379,'[1]DADOS (OCULTAR)'!$Q$3:$S$136,3,0),"")</f>
        <v>9767633000366</v>
      </c>
      <c r="B379" s="4" t="str">
        <f>'[1]TCE - ANEXO IV - Preencher'!C388</f>
        <v>HOSPITAL ERMÍRIO COUTINHO - CG Nº 014/2022</v>
      </c>
      <c r="C379" s="4" t="str">
        <f>'[1]TCE - ANEXO IV - Preencher'!E388</f>
        <v xml:space="preserve">5.25 - Serviços Bancários </v>
      </c>
      <c r="D379" s="3">
        <f>'[1]TCE - ANEXO IV - Preencher'!F388</f>
        <v>9767633000366</v>
      </c>
      <c r="E379" s="5" t="str">
        <f>'[1]TCE - ANEXO IV - Preencher'!G388</f>
        <v>TARIFAS</v>
      </c>
      <c r="F379" s="5" t="str">
        <f>'[1]TCE - ANEXO IV - Preencher'!H388</f>
        <v>S</v>
      </c>
      <c r="G379" s="5" t="str">
        <f>'[1]TCE - ANEXO IV - Preencher'!I388</f>
        <v>N</v>
      </c>
      <c r="H379" s="5" t="str">
        <f>'[1]TCE - ANEXO IV - Preencher'!J388</f>
        <v>05/2026</v>
      </c>
      <c r="I379" s="6">
        <f>IF('[1]TCE - ANEXO IV - Preencher'!K388="","",'[1]TCE - ANEXO IV - Preencher'!K388)</f>
        <v>46173</v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>2609501</v>
      </c>
      <c r="L379" s="7">
        <f>'[1]TCE - ANEXO IV - Preencher'!N388</f>
        <v>836.94</v>
      </c>
    </row>
    <row r="380" spans="1:12" s="8" customFormat="1" ht="19.5" customHeight="1" x14ac:dyDescent="0.2">
      <c r="A380" s="3">
        <f>IFERROR(VLOOKUP(B380,'[1]DADOS (OCULTAR)'!$Q$3:$S$136,3,0),"")</f>
        <v>9767633000366</v>
      </c>
      <c r="B380" s="4" t="str">
        <f>'[1]TCE - ANEXO IV - Preencher'!C389</f>
        <v>HOSPITAL ERMÍRIO COUTINHO - CG Nº 014/2022</v>
      </c>
      <c r="C380" s="4" t="str">
        <f>'[1]TCE - ANEXO IV - Preencher'!E389</f>
        <v xml:space="preserve">5.25 - Serviços Bancários </v>
      </c>
      <c r="D380" s="3">
        <f>'[1]TCE - ANEXO IV - Preencher'!F389</f>
        <v>9767633000366</v>
      </c>
      <c r="E380" s="5" t="str">
        <f>'[1]TCE - ANEXO IV - Preencher'!G389</f>
        <v>TAXA DE MANUTENÇÃO</v>
      </c>
      <c r="F380" s="5" t="str">
        <f>'[1]TCE - ANEXO IV - Preencher'!H389</f>
        <v>S</v>
      </c>
      <c r="G380" s="5" t="str">
        <f>'[1]TCE - ANEXO IV - Preencher'!I389</f>
        <v>N</v>
      </c>
      <c r="H380" s="5" t="str">
        <f>'[1]TCE - ANEXO IV - Preencher'!J389</f>
        <v>05/2026</v>
      </c>
      <c r="I380" s="6">
        <f>IF('[1]TCE - ANEXO IV - Preencher'!K389="","",'[1]TCE - ANEXO IV - Preencher'!K389)</f>
        <v>46173</v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>2609501</v>
      </c>
      <c r="L380" s="7">
        <f>'[1]TCE - ANEXO IV - Preencher'!N389</f>
        <v>189</v>
      </c>
    </row>
    <row r="381" spans="1:12" s="8" customFormat="1" ht="19.5" customHeight="1" x14ac:dyDescent="0.2">
      <c r="A381" s="3">
        <f>IFERROR(VLOOKUP(B381,'[1]DADOS (OCULTAR)'!$Q$3:$S$136,3,0),"")</f>
        <v>9767633000366</v>
      </c>
      <c r="B381" s="4" t="str">
        <f>'[1]TCE - ANEXO IV - Preencher'!C390</f>
        <v>HOSPITAL ERMÍRIO COUTINHO - CG Nº 014/2022</v>
      </c>
      <c r="C381" s="4" t="str">
        <f>'[1]TCE - ANEXO IV - Preencher'!E390</f>
        <v>5.9 - Telefonia Móvel</v>
      </c>
      <c r="D381" s="3">
        <f>'[1]TCE - ANEXO IV - Preencher'!F390</f>
        <v>40432544000147</v>
      </c>
      <c r="E381" s="5" t="str">
        <f>'[1]TCE - ANEXO IV - Preencher'!G390</f>
        <v>CLARO</v>
      </c>
      <c r="F381" s="5" t="str">
        <f>'[1]TCE - ANEXO IV - Preencher'!H390</f>
        <v>S</v>
      </c>
      <c r="G381" s="5" t="str">
        <f>'[1]TCE - ANEXO IV - Preencher'!I390</f>
        <v>S</v>
      </c>
      <c r="H381" s="5" t="str">
        <f>'[1]TCE - ANEXO IV - Preencher'!J390</f>
        <v>05/2026</v>
      </c>
      <c r="I381" s="6">
        <f>IF('[1]TCE - ANEXO IV - Preencher'!K390="","",'[1]TCE - ANEXO IV - Preencher'!K390)</f>
        <v>46161</v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>2611606</v>
      </c>
      <c r="L381" s="7">
        <f>'[1]TCE - ANEXO IV - Preencher'!N390</f>
        <v>727.35</v>
      </c>
    </row>
    <row r="382" spans="1:12" s="8" customFormat="1" ht="19.5" customHeight="1" x14ac:dyDescent="0.2">
      <c r="A382" s="3">
        <f>IFERROR(VLOOKUP(B382,'[1]DADOS (OCULTAR)'!$Q$3:$S$136,3,0),"")</f>
        <v>9767633000366</v>
      </c>
      <c r="B382" s="4" t="str">
        <f>'[1]TCE - ANEXO IV - Preencher'!C391</f>
        <v>HOSPITAL ERMÍRIO COUTINHO - CG Nº 014/2022</v>
      </c>
      <c r="C382" s="4" t="str">
        <f>'[1]TCE - ANEXO IV - Preencher'!E391</f>
        <v>5.13 - Água e Esgoto</v>
      </c>
      <c r="D382" s="3">
        <f>'[1]TCE - ANEXO IV - Preencher'!F391</f>
        <v>25169836000145</v>
      </c>
      <c r="E382" s="5" t="str">
        <f>'[1]TCE - ANEXO IV - Preencher'!G391</f>
        <v>NORDESTE TRANS</v>
      </c>
      <c r="F382" s="5" t="str">
        <f>'[1]TCE - ANEXO IV - Preencher'!H391</f>
        <v>S</v>
      </c>
      <c r="G382" s="5" t="str">
        <f>'[1]TCE - ANEXO IV - Preencher'!I391</f>
        <v>S</v>
      </c>
      <c r="H382" s="5" t="str">
        <f>'[1]TCE - ANEXO IV - Preencher'!J391</f>
        <v>609</v>
      </c>
      <c r="I382" s="6">
        <f>IF('[1]TCE - ANEXO IV - Preencher'!K391="","",'[1]TCE - ANEXO IV - Preencher'!K391)</f>
        <v>46183</v>
      </c>
      <c r="J382" s="5" t="str">
        <f>'[1]TCE - ANEXO IV - Preencher'!L391</f>
        <v>26260625169836000145550010000006091084140007</v>
      </c>
      <c r="K382" s="5" t="str">
        <f>IF(F382="B",LEFT('[1]TCE - ANEXO IV - Preencher'!M391,2),IF(F382="S",LEFT('[1]TCE - ANEXO IV - Preencher'!M391,7),IF('[1]TCE - ANEXO IV - Preencher'!H391="","")))</f>
        <v>2609709</v>
      </c>
      <c r="L382" s="7">
        <f>'[1]TCE - ANEXO IV - Preencher'!N391</f>
        <v>11718</v>
      </c>
    </row>
    <row r="383" spans="1:12" s="8" customFormat="1" ht="19.5" customHeight="1" x14ac:dyDescent="0.2">
      <c r="A383" s="3">
        <f>IFERROR(VLOOKUP(B383,'[1]DADOS (OCULTAR)'!$Q$3:$S$136,3,0),"")</f>
        <v>9767633000366</v>
      </c>
      <c r="B383" s="4" t="str">
        <f>'[1]TCE - ANEXO IV - Preencher'!C392</f>
        <v>HOSPITAL ERMÍRIO COUTINHO - CG Nº 014/2022</v>
      </c>
      <c r="C383" s="4" t="str">
        <f>'[1]TCE - ANEXO IV - Preencher'!E392</f>
        <v>5.12 - Energia Elétrica</v>
      </c>
      <c r="D383" s="3">
        <f>'[1]TCE - ANEXO IV - Preencher'!F392</f>
        <v>10835932000108</v>
      </c>
      <c r="E383" s="5" t="str">
        <f>'[1]TCE - ANEXO IV - Preencher'!G392</f>
        <v xml:space="preserve">CELPE </v>
      </c>
      <c r="F383" s="5" t="str">
        <f>'[1]TCE - ANEXO IV - Preencher'!H392</f>
        <v>S</v>
      </c>
      <c r="G383" s="5" t="str">
        <f>'[1]TCE - ANEXO IV - Preencher'!I392</f>
        <v>S</v>
      </c>
      <c r="H383" s="5" t="str">
        <f>'[1]TCE - ANEXO IV - Preencher'!J392</f>
        <v>413825887</v>
      </c>
      <c r="I383" s="6">
        <f>IF('[1]TCE - ANEXO IV - Preencher'!K392="","",'[1]TCE - ANEXO IV - Preencher'!K392)</f>
        <v>46174</v>
      </c>
      <c r="J383" s="5" t="str">
        <f>'[1]TCE - ANEXO IV - Preencher'!L392</f>
        <v>2626 0610 8359 3200 0108 6600 0413 8258 8710 1143 2679</v>
      </c>
      <c r="K383" s="5" t="str">
        <f>IF(F383="B",LEFT('[1]TCE - ANEXO IV - Preencher'!M392,2),IF(F383="S",LEFT('[1]TCE - ANEXO IV - Preencher'!M392,7),IF('[1]TCE - ANEXO IV - Preencher'!H392="","")))</f>
        <v>2611606</v>
      </c>
      <c r="L383" s="7">
        <f>'[1]TCE - ANEXO IV - Preencher'!N392</f>
        <v>33603.589999999997</v>
      </c>
    </row>
    <row r="384" spans="1:12" s="8" customFormat="1" ht="19.5" customHeight="1" x14ac:dyDescent="0.2">
      <c r="A384" s="3">
        <f>IFERROR(VLOOKUP(B384,'[1]DADOS (OCULTAR)'!$Q$3:$S$136,3,0),"")</f>
        <v>9767633000366</v>
      </c>
      <c r="B384" s="4" t="str">
        <f>'[1]TCE - ANEXO IV - Preencher'!C393</f>
        <v>HOSPITAL ERMÍRIO COUTINHO - CG Nº 014/2022</v>
      </c>
      <c r="C384" s="4" t="str">
        <f>'[1]TCE - ANEXO IV - Preencher'!E393</f>
        <v>5.3 - Locação de Máquinas e Equipamentos</v>
      </c>
      <c r="D384" s="3" t="str">
        <f>'[1]TCE - ANEXO IV - Preencher'!F393</f>
        <v>19.533.734/0001-64</v>
      </c>
      <c r="E384" s="5" t="str">
        <f>'[1]TCE - ANEXO IV - Preencher'!G393</f>
        <v>ALEXSANDRA DE GUSMAO NERES ME</v>
      </c>
      <c r="F384" s="5" t="str">
        <f>'[1]TCE - ANEXO IV - Preencher'!H393</f>
        <v>S</v>
      </c>
      <c r="G384" s="5" t="str">
        <f>'[1]TCE - ANEXO IV - Preencher'!I393</f>
        <v>S</v>
      </c>
      <c r="H384" s="5" t="str">
        <f>'[1]TCE - ANEXO IV - Preencher'!J393</f>
        <v>1503</v>
      </c>
      <c r="I384" s="6">
        <f>IF('[1]TCE - ANEXO IV - Preencher'!K393="","",'[1]TCE - ANEXO IV - Preencher'!K393)</f>
        <v>46178</v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>2611606</v>
      </c>
      <c r="L384" s="7">
        <f>'[1]TCE - ANEXO IV - Preencher'!N393</f>
        <v>400</v>
      </c>
    </row>
    <row r="385" spans="1:12" s="8" customFormat="1" ht="19.5" customHeight="1" x14ac:dyDescent="0.2">
      <c r="A385" s="3">
        <f>IFERROR(VLOOKUP(B385,'[1]DADOS (OCULTAR)'!$Q$3:$S$136,3,0),"")</f>
        <v>9767633000366</v>
      </c>
      <c r="B385" s="4" t="str">
        <f>'[1]TCE - ANEXO IV - Preencher'!C394</f>
        <v>HOSPITAL ERMÍRIO COUTINHO - CG Nº 014/2022</v>
      </c>
      <c r="C385" s="4" t="str">
        <f>'[1]TCE - ANEXO IV - Preencher'!E394</f>
        <v>5.3 - Locação de Máquinas e Equipamentos</v>
      </c>
      <c r="D385" s="3" t="str">
        <f>'[1]TCE - ANEXO IV - Preencher'!F394</f>
        <v>19.533.734/0001-64</v>
      </c>
      <c r="E385" s="5" t="str">
        <f>'[1]TCE - ANEXO IV - Preencher'!G394</f>
        <v>ALEXSANDRA DE GUSMAO NERES ME</v>
      </c>
      <c r="F385" s="5" t="str">
        <f>'[1]TCE - ANEXO IV - Preencher'!H394</f>
        <v>S</v>
      </c>
      <c r="G385" s="5" t="str">
        <f>'[1]TCE - ANEXO IV - Preencher'!I394</f>
        <v>S</v>
      </c>
      <c r="H385" s="5" t="str">
        <f>'[1]TCE - ANEXO IV - Preencher'!J394</f>
        <v>1502</v>
      </c>
      <c r="I385" s="6">
        <f>IF('[1]TCE - ANEXO IV - Preencher'!K394="","",'[1]TCE - ANEXO IV - Preencher'!K394)</f>
        <v>46178</v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>2611606</v>
      </c>
      <c r="L385" s="7">
        <f>'[1]TCE - ANEXO IV - Preencher'!N394</f>
        <v>5932.94</v>
      </c>
    </row>
    <row r="386" spans="1:12" s="8" customFormat="1" ht="19.5" customHeight="1" x14ac:dyDescent="0.2">
      <c r="A386" s="3">
        <f>IFERROR(VLOOKUP(B386,'[1]DADOS (OCULTAR)'!$Q$3:$S$136,3,0),"")</f>
        <v>9767633000366</v>
      </c>
      <c r="B386" s="4" t="str">
        <f>'[1]TCE - ANEXO IV - Preencher'!C395</f>
        <v>HOSPITAL ERMÍRIO COUTINHO - CG Nº 014/2022</v>
      </c>
      <c r="C386" s="4" t="str">
        <f>'[1]TCE - ANEXO IV - Preencher'!E395</f>
        <v>5.3 - Locação de Máquinas e Equipamentos</v>
      </c>
      <c r="D386" s="3" t="str">
        <f>'[1]TCE - ANEXO IV - Preencher'!F395</f>
        <v>43.559.107/0001-87</v>
      </c>
      <c r="E386" s="5" t="str">
        <f>'[1]TCE - ANEXO IV - Preencher'!G395</f>
        <v>SARAH LIMA GUSMAO NERES</v>
      </c>
      <c r="F386" s="5" t="str">
        <f>'[1]TCE - ANEXO IV - Preencher'!H395</f>
        <v>S</v>
      </c>
      <c r="G386" s="5" t="str">
        <f>'[1]TCE - ANEXO IV - Preencher'!I395</f>
        <v>S</v>
      </c>
      <c r="H386" s="5" t="str">
        <f>'[1]TCE - ANEXO IV - Preencher'!J395</f>
        <v>339</v>
      </c>
      <c r="I386" s="6">
        <f>IF('[1]TCE - ANEXO IV - Preencher'!K395="","",'[1]TCE - ANEXO IV - Preencher'!K395)</f>
        <v>46163</v>
      </c>
      <c r="J386" s="5" t="str">
        <f>'[1]TCE - ANEXO IV - Preencher'!L395</f>
        <v>26116062243559107000187000000000033926057499838177</v>
      </c>
      <c r="K386" s="5" t="str">
        <f>IF(F386="B",LEFT('[1]TCE - ANEXO IV - Preencher'!M395,2),IF(F386="S",LEFT('[1]TCE - ANEXO IV - Preencher'!M395,7),IF('[1]TCE - ANEXO IV - Preencher'!H395="","")))</f>
        <v>2611606</v>
      </c>
      <c r="L386" s="7">
        <f>'[1]TCE - ANEXO IV - Preencher'!N395</f>
        <v>2960</v>
      </c>
    </row>
    <row r="387" spans="1:12" s="8" customFormat="1" ht="19.5" customHeight="1" x14ac:dyDescent="0.2">
      <c r="A387" s="3">
        <f>IFERROR(VLOOKUP(B387,'[1]DADOS (OCULTAR)'!$Q$3:$S$136,3,0),"")</f>
        <v>9767633000366</v>
      </c>
      <c r="B387" s="4" t="str">
        <f>'[1]TCE - ANEXO IV - Preencher'!C396</f>
        <v>HOSPITAL ERMÍRIO COUTINHO - CG Nº 014/2022</v>
      </c>
      <c r="C387" s="4" t="str">
        <f>'[1]TCE - ANEXO IV - Preencher'!E396</f>
        <v>5.3 - Locação de Máquinas e Equipamentos</v>
      </c>
      <c r="D387" s="3">
        <f>'[1]TCE - ANEXO IV - Preencher'!F396</f>
        <v>40893042000113</v>
      </c>
      <c r="E387" s="5" t="str">
        <f>'[1]TCE - ANEXO IV - Preencher'!G396</f>
        <v>GERASTEP GERADORES ASSISTENCIA TECNICA</v>
      </c>
      <c r="F387" s="5" t="str">
        <f>'[1]TCE - ANEXO IV - Preencher'!H396</f>
        <v>S</v>
      </c>
      <c r="G387" s="5" t="str">
        <f>'[1]TCE - ANEXO IV - Preencher'!I396</f>
        <v>S</v>
      </c>
      <c r="H387" s="5" t="str">
        <f>'[1]TCE - ANEXO IV - Preencher'!J396</f>
        <v>3386</v>
      </c>
      <c r="I387" s="6">
        <f>IF('[1]TCE - ANEXO IV - Preencher'!K396="","",'[1]TCE - ANEXO IV - Preencher'!K396)</f>
        <v>46147</v>
      </c>
      <c r="J387" s="5" t="str">
        <f>'[1]TCE - ANEXO IV - Preencher'!L396</f>
        <v>2611606224089304200011300000000000338626059669747924</v>
      </c>
      <c r="K387" s="5" t="str">
        <f>IF(F387="B",LEFT('[1]TCE - ANEXO IV - Preencher'!M396,2),IF(F387="S",LEFT('[1]TCE - ANEXO IV - Preencher'!M396,7),IF('[1]TCE - ANEXO IV - Preencher'!H396="","")))</f>
        <v>2611606</v>
      </c>
      <c r="L387" s="7">
        <f>'[1]TCE - ANEXO IV - Preencher'!N396</f>
        <v>7000</v>
      </c>
    </row>
    <row r="388" spans="1:12" s="8" customFormat="1" ht="19.5" customHeight="1" x14ac:dyDescent="0.2">
      <c r="A388" s="3">
        <f>IFERROR(VLOOKUP(B388,'[1]DADOS (OCULTAR)'!$Q$3:$S$136,3,0),"")</f>
        <v>9767633000366</v>
      </c>
      <c r="B388" s="4" t="str">
        <f>'[1]TCE - ANEXO IV - Preencher'!C397</f>
        <v>HOSPITAL ERMÍRIO COUTINHO - CG Nº 014/2022</v>
      </c>
      <c r="C388" s="4" t="str">
        <f>'[1]TCE - ANEXO IV - Preencher'!E397</f>
        <v>5.3 - Locação de Máquinas e Equipamentos</v>
      </c>
      <c r="D388" s="3" t="str">
        <f>'[1]TCE - ANEXO IV - Preencher'!F397</f>
        <v>24.380.578/0020-41</v>
      </c>
      <c r="E388" s="5" t="str">
        <f>'[1]TCE - ANEXO IV - Preencher'!G397</f>
        <v>WHITE MARTINS GASES INDUSTRIAIS DO NORDESTE LTDA</v>
      </c>
      <c r="F388" s="5" t="str">
        <f>'[1]TCE - ANEXO IV - Preencher'!H397</f>
        <v>S</v>
      </c>
      <c r="G388" s="5" t="str">
        <f>'[1]TCE - ANEXO IV - Preencher'!I397</f>
        <v>S</v>
      </c>
      <c r="H388" s="5" t="str">
        <f>'[1]TCE - ANEXO IV - Preencher'!J397</f>
        <v>100588512</v>
      </c>
      <c r="I388" s="6">
        <f>IF('[1]TCE - ANEXO IV - Preencher'!K397="","",'[1]TCE - ANEXO IV - Preencher'!K397)</f>
        <v>46155</v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>2607901</v>
      </c>
      <c r="L388" s="7">
        <f>'[1]TCE - ANEXO IV - Preencher'!N397</f>
        <v>18387.89</v>
      </c>
    </row>
    <row r="389" spans="1:12" s="8" customFormat="1" ht="19.5" customHeight="1" x14ac:dyDescent="0.2">
      <c r="A389" s="3">
        <f>IFERROR(VLOOKUP(B389,'[1]DADOS (OCULTAR)'!$Q$3:$S$136,3,0),"")</f>
        <v>9767633000366</v>
      </c>
      <c r="B389" s="4" t="str">
        <f>'[1]TCE - ANEXO IV - Preencher'!C398</f>
        <v>HOSPITAL ERMÍRIO COUTINHO - CG Nº 014/2022</v>
      </c>
      <c r="C389" s="4" t="str">
        <f>'[1]TCE - ANEXO IV - Preencher'!E398</f>
        <v>5.16 - Serviços Médico-Hospitalares, Odotonlogia e Laboratoriais</v>
      </c>
      <c r="D389" s="3">
        <f>'[1]TCE - ANEXO IV - Preencher'!F398</f>
        <v>64257435000107</v>
      </c>
      <c r="E389" s="5" t="str">
        <f>'[1]TCE - ANEXO IV - Preencher'!G398</f>
        <v xml:space="preserve">SIMPLICIO &amp; SAUDE </v>
      </c>
      <c r="F389" s="5" t="str">
        <f>'[1]TCE - ANEXO IV - Preencher'!H398</f>
        <v>S</v>
      </c>
      <c r="G389" s="5" t="str">
        <f>'[1]TCE - ANEXO IV - Preencher'!I398</f>
        <v>S</v>
      </c>
      <c r="H389" s="5" t="str">
        <f>'[1]TCE - ANEXO IV - Preencher'!J398</f>
        <v>8</v>
      </c>
      <c r="I389" s="6">
        <f>IF('[1]TCE - ANEXO IV - Preencher'!K398="","",'[1]TCE - ANEXO IV - Preencher'!K398)</f>
        <v>46182</v>
      </c>
      <c r="J389" s="5" t="str">
        <f>'[1]TCE - ANEXO IV - Preencher'!L398</f>
        <v>26116862264257435000010700000000826065099623962</v>
      </c>
      <c r="K389" s="5" t="str">
        <f>IF(F389="B",LEFT('[1]TCE - ANEXO IV - Preencher'!M398,2),IF(F389="S",LEFT('[1]TCE - ANEXO IV - Preencher'!M398,7),IF('[1]TCE - ANEXO IV - Preencher'!H398="","")))</f>
        <v>2611606</v>
      </c>
      <c r="L389" s="7">
        <f>'[1]TCE - ANEXO IV - Preencher'!N398</f>
        <v>2350</v>
      </c>
    </row>
    <row r="390" spans="1:12" s="8" customFormat="1" ht="19.5" customHeight="1" x14ac:dyDescent="0.2">
      <c r="A390" s="3">
        <f>IFERROR(VLOOKUP(B390,'[1]DADOS (OCULTAR)'!$Q$3:$S$136,3,0),"")</f>
        <v>9767633000366</v>
      </c>
      <c r="B390" s="4" t="str">
        <f>'[1]TCE - ANEXO IV - Preencher'!C399</f>
        <v>HOSPITAL ERMÍRIO COUTINHO - CG Nº 014/2022</v>
      </c>
      <c r="C390" s="4" t="str">
        <f>'[1]TCE - ANEXO IV - Preencher'!E399</f>
        <v>5.1 - Locação de Equipamentos Médicos-Hospitalares</v>
      </c>
      <c r="D390" s="3">
        <f>'[1]TCE - ANEXO IV - Preencher'!F399</f>
        <v>33111482000106</v>
      </c>
      <c r="E390" s="5" t="str">
        <f>'[1]TCE - ANEXO IV - Preencher'!G399</f>
        <v>STS SOLUÇÕES</v>
      </c>
      <c r="F390" s="5" t="str">
        <f>'[1]TCE - ANEXO IV - Preencher'!H399</f>
        <v>S</v>
      </c>
      <c r="G390" s="5" t="str">
        <f>'[1]TCE - ANEXO IV - Preencher'!I399</f>
        <v>S</v>
      </c>
      <c r="H390" s="5" t="str">
        <f>'[1]TCE - ANEXO IV - Preencher'!J399</f>
        <v>037</v>
      </c>
      <c r="I390" s="6">
        <f>IF('[1]TCE - ANEXO IV - Preencher'!K399="","",'[1]TCE - ANEXO IV - Preencher'!K399)</f>
        <v>46175</v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>2611606</v>
      </c>
      <c r="L390" s="7">
        <f>'[1]TCE - ANEXO IV - Preencher'!N399</f>
        <v>1011.35</v>
      </c>
    </row>
    <row r="391" spans="1:12" s="8" customFormat="1" ht="19.5" customHeight="1" x14ac:dyDescent="0.2">
      <c r="A391" s="3">
        <f>IFERROR(VLOOKUP(B391,'[1]DADOS (OCULTAR)'!$Q$3:$S$136,3,0),"")</f>
        <v>9767633000366</v>
      </c>
      <c r="B391" s="4" t="str">
        <f>'[1]TCE - ANEXO IV - Preencher'!C400</f>
        <v>HOSPITAL ERMÍRIO COUTINHO - CG Nº 014/2022</v>
      </c>
      <c r="C391" s="4" t="str">
        <f>'[1]TCE - ANEXO IV - Preencher'!E400</f>
        <v>5.16 - Serviços Médico-Hospitalares, Odotonlogia e Laboratoriais</v>
      </c>
      <c r="D391" s="3">
        <f>'[1]TCE - ANEXO IV - Preencher'!F400</f>
        <v>47055060000175</v>
      </c>
      <c r="E391" s="5" t="str">
        <f>'[1]TCE - ANEXO IV - Preencher'!G400</f>
        <v>EBOLI SERVICOS MEDICOS LTDA</v>
      </c>
      <c r="F391" s="5" t="str">
        <f>'[1]TCE - ANEXO IV - Preencher'!H400</f>
        <v>S</v>
      </c>
      <c r="G391" s="5" t="str">
        <f>'[1]TCE - ANEXO IV - Preencher'!I400</f>
        <v>S</v>
      </c>
      <c r="H391" s="5" t="str">
        <f>'[1]TCE - ANEXO IV - Preencher'!J400</f>
        <v>11</v>
      </c>
      <c r="I391" s="6">
        <f>IF('[1]TCE - ANEXO IV - Preencher'!K400="","",'[1]TCE - ANEXO IV - Preencher'!K400)</f>
        <v>46191</v>
      </c>
      <c r="J391" s="5" t="str">
        <f>'[1]TCE - ANEXO IV - Preencher'!L400</f>
        <v>2611606247055060000017500000000011260666863876370</v>
      </c>
      <c r="K391" s="5" t="str">
        <f>IF(F391="B",LEFT('[1]TCE - ANEXO IV - Preencher'!M400,2),IF(F391="S",LEFT('[1]TCE - ANEXO IV - Preencher'!M400,7),IF('[1]TCE - ANEXO IV - Preencher'!H400="","")))</f>
        <v>2611606</v>
      </c>
      <c r="L391" s="7">
        <f>'[1]TCE - ANEXO IV - Preencher'!N400</f>
        <v>2350</v>
      </c>
    </row>
    <row r="392" spans="1:12" s="8" customFormat="1" ht="19.5" customHeight="1" x14ac:dyDescent="0.2">
      <c r="A392" s="3">
        <f>IFERROR(VLOOKUP(B392,'[1]DADOS (OCULTAR)'!$Q$3:$S$136,3,0),"")</f>
        <v>9767633000366</v>
      </c>
      <c r="B392" s="4" t="str">
        <f>'[1]TCE - ANEXO IV - Preencher'!C401</f>
        <v>HOSPITAL ERMÍRIO COUTINHO - CG Nº 014/2022</v>
      </c>
      <c r="C392" s="4" t="str">
        <f>'[1]TCE - ANEXO IV - Preencher'!E401</f>
        <v>5.16 - Serviços Médico-Hospitalares, Odotonlogia e Laboratoriais</v>
      </c>
      <c r="D392" s="3" t="str">
        <f>'[1]TCE - ANEXO IV - Preencher'!F401</f>
        <v>54.856.210/0001-05</v>
      </c>
      <c r="E392" s="5" t="str">
        <f>'[1]TCE - ANEXO IV - Preencher'!G401</f>
        <v>A KAROLINA CARDOSO DE M COUTINHO LTDA</v>
      </c>
      <c r="F392" s="5" t="str">
        <f>'[1]TCE - ANEXO IV - Preencher'!H401</f>
        <v>S</v>
      </c>
      <c r="G392" s="5" t="str">
        <f>'[1]TCE - ANEXO IV - Preencher'!I401</f>
        <v>S</v>
      </c>
      <c r="H392" s="5" t="str">
        <f>'[1]TCE - ANEXO IV - Preencher'!J401</f>
        <v>43</v>
      </c>
      <c r="I392" s="6">
        <f>IF('[1]TCE - ANEXO IV - Preencher'!K401="","",'[1]TCE - ANEXO IV - Preencher'!K401)</f>
        <v>46181</v>
      </c>
      <c r="J392" s="5" t="str">
        <f>'[1]TCE - ANEXO IV - Preencher'!L401</f>
        <v>260400712548562100001050000000004326060658542476</v>
      </c>
      <c r="K392" s="5" t="str">
        <f>IF(F392="B",LEFT('[1]TCE - ANEXO IV - Preencher'!M401,2),IF(F392="S",LEFT('[1]TCE - ANEXO IV - Preencher'!M401,7),IF('[1]TCE - ANEXO IV - Preencher'!H401="","")))</f>
        <v>2604007</v>
      </c>
      <c r="L392" s="7">
        <f>'[1]TCE - ANEXO IV - Preencher'!N401</f>
        <v>8000</v>
      </c>
    </row>
    <row r="393" spans="1:12" s="8" customFormat="1" ht="19.5" customHeight="1" x14ac:dyDescent="0.2">
      <c r="A393" s="3">
        <f>IFERROR(VLOOKUP(B393,'[1]DADOS (OCULTAR)'!$Q$3:$S$136,3,0),"")</f>
        <v>9767633000366</v>
      </c>
      <c r="B393" s="4" t="str">
        <f>'[1]TCE - ANEXO IV - Preencher'!C402</f>
        <v>HOSPITAL ERMÍRIO COUTINHO - CG Nº 014/2022</v>
      </c>
      <c r="C393" s="4" t="str">
        <f>'[1]TCE - ANEXO IV - Preencher'!E402</f>
        <v>5.16 - Serviços Médico-Hospitalares, Odotonlogia e Laboratoriais</v>
      </c>
      <c r="D393" s="3" t="str">
        <f>'[1]TCE - ANEXO IV - Preencher'!F402</f>
        <v>50.416.939/0001-00</v>
      </c>
      <c r="E393" s="5" t="str">
        <f>'[1]TCE - ANEXO IV - Preencher'!G402</f>
        <v>AC SERVICOS MEDICOS LTDA</v>
      </c>
      <c r="F393" s="5" t="str">
        <f>'[1]TCE - ANEXO IV - Preencher'!H402</f>
        <v>S</v>
      </c>
      <c r="G393" s="5" t="str">
        <f>'[1]TCE - ANEXO IV - Preencher'!I402</f>
        <v>S</v>
      </c>
      <c r="H393" s="5" t="str">
        <f>'[1]TCE - ANEXO IV - Preencher'!J402</f>
        <v>19</v>
      </c>
      <c r="I393" s="6">
        <f>IF('[1]TCE - ANEXO IV - Preencher'!K402="","",'[1]TCE - ANEXO IV - Preencher'!K402)</f>
        <v>46176</v>
      </c>
      <c r="J393" s="5" t="str">
        <f>'[1]TCE - ANEXO IV - Preencher'!L402</f>
        <v>261050922504169390001000000000001926064279854857</v>
      </c>
      <c r="K393" s="5" t="str">
        <f>IF(F393="B",LEFT('[1]TCE - ANEXO IV - Preencher'!M402,2),IF(F393="S",LEFT('[1]TCE - ANEXO IV - Preencher'!M402,7),IF('[1]TCE - ANEXO IV - Preencher'!H402="","")))</f>
        <v>2610509</v>
      </c>
      <c r="L393" s="7">
        <f>'[1]TCE - ANEXO IV - Preencher'!N402</f>
        <v>19900</v>
      </c>
    </row>
    <row r="394" spans="1:12" s="8" customFormat="1" ht="19.5" customHeight="1" x14ac:dyDescent="0.2">
      <c r="A394" s="3">
        <f>IFERROR(VLOOKUP(B394,'[1]DADOS (OCULTAR)'!$Q$3:$S$136,3,0),"")</f>
        <v>9767633000366</v>
      </c>
      <c r="B394" s="4" t="str">
        <f>'[1]TCE - ANEXO IV - Preencher'!C403</f>
        <v>HOSPITAL ERMÍRIO COUTINHO - CG Nº 014/2022</v>
      </c>
      <c r="C394" s="4" t="str">
        <f>'[1]TCE - ANEXO IV - Preencher'!E403</f>
        <v>5.16 - Serviços Médico-Hospitalares, Odotonlogia e Laboratoriais</v>
      </c>
      <c r="D394" s="3" t="str">
        <f>'[1]TCE - ANEXO IV - Preencher'!F403</f>
        <v>51.137.196/0001-00</v>
      </c>
      <c r="E394" s="5" t="str">
        <f>'[1]TCE - ANEXO IV - Preencher'!G403</f>
        <v>ACA SERVICOS MEDICOS LTDA</v>
      </c>
      <c r="F394" s="5" t="str">
        <f>'[1]TCE - ANEXO IV - Preencher'!H403</f>
        <v>S</v>
      </c>
      <c r="G394" s="5" t="str">
        <f>'[1]TCE - ANEXO IV - Preencher'!I403</f>
        <v>S</v>
      </c>
      <c r="H394" s="5" t="str">
        <f>'[1]TCE - ANEXO IV - Preencher'!J403</f>
        <v>55</v>
      </c>
      <c r="I394" s="6">
        <f>IF('[1]TCE - ANEXO IV - Preencher'!K403="","",'[1]TCE - ANEXO IV - Preencher'!K403)</f>
        <v>46176</v>
      </c>
      <c r="J394" s="5" t="str">
        <f>'[1]TCE - ANEXO IV - Preencher'!L403</f>
        <v>261160622511371960010000000000005526063309891730</v>
      </c>
      <c r="K394" s="5" t="str">
        <f>IF(F394="B",LEFT('[1]TCE - ANEXO IV - Preencher'!M403,2),IF(F394="S",LEFT('[1]TCE - ANEXO IV - Preencher'!M403,7),IF('[1]TCE - ANEXO IV - Preencher'!H403="","")))</f>
        <v>2609501</v>
      </c>
      <c r="L394" s="7">
        <f>'[1]TCE - ANEXO IV - Preencher'!N403</f>
        <v>11650</v>
      </c>
    </row>
    <row r="395" spans="1:12" s="8" customFormat="1" ht="19.5" customHeight="1" x14ac:dyDescent="0.2">
      <c r="A395" s="3">
        <f>IFERROR(VLOOKUP(B395,'[1]DADOS (OCULTAR)'!$Q$3:$S$136,3,0),"")</f>
        <v>9767633000366</v>
      </c>
      <c r="B395" s="4" t="str">
        <f>'[1]TCE - ANEXO IV - Preencher'!C404</f>
        <v>HOSPITAL ERMÍRIO COUTINHO - CG Nº 014/2022</v>
      </c>
      <c r="C395" s="4" t="str">
        <f>'[1]TCE - ANEXO IV - Preencher'!E404</f>
        <v>5.16 - Serviços Médico-Hospitalares, Odotonlogia e Laboratoriais</v>
      </c>
      <c r="D395" s="3" t="str">
        <f>'[1]TCE - ANEXO IV - Preencher'!F404</f>
        <v>46.424.732/0001-00</v>
      </c>
      <c r="E395" s="5" t="str">
        <f>'[1]TCE - ANEXO IV - Preencher'!G404</f>
        <v>ACIOLI SERVIÇOS DE SAUDE LTDA</v>
      </c>
      <c r="F395" s="5" t="str">
        <f>'[1]TCE - ANEXO IV - Preencher'!H404</f>
        <v>S</v>
      </c>
      <c r="G395" s="5" t="str">
        <f>'[1]TCE - ANEXO IV - Preencher'!I404</f>
        <v>S</v>
      </c>
      <c r="H395" s="5" t="str">
        <f>'[1]TCE - ANEXO IV - Preencher'!J404</f>
        <v>7</v>
      </c>
      <c r="I395" s="6">
        <f>IF('[1]TCE - ANEXO IV - Preencher'!K404="","",'[1]TCE - ANEXO IV - Preencher'!K404)</f>
        <v>1141903</v>
      </c>
      <c r="J395" s="5" t="str">
        <f>'[1]TCE - ANEXO IV - Preencher'!L404</f>
        <v>260960012464247320001002600000000726060958602460</v>
      </c>
      <c r="K395" s="5" t="str">
        <f>IF(F395="B",LEFT('[1]TCE - ANEXO IV - Preencher'!M404,2),IF(F395="S",LEFT('[1]TCE - ANEXO IV - Preencher'!M404,7),IF('[1]TCE - ANEXO IV - Preencher'!H404="","")))</f>
        <v>2609600</v>
      </c>
      <c r="L395" s="7">
        <f>'[1]TCE - ANEXO IV - Preencher'!N404</f>
        <v>9850</v>
      </c>
    </row>
    <row r="396" spans="1:12" s="8" customFormat="1" ht="19.5" customHeight="1" x14ac:dyDescent="0.2">
      <c r="A396" s="3">
        <f>IFERROR(VLOOKUP(B396,'[1]DADOS (OCULTAR)'!$Q$3:$S$136,3,0),"")</f>
        <v>9767633000366</v>
      </c>
      <c r="B396" s="4" t="str">
        <f>'[1]TCE - ANEXO IV - Preencher'!C405</f>
        <v>HOSPITAL ERMÍRIO COUTINHO - CG Nº 014/2022</v>
      </c>
      <c r="C396" s="4" t="str">
        <f>'[1]TCE - ANEXO IV - Preencher'!E405</f>
        <v>5.16 - Serviços Médico-Hospitalares, Odotonlogia e Laboratoriais</v>
      </c>
      <c r="D396" s="3" t="str">
        <f>'[1]TCE - ANEXO IV - Preencher'!F405</f>
        <v>49.872.501/0001-57</v>
      </c>
      <c r="E396" s="5" t="str">
        <f>'[1]TCE - ANEXO IV - Preencher'!G405</f>
        <v>ARAUJO E CAVALCANTI SERVICOS MEDICOS LTDA</v>
      </c>
      <c r="F396" s="5" t="str">
        <f>'[1]TCE - ANEXO IV - Preencher'!H405</f>
        <v>S</v>
      </c>
      <c r="G396" s="5" t="str">
        <f>'[1]TCE - ANEXO IV - Preencher'!I405</f>
        <v>S</v>
      </c>
      <c r="H396" s="5" t="str">
        <f>'[1]TCE - ANEXO IV - Preencher'!J405</f>
        <v>139</v>
      </c>
      <c r="I396" s="6">
        <f>IF('[1]TCE - ANEXO IV - Preencher'!K405="","",'[1]TCE - ANEXO IV - Preencher'!K405)</f>
        <v>46176</v>
      </c>
      <c r="J396" s="5" t="str">
        <f>'[1]TCE - ANEXO IV - Preencher'!L405</f>
        <v>NFS JHOF32FBOD.J3GN6SHUBZ.00003W</v>
      </c>
      <c r="K396" s="5" t="str">
        <f>IF(F396="B",LEFT('[1]TCE - ANEXO IV - Preencher'!M405,2),IF(F396="S",LEFT('[1]TCE - ANEXO IV - Preencher'!M405,7),IF('[1]TCE - ANEXO IV - Preencher'!H405="","")))</f>
        <v>2609501</v>
      </c>
      <c r="L396" s="7">
        <f>'[1]TCE - ANEXO IV - Preencher'!N405</f>
        <v>8000</v>
      </c>
    </row>
    <row r="397" spans="1:12" s="8" customFormat="1" ht="19.5" customHeight="1" x14ac:dyDescent="0.2">
      <c r="A397" s="3">
        <f>IFERROR(VLOOKUP(B397,'[1]DADOS (OCULTAR)'!$Q$3:$S$136,3,0),"")</f>
        <v>9767633000366</v>
      </c>
      <c r="B397" s="4" t="str">
        <f>'[1]TCE - ANEXO IV - Preencher'!C406</f>
        <v>HOSPITAL ERMÍRIO COUTINHO - CG Nº 014/2022</v>
      </c>
      <c r="C397" s="4" t="str">
        <f>'[1]TCE - ANEXO IV - Preencher'!E406</f>
        <v>5.16 - Serviços Médico-Hospitalares, Odotonlogia e Laboratoriais</v>
      </c>
      <c r="D397" s="3" t="str">
        <f>'[1]TCE - ANEXO IV - Preencher'!F406</f>
        <v>48.718.905/0001-28</v>
      </c>
      <c r="E397" s="5" t="str">
        <f>'[1]TCE - ANEXO IV - Preencher'!G406</f>
        <v>ARAUJO PEREIRA SERVICOS MEDICOS LTDA</v>
      </c>
      <c r="F397" s="5" t="str">
        <f>'[1]TCE - ANEXO IV - Preencher'!H406</f>
        <v>S</v>
      </c>
      <c r="G397" s="5" t="str">
        <f>'[1]TCE - ANEXO IV - Preencher'!I406</f>
        <v>S</v>
      </c>
      <c r="H397" s="5" t="str">
        <f>'[1]TCE - ANEXO IV - Preencher'!J406</f>
        <v>13</v>
      </c>
      <c r="I397" s="6">
        <f>IF('[1]TCE - ANEXO IV - Preencher'!K406="","",'[1]TCE - ANEXO IV - Preencher'!K406)</f>
        <v>46177</v>
      </c>
      <c r="J397" s="5" t="str">
        <f>'[1]TCE - ANEXO IV - Preencher'!L406</f>
        <v>G35Q-FU6ZR</v>
      </c>
      <c r="K397" s="5" t="str">
        <f>IF(F397="B",LEFT('[1]TCE - ANEXO IV - Preencher'!M406,2),IF(F397="S",LEFT('[1]TCE - ANEXO IV - Preencher'!M406,7),IF('[1]TCE - ANEXO IV - Preencher'!H406="","")))</f>
        <v>2615300</v>
      </c>
      <c r="L397" s="7">
        <f>'[1]TCE - ANEXO IV - Preencher'!N406</f>
        <v>10435</v>
      </c>
    </row>
    <row r="398" spans="1:12" s="8" customFormat="1" ht="19.5" customHeight="1" x14ac:dyDescent="0.2">
      <c r="A398" s="3">
        <f>IFERROR(VLOOKUP(B398,'[1]DADOS (OCULTAR)'!$Q$3:$S$136,3,0),"")</f>
        <v>9767633000366</v>
      </c>
      <c r="B398" s="4" t="str">
        <f>'[1]TCE - ANEXO IV - Preencher'!C407</f>
        <v>HOSPITAL ERMÍRIO COUTINHO - CG Nº 014/2022</v>
      </c>
      <c r="C398" s="4" t="str">
        <f>'[1]TCE - ANEXO IV - Preencher'!E407</f>
        <v>5.16 - Serviços Médico-Hospitalares, Odotonlogia e Laboratoriais</v>
      </c>
      <c r="D398" s="3" t="str">
        <f>'[1]TCE - ANEXO IV - Preencher'!F407</f>
        <v>21.794.062/0001-92</v>
      </c>
      <c r="E398" s="5" t="str">
        <f>'[1]TCE - ANEXO IV - Preencher'!G407</f>
        <v>ASOS OCUPACIONAL LTDA</v>
      </c>
      <c r="F398" s="5" t="str">
        <f>'[1]TCE - ANEXO IV - Preencher'!H407</f>
        <v>S</v>
      </c>
      <c r="G398" s="5" t="str">
        <f>'[1]TCE - ANEXO IV - Preencher'!I407</f>
        <v>S</v>
      </c>
      <c r="H398" s="5" t="str">
        <f>'[1]TCE - ANEXO IV - Preencher'!J407</f>
        <v>167</v>
      </c>
      <c r="I398" s="6">
        <f>IF('[1]TCE - ANEXO IV - Preencher'!K407="","",'[1]TCE - ANEXO IV - Preencher'!K407)</f>
        <v>46174</v>
      </c>
      <c r="J398" s="5" t="str">
        <f>'[1]TCE - ANEXO IV - Preencher'!L407</f>
        <v>2607901122175406200019226000000016726062190484814</v>
      </c>
      <c r="K398" s="5" t="str">
        <f>IF(F398="B",LEFT('[1]TCE - ANEXO IV - Preencher'!M407,2),IF(F398="S",LEFT('[1]TCE - ANEXO IV - Preencher'!M407,7),IF('[1]TCE - ANEXO IV - Preencher'!H407="","")))</f>
        <v>2607901</v>
      </c>
      <c r="L398" s="7">
        <f>'[1]TCE - ANEXO IV - Preencher'!N407</f>
        <v>4700</v>
      </c>
    </row>
    <row r="399" spans="1:12" s="8" customFormat="1" ht="19.5" customHeight="1" x14ac:dyDescent="0.2">
      <c r="A399" s="3">
        <f>IFERROR(VLOOKUP(B399,'[1]DADOS (OCULTAR)'!$Q$3:$S$136,3,0),"")</f>
        <v>9767633000366</v>
      </c>
      <c r="B399" s="4" t="str">
        <f>'[1]TCE - ANEXO IV - Preencher'!C408</f>
        <v>HOSPITAL ERMÍRIO COUTINHO - CG Nº 014/2022</v>
      </c>
      <c r="C399" s="4" t="str">
        <f>'[1]TCE - ANEXO IV - Preencher'!E408</f>
        <v>5.16 - Serviços Médico-Hospitalares, Odotonlogia e Laboratoriais</v>
      </c>
      <c r="D399" s="3" t="str">
        <f>'[1]TCE - ANEXO IV - Preencher'!F408</f>
        <v>50.920.623/0001-50</v>
      </c>
      <c r="E399" s="5" t="str">
        <f>'[1]TCE - ANEXO IV - Preencher'!G408</f>
        <v>BRUNA VICK DE O V S M URGENCIA</v>
      </c>
      <c r="F399" s="5" t="str">
        <f>'[1]TCE - ANEXO IV - Preencher'!H408</f>
        <v>S</v>
      </c>
      <c r="G399" s="5" t="str">
        <f>'[1]TCE - ANEXO IV - Preencher'!I408</f>
        <v>S</v>
      </c>
      <c r="H399" s="5" t="str">
        <f>'[1]TCE - ANEXO IV - Preencher'!J408</f>
        <v>84</v>
      </c>
      <c r="I399" s="6">
        <f>IF('[1]TCE - ANEXO IV - Preencher'!K408="","",'[1]TCE - ANEXO IV - Preencher'!K408)</f>
        <v>46176</v>
      </c>
      <c r="J399" s="5" t="str">
        <f>'[1]TCE - ANEXO IV - Preencher'!L408</f>
        <v>MXKS-KFP78</v>
      </c>
      <c r="K399" s="5" t="str">
        <f>IF(F399="B",LEFT('[1]TCE - ANEXO IV - Preencher'!M408,2),IF(F399="S",LEFT('[1]TCE - ANEXO IV - Preencher'!M408,7),IF('[1]TCE - ANEXO IV - Preencher'!H408="","")))</f>
        <v>2610608</v>
      </c>
      <c r="L399" s="7">
        <f>'[1]TCE - ANEXO IV - Preencher'!N408</f>
        <v>21010</v>
      </c>
    </row>
    <row r="400" spans="1:12" s="8" customFormat="1" ht="19.5" customHeight="1" x14ac:dyDescent="0.2">
      <c r="A400" s="3">
        <f>IFERROR(VLOOKUP(B400,'[1]DADOS (OCULTAR)'!$Q$3:$S$136,3,0),"")</f>
        <v>9767633000366</v>
      </c>
      <c r="B400" s="4" t="str">
        <f>'[1]TCE - ANEXO IV - Preencher'!C409</f>
        <v>HOSPITAL ERMÍRIO COUTINHO - CG Nº 014/2022</v>
      </c>
      <c r="C400" s="4" t="str">
        <f>'[1]TCE - ANEXO IV - Preencher'!E409</f>
        <v>5.16 - Serviços Médico-Hospitalares, Odotonlogia e Laboratoriais</v>
      </c>
      <c r="D400" s="3">
        <f>'[1]TCE - ANEXO IV - Preencher'!F409</f>
        <v>53673921000181</v>
      </c>
      <c r="E400" s="5" t="str">
        <f>'[1]TCE - ANEXO IV - Preencher'!G409</f>
        <v>CARPE DIEM ASSESSORIA DO TRABALHO LTDA</v>
      </c>
      <c r="F400" s="5" t="str">
        <f>'[1]TCE - ANEXO IV - Preencher'!H409</f>
        <v>S</v>
      </c>
      <c r="G400" s="5" t="str">
        <f>'[1]TCE - ANEXO IV - Preencher'!I409</f>
        <v>S</v>
      </c>
      <c r="H400" s="5" t="str">
        <f>'[1]TCE - ANEXO IV - Preencher'!J409</f>
        <v>46</v>
      </c>
      <c r="I400" s="6">
        <f>IF('[1]TCE - ANEXO IV - Preencher'!K409="","",'[1]TCE - ANEXO IV - Preencher'!K409)</f>
        <v>46176</v>
      </c>
      <c r="J400" s="5" t="str">
        <f>'[1]TCE - ANEXO IV - Preencher'!L409</f>
        <v>2304285125367392100018510000000046260626251535371</v>
      </c>
      <c r="K400" s="5" t="str">
        <f>IF(F400="B",LEFT('[1]TCE - ANEXO IV - Preencher'!M409,2),IF(F400="S",LEFT('[1]TCE - ANEXO IV - Preencher'!M409,7),IF('[1]TCE - ANEXO IV - Preencher'!H409="","")))</f>
        <v>2300150</v>
      </c>
      <c r="L400" s="7">
        <f>'[1]TCE - ANEXO IV - Preencher'!N409</f>
        <v>3550</v>
      </c>
    </row>
    <row r="401" spans="1:12" s="8" customFormat="1" ht="19.5" customHeight="1" x14ac:dyDescent="0.2">
      <c r="A401" s="3">
        <f>IFERROR(VLOOKUP(B401,'[1]DADOS (OCULTAR)'!$Q$3:$S$136,3,0),"")</f>
        <v>9767633000366</v>
      </c>
      <c r="B401" s="4" t="str">
        <f>'[1]TCE - ANEXO IV - Preencher'!C410</f>
        <v>HOSPITAL ERMÍRIO COUTINHO - CG Nº 014/2022</v>
      </c>
      <c r="C401" s="4" t="str">
        <f>'[1]TCE - ANEXO IV - Preencher'!E410</f>
        <v>5.16 - Serviços Médico-Hospitalares, Odotonlogia e Laboratoriais</v>
      </c>
      <c r="D401" s="3" t="str">
        <f>'[1]TCE - ANEXO IV - Preencher'!F410</f>
        <v>40.772.698/0001-88</v>
      </c>
      <c r="E401" s="5" t="str">
        <f>'[1]TCE - ANEXO IV - Preencher'!G410</f>
        <v>CE SERVICOS MEDICOS LTDA</v>
      </c>
      <c r="F401" s="5" t="str">
        <f>'[1]TCE - ANEXO IV - Preencher'!H410</f>
        <v>S</v>
      </c>
      <c r="G401" s="5" t="str">
        <f>'[1]TCE - ANEXO IV - Preencher'!I410</f>
        <v>S</v>
      </c>
      <c r="H401" s="5" t="str">
        <f>'[1]TCE - ANEXO IV - Preencher'!J410</f>
        <v>27</v>
      </c>
      <c r="I401" s="6">
        <f>IF('[1]TCE - ANEXO IV - Preencher'!K410="","",'[1]TCE - ANEXO IV - Preencher'!K410)</f>
        <v>46176</v>
      </c>
      <c r="J401" s="5" t="str">
        <f>'[1]TCE - ANEXO IV - Preencher'!L410</f>
        <v>2600500224077269800018800000000002726060598359347</v>
      </c>
      <c r="K401" s="5" t="str">
        <f>IF(F401="B",LEFT('[1]TCE - ANEXO IV - Preencher'!M410,2),IF(F401="S",LEFT('[1]TCE - ANEXO IV - Preencher'!M410,7),IF('[1]TCE - ANEXO IV - Preencher'!H410="","")))</f>
        <v>2600500</v>
      </c>
      <c r="L401" s="7">
        <f>'[1]TCE - ANEXO IV - Preencher'!N410</f>
        <v>14750</v>
      </c>
    </row>
    <row r="402" spans="1:12" s="8" customFormat="1" ht="19.5" customHeight="1" x14ac:dyDescent="0.2">
      <c r="A402" s="3">
        <f>IFERROR(VLOOKUP(B402,'[1]DADOS (OCULTAR)'!$Q$3:$S$136,3,0),"")</f>
        <v>9767633000366</v>
      </c>
      <c r="B402" s="4" t="str">
        <f>'[1]TCE - ANEXO IV - Preencher'!C411</f>
        <v>HOSPITAL ERMÍRIO COUTINHO - CG Nº 014/2022</v>
      </c>
      <c r="C402" s="4" t="str">
        <f>'[1]TCE - ANEXO IV - Preencher'!E411</f>
        <v>5.16 - Serviços Médico-Hospitalares, Odotonlogia e Laboratoriais</v>
      </c>
      <c r="D402" s="3">
        <f>'[1]TCE - ANEXO IV - Preencher'!F411</f>
        <v>11344279000147</v>
      </c>
      <c r="E402" s="5" t="str">
        <f>'[1]TCE - ANEXO IV - Preencher'!G411</f>
        <v>CLINICA MEDICA DO TRANSITO</v>
      </c>
      <c r="F402" s="5" t="str">
        <f>'[1]TCE - ANEXO IV - Preencher'!H411</f>
        <v>S</v>
      </c>
      <c r="G402" s="5" t="str">
        <f>'[1]TCE - ANEXO IV - Preencher'!I411</f>
        <v>S</v>
      </c>
      <c r="H402" s="5" t="str">
        <f>'[1]TCE - ANEXO IV - Preencher'!J411</f>
        <v>16</v>
      </c>
      <c r="I402" s="6">
        <f>IF('[1]TCE - ANEXO IV - Preencher'!K411="","",'[1]TCE - ANEXO IV - Preencher'!K411)</f>
        <v>46176</v>
      </c>
      <c r="J402" s="5" t="str">
        <f>'[1]TCE - ANEXO IV - Preencher'!L411</f>
        <v>2611600221134427900001470000000016260667269999191</v>
      </c>
      <c r="K402" s="5" t="str">
        <f>IF(F402="B",LEFT('[1]TCE - ANEXO IV - Preencher'!M411,2),IF(F402="S",LEFT('[1]TCE - ANEXO IV - Preencher'!M411,7),IF('[1]TCE - ANEXO IV - Preencher'!H411="","")))</f>
        <v>2611606</v>
      </c>
      <c r="L402" s="7">
        <f>'[1]TCE - ANEXO IV - Preencher'!N411</f>
        <v>31500</v>
      </c>
    </row>
    <row r="403" spans="1:12" s="8" customFormat="1" ht="19.5" customHeight="1" x14ac:dyDescent="0.2">
      <c r="A403" s="3">
        <f>IFERROR(VLOOKUP(B403,'[1]DADOS (OCULTAR)'!$Q$3:$S$136,3,0),"")</f>
        <v>9767633000366</v>
      </c>
      <c r="B403" s="4" t="str">
        <f>'[1]TCE - ANEXO IV - Preencher'!C412</f>
        <v>HOSPITAL ERMÍRIO COUTINHO - CG Nº 014/2022</v>
      </c>
      <c r="C403" s="4" t="str">
        <f>'[1]TCE - ANEXO IV - Preencher'!E412</f>
        <v>5.16 - Serviços Médico-Hospitalares, Odotonlogia e Laboratoriais</v>
      </c>
      <c r="D403" s="3" t="str">
        <f>'[1]TCE - ANEXO IV - Preencher'!F412</f>
        <v>42.327.891/0001-35</v>
      </c>
      <c r="E403" s="5" t="str">
        <f>'[1]TCE - ANEXO IV - Preencher'!G412</f>
        <v>CLINICA MEDICA DRA RENATA FREITAS LTDA</v>
      </c>
      <c r="F403" s="5" t="str">
        <f>'[1]TCE - ANEXO IV - Preencher'!H412</f>
        <v>S</v>
      </c>
      <c r="G403" s="5" t="str">
        <f>'[1]TCE - ANEXO IV - Preencher'!I412</f>
        <v>S</v>
      </c>
      <c r="H403" s="5" t="str">
        <f>'[1]TCE - ANEXO IV - Preencher'!J412</f>
        <v>1000063</v>
      </c>
      <c r="I403" s="6">
        <f>IF('[1]TCE - ANEXO IV - Preencher'!K412="","",'[1]TCE - ANEXO IV - Preencher'!K412)</f>
        <v>46176</v>
      </c>
      <c r="J403" s="5" t="str">
        <f>'[1]TCE - ANEXO IV - Preencher'!L412</f>
        <v>HISSKXNI</v>
      </c>
      <c r="K403" s="5" t="str">
        <f>IF(F403="B",LEFT('[1]TCE - ANEXO IV - Preencher'!M412,2),IF(F403="S",LEFT('[1]TCE - ANEXO IV - Preencher'!M412,7),IF('[1]TCE - ANEXO IV - Preencher'!H412="","")))</f>
        <v>2507507</v>
      </c>
      <c r="L403" s="7">
        <f>'[1]TCE - ANEXO IV - Preencher'!N412</f>
        <v>20650</v>
      </c>
    </row>
    <row r="404" spans="1:12" s="8" customFormat="1" ht="19.5" customHeight="1" x14ac:dyDescent="0.2">
      <c r="A404" s="3">
        <f>IFERROR(VLOOKUP(B404,'[1]DADOS (OCULTAR)'!$Q$3:$S$136,3,0),"")</f>
        <v>9767633000366</v>
      </c>
      <c r="B404" s="4" t="str">
        <f>'[1]TCE - ANEXO IV - Preencher'!C413</f>
        <v>HOSPITAL ERMÍRIO COUTINHO - CG Nº 014/2022</v>
      </c>
      <c r="C404" s="4" t="str">
        <f>'[1]TCE - ANEXO IV - Preencher'!E413</f>
        <v>5.16 - Serviços Médico-Hospitalares, Odotonlogia e Laboratoriais</v>
      </c>
      <c r="D404" s="3">
        <f>'[1]TCE - ANEXO IV - Preencher'!F413</f>
        <v>65769334000170</v>
      </c>
      <c r="E404" s="5" t="str">
        <f>'[1]TCE - ANEXO IV - Preencher'!G413</f>
        <v>CORA GINECOLOGICA E SAUDE DA MULHER LTDA</v>
      </c>
      <c r="F404" s="5" t="str">
        <f>'[1]TCE - ANEXO IV - Preencher'!H413</f>
        <v>S</v>
      </c>
      <c r="G404" s="5" t="str">
        <f>'[1]TCE - ANEXO IV - Preencher'!I413</f>
        <v>S</v>
      </c>
      <c r="H404" s="5" t="str">
        <f>'[1]TCE - ANEXO IV - Preencher'!J413</f>
        <v>3</v>
      </c>
      <c r="I404" s="6">
        <f>IF('[1]TCE - ANEXO IV - Preencher'!K413="","",'[1]TCE - ANEXO IV - Preencher'!K413)</f>
        <v>46177</v>
      </c>
      <c r="J404" s="5" t="str">
        <f>'[1]TCE - ANEXO IV - Preencher'!L413</f>
        <v>WR28KMGHW</v>
      </c>
      <c r="K404" s="5" t="str">
        <f>IF(F404="B",LEFT('[1]TCE - ANEXO IV - Preencher'!M413,2),IF(F404="S",LEFT('[1]TCE - ANEXO IV - Preencher'!M413,7),IF('[1]TCE - ANEXO IV - Preencher'!H413="","")))</f>
        <v>2507507</v>
      </c>
      <c r="L404" s="7">
        <f>'[1]TCE - ANEXO IV - Preencher'!N413</f>
        <v>3550</v>
      </c>
    </row>
    <row r="405" spans="1:12" s="8" customFormat="1" ht="19.5" customHeight="1" x14ac:dyDescent="0.2">
      <c r="A405" s="3">
        <f>IFERROR(VLOOKUP(B405,'[1]DADOS (OCULTAR)'!$Q$3:$S$136,3,0),"")</f>
        <v>9767633000366</v>
      </c>
      <c r="B405" s="4" t="str">
        <f>'[1]TCE - ANEXO IV - Preencher'!C414</f>
        <v>HOSPITAL ERMÍRIO COUTINHO - CG Nº 014/2022</v>
      </c>
      <c r="C405" s="4" t="str">
        <f>'[1]TCE - ANEXO IV - Preencher'!E414</f>
        <v>5.16 - Serviços Médico-Hospitalares, Odotonlogia e Laboratoriais</v>
      </c>
      <c r="D405" s="3">
        <f>'[1]TCE - ANEXO IV - Preencher'!F414</f>
        <v>64252023000176</v>
      </c>
      <c r="E405" s="5" t="str">
        <f>'[1]TCE - ANEXO IV - Preencher'!G414</f>
        <v>DIEDRA AGLAY FREITAS MACHADO LTDA</v>
      </c>
      <c r="F405" s="5" t="str">
        <f>'[1]TCE - ANEXO IV - Preencher'!H414</f>
        <v>S</v>
      </c>
      <c r="G405" s="5" t="str">
        <f>'[1]TCE - ANEXO IV - Preencher'!I414</f>
        <v>S</v>
      </c>
      <c r="H405" s="5" t="str">
        <f>'[1]TCE - ANEXO IV - Preencher'!J414</f>
        <v>6</v>
      </c>
      <c r="I405" s="6">
        <f>IF('[1]TCE - ANEXO IV - Preencher'!K414="","",'[1]TCE - ANEXO IV - Preencher'!K414)</f>
        <v>46176</v>
      </c>
      <c r="J405" s="5" t="str">
        <f>'[1]TCE - ANEXO IV - Preencher'!L414</f>
        <v>2611606226425223000176000000000000062069758349088</v>
      </c>
      <c r="K405" s="5" t="str">
        <f>IF(F405="B",LEFT('[1]TCE - ANEXO IV - Preencher'!M414,2),IF(F405="S",LEFT('[1]TCE - ANEXO IV - Preencher'!M414,7),IF('[1]TCE - ANEXO IV - Preencher'!H414="","")))</f>
        <v>2611606</v>
      </c>
      <c r="L405" s="7">
        <f>'[1]TCE - ANEXO IV - Preencher'!N414</f>
        <v>11580</v>
      </c>
    </row>
    <row r="406" spans="1:12" s="8" customFormat="1" ht="19.5" customHeight="1" x14ac:dyDescent="0.2">
      <c r="A406" s="3">
        <f>IFERROR(VLOOKUP(B406,'[1]DADOS (OCULTAR)'!$Q$3:$S$136,3,0),"")</f>
        <v>9767633000366</v>
      </c>
      <c r="B406" s="4" t="str">
        <f>'[1]TCE - ANEXO IV - Preencher'!C415</f>
        <v>HOSPITAL ERMÍRIO COUTINHO - CG Nº 014/2022</v>
      </c>
      <c r="C406" s="4" t="str">
        <f>'[1]TCE - ANEXO IV - Preencher'!E415</f>
        <v>5.16 - Serviços Médico-Hospitalares, Odotonlogia e Laboratoriais</v>
      </c>
      <c r="D406" s="3" t="str">
        <f>'[1]TCE - ANEXO IV - Preencher'!F415</f>
        <v>04.417.367/0001-66</v>
      </c>
      <c r="E406" s="5" t="str">
        <f>'[1]TCE - ANEXO IV - Preencher'!G415</f>
        <v>F MALTA SERVIÇOS MEDICOS E CONSULTORIA</v>
      </c>
      <c r="F406" s="5" t="str">
        <f>'[1]TCE - ANEXO IV - Preencher'!H415</f>
        <v>S</v>
      </c>
      <c r="G406" s="5" t="str">
        <f>'[1]TCE - ANEXO IV - Preencher'!I415</f>
        <v>S</v>
      </c>
      <c r="H406" s="5" t="str">
        <f>'[1]TCE - ANEXO IV - Preencher'!J415</f>
        <v>11</v>
      </c>
      <c r="I406" s="6">
        <f>IF('[1]TCE - ANEXO IV - Preencher'!K415="","",'[1]TCE - ANEXO IV - Preencher'!K415)</f>
        <v>46173</v>
      </c>
      <c r="J406" s="5" t="str">
        <f>'[1]TCE - ANEXO IV - Preencher'!L415</f>
        <v>2611606220441736700016600000000001126061784824685</v>
      </c>
      <c r="K406" s="5" t="str">
        <f>IF(F406="B",LEFT('[1]TCE - ANEXO IV - Preencher'!M415,2),IF(F406="S",LEFT('[1]TCE - ANEXO IV - Preencher'!M415,7),IF('[1]TCE - ANEXO IV - Preencher'!H415="","")))</f>
        <v>2611606</v>
      </c>
      <c r="L406" s="7">
        <f>'[1]TCE - ANEXO IV - Preencher'!N415</f>
        <v>33200</v>
      </c>
    </row>
    <row r="407" spans="1:12" s="8" customFormat="1" ht="19.5" customHeight="1" x14ac:dyDescent="0.2">
      <c r="A407" s="3">
        <f>IFERROR(VLOOKUP(B407,'[1]DADOS (OCULTAR)'!$Q$3:$S$136,3,0),"")</f>
        <v>9767633000366</v>
      </c>
      <c r="B407" s="4" t="str">
        <f>'[1]TCE - ANEXO IV - Preencher'!C416</f>
        <v>HOSPITAL ERMÍRIO COUTINHO - CG Nº 014/2022</v>
      </c>
      <c r="C407" s="4" t="str">
        <f>'[1]TCE - ANEXO IV - Preencher'!E416</f>
        <v>5.16 - Serviços Médico-Hospitalares, Odotonlogia e Laboratoriais</v>
      </c>
      <c r="D407" s="3" t="str">
        <f>'[1]TCE - ANEXO IV - Preencher'!F416</f>
        <v>51.846.576/0001-05</v>
      </c>
      <c r="E407" s="5" t="str">
        <f>'[1]TCE - ANEXO IV - Preencher'!G416</f>
        <v xml:space="preserve">FABIANO MARIANO BARRETO DA SILVA </v>
      </c>
      <c r="F407" s="5" t="str">
        <f>'[1]TCE - ANEXO IV - Preencher'!H416</f>
        <v>S</v>
      </c>
      <c r="G407" s="5" t="str">
        <f>'[1]TCE - ANEXO IV - Preencher'!I416</f>
        <v>S</v>
      </c>
      <c r="H407" s="5" t="str">
        <f>'[1]TCE - ANEXO IV - Preencher'!J416</f>
        <v>30</v>
      </c>
      <c r="I407" s="6">
        <f>IF('[1]TCE - ANEXO IV - Preencher'!K416="","",'[1]TCE - ANEXO IV - Preencher'!K416)</f>
        <v>46176</v>
      </c>
      <c r="J407" s="5" t="str">
        <f>'[1]TCE - ANEXO IV - Preencher'!L416</f>
        <v>2611606225184657600010500000000003026060721328087</v>
      </c>
      <c r="K407" s="5" t="str">
        <f>IF(F407="B",LEFT('[1]TCE - ANEXO IV - Preencher'!M416,2),IF(F407="S",LEFT('[1]TCE - ANEXO IV - Preencher'!M416,7),IF('[1]TCE - ANEXO IV - Preencher'!H416="","")))</f>
        <v>2611606</v>
      </c>
      <c r="L407" s="7">
        <f>'[1]TCE - ANEXO IV - Preencher'!N416</f>
        <v>5150</v>
      </c>
    </row>
    <row r="408" spans="1:12" s="8" customFormat="1" ht="19.5" customHeight="1" x14ac:dyDescent="0.2">
      <c r="A408" s="3">
        <f>IFERROR(VLOOKUP(B408,'[1]DADOS (OCULTAR)'!$Q$3:$S$136,3,0),"")</f>
        <v>9767633000366</v>
      </c>
      <c r="B408" s="4" t="str">
        <f>'[1]TCE - ANEXO IV - Preencher'!C417</f>
        <v>HOSPITAL ERMÍRIO COUTINHO - CG Nº 014/2022</v>
      </c>
      <c r="C408" s="4" t="str">
        <f>'[1]TCE - ANEXO IV - Preencher'!E417</f>
        <v>5.16 - Serviços Médico-Hospitalares, Odotonlogia e Laboratoriais</v>
      </c>
      <c r="D408" s="3" t="str">
        <f>'[1]TCE - ANEXO IV - Preencher'!F417</f>
        <v>42.201.972/0001-94</v>
      </c>
      <c r="E408" s="5" t="str">
        <f>'[1]TCE - ANEXO IV - Preencher'!G417</f>
        <v>FL SERVICOS MEDICOS LTDA</v>
      </c>
      <c r="F408" s="5" t="str">
        <f>'[1]TCE - ANEXO IV - Preencher'!H417</f>
        <v>S</v>
      </c>
      <c r="G408" s="5" t="str">
        <f>'[1]TCE - ANEXO IV - Preencher'!I417</f>
        <v>S</v>
      </c>
      <c r="H408" s="5" t="str">
        <f>'[1]TCE - ANEXO IV - Preencher'!J417</f>
        <v>51</v>
      </c>
      <c r="I408" s="6">
        <f>IF('[1]TCE - ANEXO IV - Preencher'!K417="","",'[1]TCE - ANEXO IV - Preencher'!K417)</f>
        <v>46176</v>
      </c>
      <c r="J408" s="5" t="str">
        <f>'[1]TCE - ANEXO IV - Preencher'!L417</f>
        <v>2611606224220419720001940000000006126063163145767</v>
      </c>
      <c r="K408" s="5" t="str">
        <f>IF(F408="B",LEFT('[1]TCE - ANEXO IV - Preencher'!M417,2),IF(F408="S",LEFT('[1]TCE - ANEXO IV - Preencher'!M417,7),IF('[1]TCE - ANEXO IV - Preencher'!H417="","")))</f>
        <v>2611606</v>
      </c>
      <c r="L408" s="7">
        <f>'[1]TCE - ANEXO IV - Preencher'!N417</f>
        <v>26100</v>
      </c>
    </row>
    <row r="409" spans="1:12" s="8" customFormat="1" ht="19.5" customHeight="1" x14ac:dyDescent="0.2">
      <c r="A409" s="3">
        <f>IFERROR(VLOOKUP(B409,'[1]DADOS (OCULTAR)'!$Q$3:$S$136,3,0),"")</f>
        <v>9767633000366</v>
      </c>
      <c r="B409" s="4" t="str">
        <f>'[1]TCE - ANEXO IV - Preencher'!C418</f>
        <v>HOSPITAL ERMÍRIO COUTINHO - CG Nº 014/2022</v>
      </c>
      <c r="C409" s="4" t="str">
        <f>'[1]TCE - ANEXO IV - Preencher'!E418</f>
        <v>5.16 - Serviços Médico-Hospitalares, Odotonlogia e Laboratoriais</v>
      </c>
      <c r="D409" s="3" t="str">
        <f>'[1]TCE - ANEXO IV - Preencher'!F418</f>
        <v>51.070.422/0001-74</v>
      </c>
      <c r="E409" s="5" t="str">
        <f>'[1]TCE - ANEXO IV - Preencher'!G418</f>
        <v>G B LOPES SERVICOS DE PRESTACOES HOSPITALARES LTDA</v>
      </c>
      <c r="F409" s="5" t="str">
        <f>'[1]TCE - ANEXO IV - Preencher'!H418</f>
        <v>S</v>
      </c>
      <c r="G409" s="5" t="str">
        <f>'[1]TCE - ANEXO IV - Preencher'!I418</f>
        <v>S</v>
      </c>
      <c r="H409" s="5" t="str">
        <f>'[1]TCE - ANEXO IV - Preencher'!J418</f>
        <v>98</v>
      </c>
      <c r="I409" s="6">
        <f>IF('[1]TCE - ANEXO IV - Preencher'!K418="","",'[1]TCE - ANEXO IV - Preencher'!K418)</f>
        <v>46177</v>
      </c>
      <c r="J409" s="5" t="str">
        <f>'[1]TCE - ANEXO IV - Preencher'!L418</f>
        <v>UGBG-F9FLZ</v>
      </c>
      <c r="K409" s="5" t="str">
        <f>IF(F409="B",LEFT('[1]TCE - ANEXO IV - Preencher'!M418,2),IF(F409="S",LEFT('[1]TCE - ANEXO IV - Preencher'!M418,7),IF('[1]TCE - ANEXO IV - Preencher'!H418="","")))</f>
        <v>2609402</v>
      </c>
      <c r="L409" s="7">
        <f>'[1]TCE - ANEXO IV - Preencher'!N418</f>
        <v>6815</v>
      </c>
    </row>
    <row r="410" spans="1:12" s="8" customFormat="1" ht="19.5" customHeight="1" x14ac:dyDescent="0.2">
      <c r="A410" s="3">
        <f>IFERROR(VLOOKUP(B410,'[1]DADOS (OCULTAR)'!$Q$3:$S$136,3,0),"")</f>
        <v>9767633000366</v>
      </c>
      <c r="B410" s="4" t="str">
        <f>'[1]TCE - ANEXO IV - Preencher'!C419</f>
        <v>HOSPITAL ERMÍRIO COUTINHO - CG Nº 014/2022</v>
      </c>
      <c r="C410" s="4" t="str">
        <f>'[1]TCE - ANEXO IV - Preencher'!E419</f>
        <v>5.16 - Serviços Médico-Hospitalares, Odotonlogia e Laboratoriais</v>
      </c>
      <c r="D410" s="3" t="str">
        <f>'[1]TCE - ANEXO IV - Preencher'!F419</f>
        <v>51.202.757/0001-07</v>
      </c>
      <c r="E410" s="5" t="str">
        <f>'[1]TCE - ANEXO IV - Preencher'!G419</f>
        <v>G ZIRPOLI SERVICOS MEDICOS LTDA</v>
      </c>
      <c r="F410" s="5" t="str">
        <f>'[1]TCE - ANEXO IV - Preencher'!H419</f>
        <v>S</v>
      </c>
      <c r="G410" s="5" t="str">
        <f>'[1]TCE - ANEXO IV - Preencher'!I419</f>
        <v>S</v>
      </c>
      <c r="H410" s="5" t="str">
        <f>'[1]TCE - ANEXO IV - Preencher'!J419</f>
        <v>1000058</v>
      </c>
      <c r="I410" s="6">
        <f>IF('[1]TCE - ANEXO IV - Preencher'!K419="","",'[1]TCE - ANEXO IV - Preencher'!K419)</f>
        <v>46176</v>
      </c>
      <c r="J410" s="5" t="str">
        <f>'[1]TCE - ANEXO IV - Preencher'!L419</f>
        <v>ZRRZYIOG8</v>
      </c>
      <c r="K410" s="5" t="str">
        <f>IF(F410="B",LEFT('[1]TCE - ANEXO IV - Preencher'!M419,2),IF(F410="S",LEFT('[1]TCE - ANEXO IV - Preencher'!M419,7),IF('[1]TCE - ANEXO IV - Preencher'!H419="","")))</f>
        <v>2507507</v>
      </c>
      <c r="L410" s="7">
        <f>'[1]TCE - ANEXO IV - Preencher'!N419</f>
        <v>11750</v>
      </c>
    </row>
    <row r="411" spans="1:12" s="8" customFormat="1" ht="19.5" customHeight="1" x14ac:dyDescent="0.2">
      <c r="A411" s="3">
        <f>IFERROR(VLOOKUP(B411,'[1]DADOS (OCULTAR)'!$Q$3:$S$136,3,0),"")</f>
        <v>9767633000366</v>
      </c>
      <c r="B411" s="4" t="str">
        <f>'[1]TCE - ANEXO IV - Preencher'!C420</f>
        <v>HOSPITAL ERMÍRIO COUTINHO - CG Nº 014/2022</v>
      </c>
      <c r="C411" s="4" t="str">
        <f>'[1]TCE - ANEXO IV - Preencher'!E420</f>
        <v>5.16 - Serviços Médico-Hospitalares, Odotonlogia e Laboratoriais</v>
      </c>
      <c r="D411" s="3">
        <f>'[1]TCE - ANEXO IV - Preencher'!F420</f>
        <v>51769885000129</v>
      </c>
      <c r="E411" s="5" t="str">
        <f>'[1]TCE - ANEXO IV - Preencher'!G420</f>
        <v>GUEDES COUTINHO SERVICOS MEDICOS</v>
      </c>
      <c r="F411" s="5" t="str">
        <f>'[1]TCE - ANEXO IV - Preencher'!H420</f>
        <v>S</v>
      </c>
      <c r="G411" s="5" t="str">
        <f>'[1]TCE - ANEXO IV - Preencher'!I420</f>
        <v>S</v>
      </c>
      <c r="H411" s="5" t="str">
        <f>'[1]TCE - ANEXO IV - Preencher'!J420</f>
        <v>1000078</v>
      </c>
      <c r="I411" s="6">
        <f>IF('[1]TCE - ANEXO IV - Preencher'!K420="","",'[1]TCE - ANEXO IV - Preencher'!K420)</f>
        <v>46178</v>
      </c>
      <c r="J411" s="5" t="str">
        <f>'[1]TCE - ANEXO IV - Preencher'!L420</f>
        <v>IZXVLAERT</v>
      </c>
      <c r="K411" s="5" t="str">
        <f>IF(F411="B",LEFT('[1]TCE - ANEXO IV - Preencher'!M420,2),IF(F411="S",LEFT('[1]TCE - ANEXO IV - Preencher'!M420,7),IF('[1]TCE - ANEXO IV - Preencher'!H420="","")))</f>
        <v>2507507</v>
      </c>
      <c r="L411" s="7">
        <f>'[1]TCE - ANEXO IV - Preencher'!N420</f>
        <v>9305</v>
      </c>
    </row>
    <row r="412" spans="1:12" s="8" customFormat="1" ht="19.5" customHeight="1" x14ac:dyDescent="0.2">
      <c r="A412" s="3">
        <f>IFERROR(VLOOKUP(B412,'[1]DADOS (OCULTAR)'!$Q$3:$S$136,3,0),"")</f>
        <v>9767633000366</v>
      </c>
      <c r="B412" s="4" t="str">
        <f>'[1]TCE - ANEXO IV - Preencher'!C421</f>
        <v>HOSPITAL ERMÍRIO COUTINHO - CG Nº 014/2022</v>
      </c>
      <c r="C412" s="4" t="str">
        <f>'[1]TCE - ANEXO IV - Preencher'!E421</f>
        <v>5.16 - Serviços Médico-Hospitalares, Odotonlogia e Laboratoriais</v>
      </c>
      <c r="D412" s="3" t="str">
        <f>'[1]TCE - ANEXO IV - Preencher'!F421</f>
        <v>51.806.619/0001-29</v>
      </c>
      <c r="E412" s="5" t="str">
        <f>'[1]TCE - ANEXO IV - Preencher'!G421</f>
        <v>I&amp;G MEDICIDA LTDA</v>
      </c>
      <c r="F412" s="5" t="str">
        <f>'[1]TCE - ANEXO IV - Preencher'!H421</f>
        <v>S</v>
      </c>
      <c r="G412" s="5" t="str">
        <f>'[1]TCE - ANEXO IV - Preencher'!I421</f>
        <v>S</v>
      </c>
      <c r="H412" s="5" t="str">
        <f>'[1]TCE - ANEXO IV - Preencher'!J421</f>
        <v>35</v>
      </c>
      <c r="I412" s="6">
        <f>IF('[1]TCE - ANEXO IV - Preencher'!K421="","",'[1]TCE - ANEXO IV - Preencher'!K421)</f>
        <v>46176</v>
      </c>
      <c r="J412" s="5" t="str">
        <f>'[1]TCE - ANEXO IV - Preencher'!L421</f>
        <v>26011021251806619000129000000003526063807550934</v>
      </c>
      <c r="K412" s="5" t="str">
        <f>IF(F412="B",LEFT('[1]TCE - ANEXO IV - Preencher'!M421,2),IF(F412="S",LEFT('[1]TCE - ANEXO IV - Preencher'!M421,7),IF('[1]TCE - ANEXO IV - Preencher'!H421="","")))</f>
        <v>2601102</v>
      </c>
      <c r="L412" s="7">
        <f>'[1]TCE - ANEXO IV - Preencher'!N421</f>
        <v>18250</v>
      </c>
    </row>
    <row r="413" spans="1:12" s="8" customFormat="1" ht="19.5" customHeight="1" x14ac:dyDescent="0.2">
      <c r="A413" s="3">
        <f>IFERROR(VLOOKUP(B413,'[1]DADOS (OCULTAR)'!$Q$3:$S$136,3,0),"")</f>
        <v>9767633000366</v>
      </c>
      <c r="B413" s="4" t="str">
        <f>'[1]TCE - ANEXO IV - Preencher'!C422</f>
        <v>HOSPITAL ERMÍRIO COUTINHO - CG Nº 014/2022</v>
      </c>
      <c r="C413" s="4" t="str">
        <f>'[1]TCE - ANEXO IV - Preencher'!E422</f>
        <v>5.16 - Serviços Médico-Hospitalares, Odotonlogia e Laboratoriais</v>
      </c>
      <c r="D413" s="3" t="str">
        <f>'[1]TCE - ANEXO IV - Preencher'!F422</f>
        <v>26.360.010/0001-21</v>
      </c>
      <c r="E413" s="5" t="str">
        <f>'[1]TCE - ANEXO IV - Preencher'!G422</f>
        <v>JORGE SAMPAIO SERVICOS DE MEDICINA LTDA</v>
      </c>
      <c r="F413" s="5" t="str">
        <f>'[1]TCE - ANEXO IV - Preencher'!H422</f>
        <v>S</v>
      </c>
      <c r="G413" s="5" t="str">
        <f>'[1]TCE - ANEXO IV - Preencher'!I422</f>
        <v>S</v>
      </c>
      <c r="H413" s="5" t="str">
        <f>'[1]TCE - ANEXO IV - Preencher'!J422</f>
        <v>36</v>
      </c>
      <c r="I413" s="6">
        <f>IF('[1]TCE - ANEXO IV - Preencher'!K422="","",'[1]TCE - ANEXO IV - Preencher'!K422)</f>
        <v>46176</v>
      </c>
      <c r="J413" s="5" t="str">
        <f>'[1]TCE - ANEXO IV - Preencher'!L422</f>
        <v>2PJ3-ZA5HW</v>
      </c>
      <c r="K413" s="5" t="str">
        <f>IF(F413="B",LEFT('[1]TCE - ANEXO IV - Preencher'!M422,2),IF(F413="S",LEFT('[1]TCE - ANEXO IV - Preencher'!M422,7),IF('[1]TCE - ANEXO IV - Preencher'!H422="","")))</f>
        <v>2615300</v>
      </c>
      <c r="L413" s="7">
        <f>'[1]TCE - ANEXO IV - Preencher'!N422</f>
        <v>13600</v>
      </c>
    </row>
    <row r="414" spans="1:12" s="8" customFormat="1" ht="19.5" customHeight="1" x14ac:dyDescent="0.2">
      <c r="A414" s="3">
        <f>IFERROR(VLOOKUP(B414,'[1]DADOS (OCULTAR)'!$Q$3:$S$136,3,0),"")</f>
        <v>9767633000366</v>
      </c>
      <c r="B414" s="4" t="str">
        <f>'[1]TCE - ANEXO IV - Preencher'!C423</f>
        <v>HOSPITAL ERMÍRIO COUTINHO - CG Nº 014/2022</v>
      </c>
      <c r="C414" s="4" t="str">
        <f>'[1]TCE - ANEXO IV - Preencher'!E423</f>
        <v>5.16 - Serviços Médico-Hospitalares, Odotonlogia e Laboratoriais</v>
      </c>
      <c r="D414" s="3">
        <f>'[1]TCE - ANEXO IV - Preencher'!F423</f>
        <v>60398655000191</v>
      </c>
      <c r="E414" s="5" t="str">
        <f>'[1]TCE - ANEXO IV - Preencher'!G423</f>
        <v>LUCAS GABRIEL BRAGA DE FREITAS MELO SERVICOS MEDICOS</v>
      </c>
      <c r="F414" s="5" t="str">
        <f>'[1]TCE - ANEXO IV - Preencher'!H423</f>
        <v>S</v>
      </c>
      <c r="G414" s="5" t="str">
        <f>'[1]TCE - ANEXO IV - Preencher'!I423</f>
        <v>S</v>
      </c>
      <c r="H414" s="5" t="str">
        <f>'[1]TCE - ANEXO IV - Preencher'!J423</f>
        <v>19</v>
      </c>
      <c r="I414" s="6">
        <f>IF('[1]TCE - ANEXO IV - Preencher'!K423="","",'[1]TCE - ANEXO IV - Preencher'!K423)</f>
        <v>46176</v>
      </c>
      <c r="J414" s="5" t="str">
        <f>'[1]TCE - ANEXO IV - Preencher'!L423</f>
        <v>NFS JLEQRBQN3Z.J3GN65HUB2.0000J</v>
      </c>
      <c r="K414" s="5" t="str">
        <f>IF(F414="B",LEFT('[1]TCE - ANEXO IV - Preencher'!M423,2),IF(F414="S",LEFT('[1]TCE - ANEXO IV - Preencher'!M423,7),IF('[1]TCE - ANEXO IV - Preencher'!H423="","")))</f>
        <v>2609501</v>
      </c>
      <c r="L414" s="7">
        <f>'[1]TCE - ANEXO IV - Preencher'!N423</f>
        <v>17875.830000000002</v>
      </c>
    </row>
    <row r="415" spans="1:12" s="8" customFormat="1" ht="19.5" customHeight="1" x14ac:dyDescent="0.2">
      <c r="A415" s="3">
        <f>IFERROR(VLOOKUP(B415,'[1]DADOS (OCULTAR)'!$Q$3:$S$136,3,0),"")</f>
        <v>9767633000366</v>
      </c>
      <c r="B415" s="4" t="str">
        <f>'[1]TCE - ANEXO IV - Preencher'!C424</f>
        <v>HOSPITAL ERMÍRIO COUTINHO - CG Nº 014/2022</v>
      </c>
      <c r="C415" s="4" t="str">
        <f>'[1]TCE - ANEXO IV - Preencher'!E424</f>
        <v>5.16 - Serviços Médico-Hospitalares, Odotonlogia e Laboratoriais</v>
      </c>
      <c r="D415" s="3">
        <f>'[1]TCE - ANEXO IV - Preencher'!F424</f>
        <v>65038673000186</v>
      </c>
      <c r="E415" s="5" t="str">
        <f>'[1]TCE - ANEXO IV - Preencher'!G424</f>
        <v xml:space="preserve">LUDMILA BELO RAMOS DA SILVA </v>
      </c>
      <c r="F415" s="5" t="str">
        <f>'[1]TCE - ANEXO IV - Preencher'!H424</f>
        <v>S</v>
      </c>
      <c r="G415" s="5" t="str">
        <f>'[1]TCE - ANEXO IV - Preencher'!I424</f>
        <v>S</v>
      </c>
      <c r="H415" s="5" t="str">
        <f>'[1]TCE - ANEXO IV - Preencher'!J424</f>
        <v>7</v>
      </c>
      <c r="I415" s="6">
        <f>IF('[1]TCE - ANEXO IV - Preencher'!K424="","",'[1]TCE - ANEXO IV - Preencher'!K424)</f>
        <v>46181</v>
      </c>
      <c r="J415" s="5" t="str">
        <f>'[1]TCE - ANEXO IV - Preencher'!L424</f>
        <v>NFS JN1YCQNL-KQJ3GN6SHUB2.000007</v>
      </c>
      <c r="K415" s="5" t="str">
        <f>IF(F415="B",LEFT('[1]TCE - ANEXO IV - Preencher'!M424,2),IF(F415="S",LEFT('[1]TCE - ANEXO IV - Preencher'!M424,7),IF('[1]TCE - ANEXO IV - Preencher'!H424="","")))</f>
        <v>2609501</v>
      </c>
      <c r="L415" s="7">
        <f>'[1]TCE - ANEXO IV - Preencher'!N424</f>
        <v>5340</v>
      </c>
    </row>
    <row r="416" spans="1:12" s="8" customFormat="1" ht="19.5" customHeight="1" x14ac:dyDescent="0.2">
      <c r="A416" s="3">
        <f>IFERROR(VLOOKUP(B416,'[1]DADOS (OCULTAR)'!$Q$3:$S$136,3,0),"")</f>
        <v>9767633000366</v>
      </c>
      <c r="B416" s="4" t="str">
        <f>'[1]TCE - ANEXO IV - Preencher'!C425</f>
        <v>HOSPITAL ERMÍRIO COUTINHO - CG Nº 014/2022</v>
      </c>
      <c r="C416" s="4" t="str">
        <f>'[1]TCE - ANEXO IV - Preencher'!E425</f>
        <v>5.16 - Serviços Médico-Hospitalares, Odotonlogia e Laboratoriais</v>
      </c>
      <c r="D416" s="3" t="str">
        <f>'[1]TCE - ANEXO IV - Preencher'!F425</f>
        <v>33.295.443/0001-06</v>
      </c>
      <c r="E416" s="5" t="str">
        <f>'[1]TCE - ANEXO IV - Preencher'!G425</f>
        <v>M B A F DE SOUZA AMBULATORIAL</v>
      </c>
      <c r="F416" s="5" t="str">
        <f>'[1]TCE - ANEXO IV - Preencher'!H425</f>
        <v>S</v>
      </c>
      <c r="G416" s="5" t="str">
        <f>'[1]TCE - ANEXO IV - Preencher'!I425</f>
        <v>S</v>
      </c>
      <c r="H416" s="5" t="str">
        <f>'[1]TCE - ANEXO IV - Preencher'!J425</f>
        <v>93</v>
      </c>
      <c r="I416" s="6">
        <f>IF('[1]TCE - ANEXO IV - Preencher'!K425="","",'[1]TCE - ANEXO IV - Preencher'!K425)</f>
        <v>46178</v>
      </c>
      <c r="J416" s="5" t="str">
        <f>'[1]TCE - ANEXO IV - Preencher'!L425</f>
        <v>PQBZ-YL4FY</v>
      </c>
      <c r="K416" s="5" t="str">
        <f>IF(F416="B",LEFT('[1]TCE - ANEXO IV - Preencher'!M425,2),IF(F416="S",LEFT('[1]TCE - ANEXO IV - Preencher'!M425,7),IF('[1]TCE - ANEXO IV - Preencher'!H425="","")))</f>
        <v>2608909</v>
      </c>
      <c r="L416" s="7">
        <f>'[1]TCE - ANEXO IV - Preencher'!N425</f>
        <v>9000</v>
      </c>
    </row>
    <row r="417" spans="1:12" s="8" customFormat="1" ht="19.5" customHeight="1" x14ac:dyDescent="0.2">
      <c r="A417" s="3">
        <f>IFERROR(VLOOKUP(B417,'[1]DADOS (OCULTAR)'!$Q$3:$S$136,3,0),"")</f>
        <v>9767633000366</v>
      </c>
      <c r="B417" s="4" t="str">
        <f>'[1]TCE - ANEXO IV - Preencher'!C426</f>
        <v>HOSPITAL ERMÍRIO COUTINHO - CG Nº 014/2022</v>
      </c>
      <c r="C417" s="4" t="str">
        <f>'[1]TCE - ANEXO IV - Preencher'!E426</f>
        <v>5.16 - Serviços Médico-Hospitalares, Odotonlogia e Laboratoriais</v>
      </c>
      <c r="D417" s="3" t="str">
        <f>'[1]TCE - ANEXO IV - Preencher'!F426</f>
        <v>61.245.884/0001-39</v>
      </c>
      <c r="E417" s="5" t="str">
        <f>'[1]TCE - ANEXO IV - Preencher'!G426</f>
        <v xml:space="preserve">MARIA EDUARDA DA COSTA </v>
      </c>
      <c r="F417" s="5" t="str">
        <f>'[1]TCE - ANEXO IV - Preencher'!H426</f>
        <v>S</v>
      </c>
      <c r="G417" s="5" t="str">
        <f>'[1]TCE - ANEXO IV - Preencher'!I426</f>
        <v>S</v>
      </c>
      <c r="H417" s="5" t="str">
        <f>'[1]TCE - ANEXO IV - Preencher'!J426</f>
        <v>18</v>
      </c>
      <c r="I417" s="6">
        <f>IF('[1]TCE - ANEXO IV - Preencher'!K426="","",'[1]TCE - ANEXO IV - Preencher'!K426)</f>
        <v>46176</v>
      </c>
      <c r="J417" s="5" t="str">
        <f>'[1]TCE - ANEXO IV - Preencher'!L426</f>
        <v>26116062261245884000139000000000001826060514457868</v>
      </c>
      <c r="K417" s="5" t="str">
        <f>IF(F417="B",LEFT('[1]TCE - ANEXO IV - Preencher'!M426,2),IF(F417="S",LEFT('[1]TCE - ANEXO IV - Preencher'!M426,7),IF('[1]TCE - ANEXO IV - Preencher'!H426="","")))</f>
        <v>2611606</v>
      </c>
      <c r="L417" s="7">
        <f>'[1]TCE - ANEXO IV - Preencher'!N426</f>
        <v>7485</v>
      </c>
    </row>
    <row r="418" spans="1:12" s="8" customFormat="1" ht="19.5" customHeight="1" x14ac:dyDescent="0.2">
      <c r="A418" s="3">
        <f>IFERROR(VLOOKUP(B418,'[1]DADOS (OCULTAR)'!$Q$3:$S$136,3,0),"")</f>
        <v>9767633000366</v>
      </c>
      <c r="B418" s="4" t="str">
        <f>'[1]TCE - ANEXO IV - Preencher'!C427</f>
        <v>HOSPITAL ERMÍRIO COUTINHO - CG Nº 014/2022</v>
      </c>
      <c r="C418" s="4" t="str">
        <f>'[1]TCE - ANEXO IV - Preencher'!E427</f>
        <v>5.16 - Serviços Médico-Hospitalares, Odotonlogia e Laboratoriais</v>
      </c>
      <c r="D418" s="3" t="str">
        <f>'[1]TCE - ANEXO IV - Preencher'!F427</f>
        <v>53.505.900/0001-57</v>
      </c>
      <c r="E418" s="5" t="str">
        <f>'[1]TCE - ANEXO IV - Preencher'!G427</f>
        <v>MASTERMED PE I GESTAO MEDICA LTDA</v>
      </c>
      <c r="F418" s="5" t="str">
        <f>'[1]TCE - ANEXO IV - Preencher'!H427</f>
        <v>S</v>
      </c>
      <c r="G418" s="5" t="str">
        <f>'[1]TCE - ANEXO IV - Preencher'!I427</f>
        <v>S</v>
      </c>
      <c r="H418" s="5" t="str">
        <f>'[1]TCE - ANEXO IV - Preencher'!J427</f>
        <v>385</v>
      </c>
      <c r="I418" s="6">
        <f>IF('[1]TCE - ANEXO IV - Preencher'!K427="","",'[1]TCE - ANEXO IV - Preencher'!K427)</f>
        <v>46178</v>
      </c>
      <c r="J418" s="5" t="str">
        <f>'[1]TCE - ANEXO IV - Preencher'!L427</f>
        <v>26116062253505900000157000000000038526062254795068</v>
      </c>
      <c r="K418" s="5" t="str">
        <f>IF(F418="B",LEFT('[1]TCE - ANEXO IV - Preencher'!M427,2),IF(F418="S",LEFT('[1]TCE - ANEXO IV - Preencher'!M427,7),IF('[1]TCE - ANEXO IV - Preencher'!H427="","")))</f>
        <v>2611606</v>
      </c>
      <c r="L418" s="7">
        <f>'[1]TCE - ANEXO IV - Preencher'!N427</f>
        <v>45910</v>
      </c>
    </row>
    <row r="419" spans="1:12" s="8" customFormat="1" ht="19.5" customHeight="1" x14ac:dyDescent="0.2">
      <c r="A419" s="3">
        <f>IFERROR(VLOOKUP(B419,'[1]DADOS (OCULTAR)'!$Q$3:$S$136,3,0),"")</f>
        <v>9767633000366</v>
      </c>
      <c r="B419" s="4" t="str">
        <f>'[1]TCE - ANEXO IV - Preencher'!C428</f>
        <v>HOSPITAL ERMÍRIO COUTINHO - CG Nº 014/2022</v>
      </c>
      <c r="C419" s="4" t="str">
        <f>'[1]TCE - ANEXO IV - Preencher'!E428</f>
        <v>5.16 - Serviços Médico-Hospitalares, Odotonlogia e Laboratoriais</v>
      </c>
      <c r="D419" s="3">
        <f>'[1]TCE - ANEXO IV - Preencher'!F428</f>
        <v>48817601000118</v>
      </c>
      <c r="E419" s="5" t="str">
        <f>'[1]TCE - ANEXO IV - Preencher'!G428</f>
        <v>MASTERMED PE II GESTAO MEDICA LTDA</v>
      </c>
      <c r="F419" s="5" t="str">
        <f>'[1]TCE - ANEXO IV - Preencher'!H428</f>
        <v>S</v>
      </c>
      <c r="G419" s="5" t="str">
        <f>'[1]TCE - ANEXO IV - Preencher'!I428</f>
        <v>S</v>
      </c>
      <c r="H419" s="5" t="str">
        <f>'[1]TCE - ANEXO IV - Preencher'!J428</f>
        <v>1552</v>
      </c>
      <c r="I419" s="6">
        <f>IF('[1]TCE - ANEXO IV - Preencher'!K428="","",'[1]TCE - ANEXO IV - Preencher'!K428)</f>
        <v>46178</v>
      </c>
      <c r="J419" s="5" t="str">
        <f>'[1]TCE - ANEXO IV - Preencher'!L428</f>
        <v>26096001248817601000118260000000155226067836972060</v>
      </c>
      <c r="K419" s="5" t="str">
        <f>IF(F419="B",LEFT('[1]TCE - ANEXO IV - Preencher'!M428,2),IF(F419="S",LEFT('[1]TCE - ANEXO IV - Preencher'!M428,7),IF('[1]TCE - ANEXO IV - Preencher'!H428="","")))</f>
        <v>2609600</v>
      </c>
      <c r="L419" s="7">
        <f>'[1]TCE - ANEXO IV - Preencher'!N428</f>
        <v>16220</v>
      </c>
    </row>
    <row r="420" spans="1:12" s="8" customFormat="1" ht="19.5" customHeight="1" x14ac:dyDescent="0.2">
      <c r="A420" s="3">
        <f>IFERROR(VLOOKUP(B420,'[1]DADOS (OCULTAR)'!$Q$3:$S$136,3,0),"")</f>
        <v>9767633000366</v>
      </c>
      <c r="B420" s="4" t="str">
        <f>'[1]TCE - ANEXO IV - Preencher'!C429</f>
        <v>HOSPITAL ERMÍRIO COUTINHO - CG Nº 014/2022</v>
      </c>
      <c r="C420" s="4" t="str">
        <f>'[1]TCE - ANEXO IV - Preencher'!E429</f>
        <v>5.16 - Serviços Médico-Hospitalares, Odotonlogia e Laboratoriais</v>
      </c>
      <c r="D420" s="3">
        <f>'[1]TCE - ANEXO IV - Preencher'!F429</f>
        <v>52355127000127</v>
      </c>
      <c r="E420" s="5" t="str">
        <f>'[1]TCE - ANEXO IV - Preencher'!G429</f>
        <v>MASTERMED PE III GESTAO MEDICA LTDA</v>
      </c>
      <c r="F420" s="5" t="str">
        <f>'[1]TCE - ANEXO IV - Preencher'!H429</f>
        <v>S</v>
      </c>
      <c r="G420" s="5" t="str">
        <f>'[1]TCE - ANEXO IV - Preencher'!I429</f>
        <v>S</v>
      </c>
      <c r="H420" s="5" t="str">
        <f>'[1]TCE - ANEXO IV - Preencher'!J429</f>
        <v>1406</v>
      </c>
      <c r="I420" s="6">
        <f>IF('[1]TCE - ANEXO IV - Preencher'!K429="","",'[1]TCE - ANEXO IV - Preencher'!K429)</f>
        <v>46178</v>
      </c>
      <c r="J420" s="5" t="str">
        <f>'[1]TCE - ANEXO IV - Preencher'!L429</f>
        <v>26096001252355127000127260000000140626066687045258</v>
      </c>
      <c r="K420" s="5" t="str">
        <f>IF(F420="B",LEFT('[1]TCE - ANEXO IV - Preencher'!M429,2),IF(F420="S",LEFT('[1]TCE - ANEXO IV - Preencher'!M429,7),IF('[1]TCE - ANEXO IV - Preencher'!H429="","")))</f>
        <v>2609600</v>
      </c>
      <c r="L420" s="7">
        <f>'[1]TCE - ANEXO IV - Preencher'!N429</f>
        <v>23633.74</v>
      </c>
    </row>
    <row r="421" spans="1:12" s="8" customFormat="1" ht="19.5" customHeight="1" x14ac:dyDescent="0.2">
      <c r="A421" s="3">
        <f>IFERROR(VLOOKUP(B421,'[1]DADOS (OCULTAR)'!$Q$3:$S$136,3,0),"")</f>
        <v>9767633000366</v>
      </c>
      <c r="B421" s="4" t="str">
        <f>'[1]TCE - ANEXO IV - Preencher'!C430</f>
        <v>HOSPITAL ERMÍRIO COUTINHO - CG Nº 014/2022</v>
      </c>
      <c r="C421" s="4" t="str">
        <f>'[1]TCE - ANEXO IV - Preencher'!E430</f>
        <v>5.16 - Serviços Médico-Hospitalares, Odotonlogia e Laboratoriais</v>
      </c>
      <c r="D421" s="3">
        <f>'[1]TCE - ANEXO IV - Preencher'!F430</f>
        <v>58663377000100</v>
      </c>
      <c r="E421" s="5" t="str">
        <f>'[1]TCE - ANEXO IV - Preencher'!G430</f>
        <v>MASTERMED PE V GESTÃO MEDICA LTDA</v>
      </c>
      <c r="F421" s="5" t="str">
        <f>'[1]TCE - ANEXO IV - Preencher'!H430</f>
        <v>S</v>
      </c>
      <c r="G421" s="5" t="str">
        <f>'[1]TCE - ANEXO IV - Preencher'!I430</f>
        <v>S</v>
      </c>
      <c r="H421" s="5" t="str">
        <f>'[1]TCE - ANEXO IV - Preencher'!J430</f>
        <v>714</v>
      </c>
      <c r="I421" s="6">
        <f>IF('[1]TCE - ANEXO IV - Preencher'!K430="","",'[1]TCE - ANEXO IV - Preencher'!K430)</f>
        <v>46176</v>
      </c>
      <c r="J421" s="5" t="str">
        <f>'[1]TCE - ANEXO IV - Preencher'!L430</f>
        <v>26096001258663377000100260000000071426062629684906</v>
      </c>
      <c r="K421" s="5" t="str">
        <f>IF(F421="B",LEFT('[1]TCE - ANEXO IV - Preencher'!M430,2),IF(F421="S",LEFT('[1]TCE - ANEXO IV - Preencher'!M430,7),IF('[1]TCE - ANEXO IV - Preencher'!H430="","")))</f>
        <v>26 -  P</v>
      </c>
      <c r="L421" s="7">
        <f>'[1]TCE - ANEXO IV - Preencher'!N430</f>
        <v>4860</v>
      </c>
    </row>
    <row r="422" spans="1:12" s="8" customFormat="1" ht="19.5" customHeight="1" x14ac:dyDescent="0.2">
      <c r="A422" s="3">
        <f>IFERROR(VLOOKUP(B422,'[1]DADOS (OCULTAR)'!$Q$3:$S$136,3,0),"")</f>
        <v>9767633000366</v>
      </c>
      <c r="B422" s="4" t="str">
        <f>'[1]TCE - ANEXO IV - Preencher'!C431</f>
        <v>HOSPITAL ERMÍRIO COUTINHO - CG Nº 014/2022</v>
      </c>
      <c r="C422" s="4" t="str">
        <f>'[1]TCE - ANEXO IV - Preencher'!E431</f>
        <v>5.16 - Serviços Médico-Hospitalares, Odotonlogia e Laboratoriais</v>
      </c>
      <c r="D422" s="3">
        <f>'[1]TCE - ANEXO IV - Preencher'!F431</f>
        <v>51432477000187</v>
      </c>
      <c r="E422" s="5" t="str">
        <f>'[1]TCE - ANEXO IV - Preencher'!G431</f>
        <v>MASTERMED PE VI GESTAO MEDICA LTDA</v>
      </c>
      <c r="F422" s="5" t="str">
        <f>'[1]TCE - ANEXO IV - Preencher'!H431</f>
        <v>S</v>
      </c>
      <c r="G422" s="5" t="str">
        <f>'[1]TCE - ANEXO IV - Preencher'!I431</f>
        <v>S</v>
      </c>
      <c r="H422" s="5" t="str">
        <f>'[1]TCE - ANEXO IV - Preencher'!J431</f>
        <v>573</v>
      </c>
      <c r="I422" s="6">
        <f>IF('[1]TCE - ANEXO IV - Preencher'!K431="","",'[1]TCE - ANEXO IV - Preencher'!K431)</f>
        <v>46176</v>
      </c>
      <c r="J422" s="5" t="str">
        <f>'[1]TCE - ANEXO IV - Preencher'!L431</f>
        <v>26096001251432477000187260000000057326066224968985</v>
      </c>
      <c r="K422" s="5" t="str">
        <f>IF(F422="B",LEFT('[1]TCE - ANEXO IV - Preencher'!M431,2),IF(F422="S",LEFT('[1]TCE - ANEXO IV - Preencher'!M431,7),IF('[1]TCE - ANEXO IV - Preencher'!H431="","")))</f>
        <v>2609600</v>
      </c>
      <c r="L422" s="7">
        <f>'[1]TCE - ANEXO IV - Preencher'!N431</f>
        <v>18100</v>
      </c>
    </row>
    <row r="423" spans="1:12" s="8" customFormat="1" ht="19.5" customHeight="1" x14ac:dyDescent="0.2">
      <c r="A423" s="3">
        <f>IFERROR(VLOOKUP(B423,'[1]DADOS (OCULTAR)'!$Q$3:$S$136,3,0),"")</f>
        <v>9767633000366</v>
      </c>
      <c r="B423" s="4" t="str">
        <f>'[1]TCE - ANEXO IV - Preencher'!C432</f>
        <v>HOSPITAL ERMÍRIO COUTINHO - CG Nº 014/2022</v>
      </c>
      <c r="C423" s="4" t="str">
        <f>'[1]TCE - ANEXO IV - Preencher'!E432</f>
        <v>5.16 - Serviços Médico-Hospitalares, Odotonlogia e Laboratoriais</v>
      </c>
      <c r="D423" s="3">
        <f>'[1]TCE - ANEXO IV - Preencher'!F432</f>
        <v>49159260000101</v>
      </c>
      <c r="E423" s="5" t="str">
        <f>'[1]TCE - ANEXO IV - Preencher'!G432</f>
        <v>MEDVIDA ATIVIDADES MEDICAS LTDA</v>
      </c>
      <c r="F423" s="5" t="str">
        <f>'[1]TCE - ANEXO IV - Preencher'!H432</f>
        <v>S</v>
      </c>
      <c r="G423" s="5" t="str">
        <f>'[1]TCE - ANEXO IV - Preencher'!I432</f>
        <v>S</v>
      </c>
      <c r="H423" s="5" t="str">
        <f>'[1]TCE - ANEXO IV - Preencher'!J432</f>
        <v>968</v>
      </c>
      <c r="I423" s="6">
        <f>IF('[1]TCE - ANEXO IV - Preencher'!K432="","",'[1]TCE - ANEXO IV - Preencher'!K432)</f>
        <v>46176</v>
      </c>
      <c r="J423" s="5" t="str">
        <f>'[1]TCE - ANEXO IV - Preencher'!L432</f>
        <v>260960012491592600001012600000096826065678822180</v>
      </c>
      <c r="K423" s="5" t="str">
        <f>IF(F423="B",LEFT('[1]TCE - ANEXO IV - Preencher'!M432,2),IF(F423="S",LEFT('[1]TCE - ANEXO IV - Preencher'!M432,7),IF('[1]TCE - ANEXO IV - Preencher'!H432="","")))</f>
        <v>2609600</v>
      </c>
      <c r="L423" s="7">
        <f>'[1]TCE - ANEXO IV - Preencher'!N432</f>
        <v>12853.74</v>
      </c>
    </row>
    <row r="424" spans="1:12" s="8" customFormat="1" ht="19.5" customHeight="1" x14ac:dyDescent="0.2">
      <c r="A424" s="3">
        <f>IFERROR(VLOOKUP(B424,'[1]DADOS (OCULTAR)'!$Q$3:$S$136,3,0),"")</f>
        <v>9767633000366</v>
      </c>
      <c r="B424" s="4" t="str">
        <f>'[1]TCE - ANEXO IV - Preencher'!C433</f>
        <v>HOSPITAL ERMÍRIO COUTINHO - CG Nº 014/2022</v>
      </c>
      <c r="C424" s="4" t="str">
        <f>'[1]TCE - ANEXO IV - Preencher'!E433</f>
        <v>5.16 - Serviços Médico-Hospitalares, Odotonlogia e Laboratoriais</v>
      </c>
      <c r="D424" s="3" t="str">
        <f>'[1]TCE - ANEXO IV - Preencher'!F433</f>
        <v>61.200.634/0001-82</v>
      </c>
      <c r="E424" s="5" t="str">
        <f>'[1]TCE - ANEXO IV - Preencher'!G433</f>
        <v>MELO GUEDES LTDA</v>
      </c>
      <c r="F424" s="5" t="str">
        <f>'[1]TCE - ANEXO IV - Preencher'!H433</f>
        <v>S</v>
      </c>
      <c r="G424" s="5" t="str">
        <f>'[1]TCE - ANEXO IV - Preencher'!I433</f>
        <v>S</v>
      </c>
      <c r="H424" s="5" t="str">
        <f>'[1]TCE - ANEXO IV - Preencher'!J433</f>
        <v>11</v>
      </c>
      <c r="I424" s="6">
        <f>IF('[1]TCE - ANEXO IV - Preencher'!K433="","",'[1]TCE - ANEXO IV - Preencher'!K433)</f>
        <v>46177</v>
      </c>
      <c r="J424" s="5" t="str">
        <f>'[1]TCE - ANEXO IV - Preencher'!L433</f>
        <v>NUT6-BVR6</v>
      </c>
      <c r="K424" s="5" t="str">
        <f>IF(F424="B",LEFT('[1]TCE - ANEXO IV - Preencher'!M433,2),IF(F424="S",LEFT('[1]TCE - ANEXO IV - Preencher'!M433,7),IF('[1]TCE - ANEXO IV - Preencher'!H433="","")))</f>
        <v>2510808</v>
      </c>
      <c r="L424" s="7">
        <f>'[1]TCE - ANEXO IV - Preencher'!N433</f>
        <v>13975</v>
      </c>
    </row>
    <row r="425" spans="1:12" s="8" customFormat="1" ht="19.5" customHeight="1" x14ac:dyDescent="0.2">
      <c r="A425" s="3">
        <f>IFERROR(VLOOKUP(B425,'[1]DADOS (OCULTAR)'!$Q$3:$S$136,3,0),"")</f>
        <v>9767633000366</v>
      </c>
      <c r="B425" s="4" t="str">
        <f>'[1]TCE - ANEXO IV - Preencher'!C434</f>
        <v>HOSPITAL ERMÍRIO COUTINHO - CG Nº 014/2022</v>
      </c>
      <c r="C425" s="4" t="str">
        <f>'[1]TCE - ANEXO IV - Preencher'!E434</f>
        <v>5.16 - Serviços Médico-Hospitalares, Odotonlogia e Laboratoriais</v>
      </c>
      <c r="D425" s="3">
        <f>'[1]TCE - ANEXO IV - Preencher'!F434</f>
        <v>37390600000113</v>
      </c>
      <c r="E425" s="5" t="str">
        <f>'[1]TCE - ANEXO IV - Preencher'!G434</f>
        <v>MICHELYNE DE CARVALHO SERVICOS MEDICOS LTDA</v>
      </c>
      <c r="F425" s="5" t="str">
        <f>'[1]TCE - ANEXO IV - Preencher'!H434</f>
        <v>S</v>
      </c>
      <c r="G425" s="5" t="str">
        <f>'[1]TCE - ANEXO IV - Preencher'!I434</f>
        <v>S</v>
      </c>
      <c r="H425" s="5" t="str">
        <f>'[1]TCE - ANEXO IV - Preencher'!J434</f>
        <v>1000016</v>
      </c>
      <c r="I425" s="6">
        <f>IF('[1]TCE - ANEXO IV - Preencher'!K434="","",'[1]TCE - ANEXO IV - Preencher'!K434)</f>
        <v>46176</v>
      </c>
      <c r="J425" s="5" t="str">
        <f>'[1]TCE - ANEXO IV - Preencher'!L434</f>
        <v>TKBFMDJUE</v>
      </c>
      <c r="K425" s="5" t="str">
        <f>IF(F425="B",LEFT('[1]TCE - ANEXO IV - Preencher'!M434,2),IF(F425="S",LEFT('[1]TCE - ANEXO IV - Preencher'!M434,7),IF('[1]TCE - ANEXO IV - Preencher'!H434="","")))</f>
        <v>2507507</v>
      </c>
      <c r="L425" s="7">
        <f>'[1]TCE - ANEXO IV - Preencher'!N434</f>
        <v>8040</v>
      </c>
    </row>
    <row r="426" spans="1:12" s="8" customFormat="1" ht="19.5" customHeight="1" x14ac:dyDescent="0.2">
      <c r="A426" s="3">
        <f>IFERROR(VLOOKUP(B426,'[1]DADOS (OCULTAR)'!$Q$3:$S$136,3,0),"")</f>
        <v>9767633000366</v>
      </c>
      <c r="B426" s="4" t="str">
        <f>'[1]TCE - ANEXO IV - Preencher'!C435</f>
        <v>HOSPITAL ERMÍRIO COUTINHO - CG Nº 014/2022</v>
      </c>
      <c r="C426" s="4" t="str">
        <f>'[1]TCE - ANEXO IV - Preencher'!E435</f>
        <v>5.16 - Serviços Médico-Hospitalares, Odotonlogia e Laboratoriais</v>
      </c>
      <c r="D426" s="3" t="str">
        <f>'[1]TCE - ANEXO IV - Preencher'!F435</f>
        <v>53.306.224/0001-92</v>
      </c>
      <c r="E426" s="5" t="str">
        <f>'[1]TCE - ANEXO IV - Preencher'!G435</f>
        <v>NELSON BARROS SERVICOS MEDICOS LTDA</v>
      </c>
      <c r="F426" s="5" t="str">
        <f>'[1]TCE - ANEXO IV - Preencher'!H435</f>
        <v>S</v>
      </c>
      <c r="G426" s="5" t="str">
        <f>'[1]TCE - ANEXO IV - Preencher'!I435</f>
        <v>S</v>
      </c>
      <c r="H426" s="5" t="str">
        <f>'[1]TCE - ANEXO IV - Preencher'!J435</f>
        <v>102</v>
      </c>
      <c r="I426" s="6">
        <f>IF('[1]TCE - ANEXO IV - Preencher'!K435="","",'[1]TCE - ANEXO IV - Preencher'!K435)</f>
        <v>46177</v>
      </c>
      <c r="J426" s="5" t="str">
        <f>'[1]TCE - ANEXO IV - Preencher'!L435</f>
        <v>694989803</v>
      </c>
      <c r="K426" s="5" t="str">
        <f>IF(F426="B",LEFT('[1]TCE - ANEXO IV - Preencher'!M435,2),IF(F426="S",LEFT('[1]TCE - ANEXO IV - Preencher'!M435,7),IF('[1]TCE - ANEXO IV - Preencher'!H435="","")))</f>
        <v>2304400</v>
      </c>
      <c r="L426" s="7">
        <f>'[1]TCE - ANEXO IV - Preencher'!N435</f>
        <v>7050</v>
      </c>
    </row>
    <row r="427" spans="1:12" s="8" customFormat="1" ht="19.5" customHeight="1" x14ac:dyDescent="0.2">
      <c r="A427" s="3">
        <f>IFERROR(VLOOKUP(B427,'[1]DADOS (OCULTAR)'!$Q$3:$S$136,3,0),"")</f>
        <v>9767633000366</v>
      </c>
      <c r="B427" s="4" t="str">
        <f>'[1]TCE - ANEXO IV - Preencher'!C436</f>
        <v>HOSPITAL ERMÍRIO COUTINHO - CG Nº 014/2022</v>
      </c>
      <c r="C427" s="4" t="str">
        <f>'[1]TCE - ANEXO IV - Preencher'!E436</f>
        <v>5.16 - Serviços Médico-Hospitalares, Odotonlogia e Laboratoriais</v>
      </c>
      <c r="D427" s="3" t="str">
        <f>'[1]TCE - ANEXO IV - Preencher'!F436</f>
        <v>50.901.663/0001-55</v>
      </c>
      <c r="E427" s="5" t="str">
        <f>'[1]TCE - ANEXO IV - Preencher'!G436</f>
        <v>NME SERVICOS MEDICOS LTDA</v>
      </c>
      <c r="F427" s="5" t="str">
        <f>'[1]TCE - ANEXO IV - Preencher'!H436</f>
        <v>S</v>
      </c>
      <c r="G427" s="5" t="str">
        <f>'[1]TCE - ANEXO IV - Preencher'!I436</f>
        <v>S</v>
      </c>
      <c r="H427" s="5" t="str">
        <f>'[1]TCE - ANEXO IV - Preencher'!J436</f>
        <v>1000048</v>
      </c>
      <c r="I427" s="6">
        <f>IF('[1]TCE - ANEXO IV - Preencher'!K436="","",'[1]TCE - ANEXO IV - Preencher'!K436)</f>
        <v>46176</v>
      </c>
      <c r="J427" s="5" t="str">
        <f>'[1]TCE - ANEXO IV - Preencher'!L436</f>
        <v>FCCKCPIDX</v>
      </c>
      <c r="K427" s="5" t="str">
        <f>IF(F427="B",LEFT('[1]TCE - ANEXO IV - Preencher'!M436,2),IF(F427="S",LEFT('[1]TCE - ANEXO IV - Preencher'!M436,7),IF('[1]TCE - ANEXO IV - Preencher'!H436="","")))</f>
        <v>2507507</v>
      </c>
      <c r="L427" s="7">
        <f>'[1]TCE - ANEXO IV - Preencher'!N436</f>
        <v>14640</v>
      </c>
    </row>
    <row r="428" spans="1:12" s="8" customFormat="1" ht="19.5" customHeight="1" x14ac:dyDescent="0.2">
      <c r="A428" s="3">
        <f>IFERROR(VLOOKUP(B428,'[1]DADOS (OCULTAR)'!$Q$3:$S$136,3,0),"")</f>
        <v>9767633000366</v>
      </c>
      <c r="B428" s="4" t="str">
        <f>'[1]TCE - ANEXO IV - Preencher'!C437</f>
        <v>HOSPITAL ERMÍRIO COUTINHO - CG Nº 014/2022</v>
      </c>
      <c r="C428" s="4" t="str">
        <f>'[1]TCE - ANEXO IV - Preencher'!E437</f>
        <v>5.16 - Serviços Médico-Hospitalares, Odotonlogia e Laboratoriais</v>
      </c>
      <c r="D428" s="3" t="str">
        <f>'[1]TCE - ANEXO IV - Preencher'!F437</f>
        <v>54.826.432/0001-85</v>
      </c>
      <c r="E428" s="5" t="str">
        <f>'[1]TCE - ANEXO IV - Preencher'!G437</f>
        <v>NYCOLAS EULLEN DUTRA DE SOUZA</v>
      </c>
      <c r="F428" s="5" t="str">
        <f>'[1]TCE - ANEXO IV - Preencher'!H437</f>
        <v>S</v>
      </c>
      <c r="G428" s="5" t="str">
        <f>'[1]TCE - ANEXO IV - Preencher'!I437</f>
        <v>S</v>
      </c>
      <c r="H428" s="5" t="str">
        <f>'[1]TCE - ANEXO IV - Preencher'!J437</f>
        <v>7</v>
      </c>
      <c r="I428" s="6">
        <f>IF('[1]TCE - ANEXO IV - Preencher'!K437="","",'[1]TCE - ANEXO IV - Preencher'!K437)</f>
        <v>46178</v>
      </c>
      <c r="J428" s="5" t="str">
        <f>'[1]TCE - ANEXO IV - Preencher'!L437</f>
        <v>QR1F-8011</v>
      </c>
      <c r="K428" s="5" t="str">
        <f>IF(F428="B",LEFT('[1]TCE - ANEXO IV - Preencher'!M437,2),IF(F428="S",LEFT('[1]TCE - ANEXO IV - Preencher'!M437,7),IF('[1]TCE - ANEXO IV - Preencher'!H437="","")))</f>
        <v>2504009</v>
      </c>
      <c r="L428" s="7">
        <f>'[1]TCE - ANEXO IV - Preencher'!N437</f>
        <v>27820</v>
      </c>
    </row>
    <row r="429" spans="1:12" s="8" customFormat="1" ht="19.5" customHeight="1" x14ac:dyDescent="0.2">
      <c r="A429" s="3">
        <f>IFERROR(VLOOKUP(B429,'[1]DADOS (OCULTAR)'!$Q$3:$S$136,3,0),"")</f>
        <v>9767633000366</v>
      </c>
      <c r="B429" s="4" t="str">
        <f>'[1]TCE - ANEXO IV - Preencher'!C438</f>
        <v>HOSPITAL ERMÍRIO COUTINHO - CG Nº 014/2022</v>
      </c>
      <c r="C429" s="4" t="str">
        <f>'[1]TCE - ANEXO IV - Preencher'!E438</f>
        <v>5.16 - Serviços Médico-Hospitalares, Odotonlogia e Laboratoriais</v>
      </c>
      <c r="D429" s="3">
        <f>'[1]TCE - ANEXO IV - Preencher'!F438</f>
        <v>55749643000124</v>
      </c>
      <c r="E429" s="5" t="str">
        <f>'[1]TCE - ANEXO IV - Preencher'!G438</f>
        <v>OLAVO S C VALADARES NETO SERV DE SAUDE</v>
      </c>
      <c r="F429" s="5" t="str">
        <f>'[1]TCE - ANEXO IV - Preencher'!H438</f>
        <v>S</v>
      </c>
      <c r="G429" s="5" t="str">
        <f>'[1]TCE - ANEXO IV - Preencher'!I438</f>
        <v>S</v>
      </c>
      <c r="H429" s="5" t="str">
        <f>'[1]TCE - ANEXO IV - Preencher'!J438</f>
        <v>65</v>
      </c>
      <c r="I429" s="6">
        <f>IF('[1]TCE - ANEXO IV - Preencher'!K438="","",'[1]TCE - ANEXO IV - Preencher'!K438)</f>
        <v>46179</v>
      </c>
      <c r="J429" s="5" t="str">
        <f>'[1]TCE - ANEXO IV - Preencher'!L438</f>
        <v>654023052</v>
      </c>
      <c r="K429" s="5" t="str">
        <f>IF(F429="B",LEFT('[1]TCE - ANEXO IV - Preencher'!M438,2),IF(F429="S",LEFT('[1]TCE - ANEXO IV - Preencher'!M438,7),IF('[1]TCE - ANEXO IV - Preencher'!H438="","")))</f>
        <v>2304400</v>
      </c>
      <c r="L429" s="7">
        <f>'[1]TCE - ANEXO IV - Preencher'!N438</f>
        <v>5200</v>
      </c>
    </row>
    <row r="430" spans="1:12" s="8" customFormat="1" ht="19.5" customHeight="1" x14ac:dyDescent="0.2">
      <c r="A430" s="3">
        <f>IFERROR(VLOOKUP(B430,'[1]DADOS (OCULTAR)'!$Q$3:$S$136,3,0),"")</f>
        <v>9767633000366</v>
      </c>
      <c r="B430" s="4" t="str">
        <f>'[1]TCE - ANEXO IV - Preencher'!C439</f>
        <v>HOSPITAL ERMÍRIO COUTINHO - CG Nº 014/2022</v>
      </c>
      <c r="C430" s="4" t="str">
        <f>'[1]TCE - ANEXO IV - Preencher'!E439</f>
        <v>5.16 - Serviços Médico-Hospitalares, Odotonlogia e Laboratoriais</v>
      </c>
      <c r="D430" s="3" t="str">
        <f>'[1]TCE - ANEXO IV - Preencher'!F439</f>
        <v>53.503.163/0001-53</v>
      </c>
      <c r="E430" s="5" t="str">
        <f>'[1]TCE - ANEXO IV - Preencher'!G439</f>
        <v>PEDRO GENTIL CARDOSO DE MIRANDA SERVICOS</v>
      </c>
      <c r="F430" s="5" t="str">
        <f>'[1]TCE - ANEXO IV - Preencher'!H439</f>
        <v>S</v>
      </c>
      <c r="G430" s="5" t="str">
        <f>'[1]TCE - ANEXO IV - Preencher'!I439</f>
        <v>S</v>
      </c>
      <c r="H430" s="5" t="str">
        <f>'[1]TCE - ANEXO IV - Preencher'!J439</f>
        <v>45</v>
      </c>
      <c r="I430" s="6">
        <f>IF('[1]TCE - ANEXO IV - Preencher'!K439="","",'[1]TCE - ANEXO IV - Preencher'!K439)</f>
        <v>46177</v>
      </c>
      <c r="J430" s="5" t="str">
        <f>'[1]TCE - ANEXO IV - Preencher'!L439</f>
        <v>286111266</v>
      </c>
      <c r="K430" s="5" t="str">
        <f>IF(F430="B",LEFT('[1]TCE - ANEXO IV - Preencher'!M439,2),IF(F430="S",LEFT('[1]TCE - ANEXO IV - Preencher'!M439,7),IF('[1]TCE - ANEXO IV - Preencher'!H439="","")))</f>
        <v>2304400</v>
      </c>
      <c r="L430" s="7">
        <f>'[1]TCE - ANEXO IV - Preencher'!N439</f>
        <v>9760</v>
      </c>
    </row>
    <row r="431" spans="1:12" s="8" customFormat="1" ht="19.5" customHeight="1" x14ac:dyDescent="0.2">
      <c r="A431" s="3">
        <f>IFERROR(VLOOKUP(B431,'[1]DADOS (OCULTAR)'!$Q$3:$S$136,3,0),"")</f>
        <v>9767633000366</v>
      </c>
      <c r="B431" s="4" t="str">
        <f>'[1]TCE - ANEXO IV - Preencher'!C440</f>
        <v>HOSPITAL ERMÍRIO COUTINHO - CG Nº 014/2022</v>
      </c>
      <c r="C431" s="4" t="str">
        <f>'[1]TCE - ANEXO IV - Preencher'!E440</f>
        <v>5.16 - Serviços Médico-Hospitalares, Odotonlogia e Laboratoriais</v>
      </c>
      <c r="D431" s="3" t="str">
        <f>'[1]TCE - ANEXO IV - Preencher'!F440</f>
        <v>40.967.901/0001-71</v>
      </c>
      <c r="E431" s="5" t="str">
        <f>'[1]TCE - ANEXO IV - Preencher'!G440</f>
        <v>PLATIUNMED ATIVIDADES MEDICAS LTDA</v>
      </c>
      <c r="F431" s="5" t="str">
        <f>'[1]TCE - ANEXO IV - Preencher'!H440</f>
        <v>S</v>
      </c>
      <c r="G431" s="5" t="str">
        <f>'[1]TCE - ANEXO IV - Preencher'!I440</f>
        <v>S</v>
      </c>
      <c r="H431" s="5" t="str">
        <f>'[1]TCE - ANEXO IV - Preencher'!J440</f>
        <v>30</v>
      </c>
      <c r="I431" s="6">
        <f>IF('[1]TCE - ANEXO IV - Preencher'!K440="","",'[1]TCE - ANEXO IV - Preencher'!K440)</f>
        <v>46176</v>
      </c>
      <c r="J431" s="5" t="str">
        <f>'[1]TCE - ANEXO IV - Preencher'!L440</f>
        <v>2611606224096790100017100000000302606074660775</v>
      </c>
      <c r="K431" s="5" t="str">
        <f>IF(F431="B",LEFT('[1]TCE - ANEXO IV - Preencher'!M440,2),IF(F431="S",LEFT('[1]TCE - ANEXO IV - Preencher'!M440,7),IF('[1]TCE - ANEXO IV - Preencher'!H440="","")))</f>
        <v>2611606</v>
      </c>
      <c r="L431" s="7">
        <f>'[1]TCE - ANEXO IV - Preencher'!N440</f>
        <v>14100</v>
      </c>
    </row>
    <row r="432" spans="1:12" s="8" customFormat="1" ht="19.5" customHeight="1" x14ac:dyDescent="0.2">
      <c r="A432" s="3">
        <f>IFERROR(VLOOKUP(B432,'[1]DADOS (OCULTAR)'!$Q$3:$S$136,3,0),"")</f>
        <v>9767633000366</v>
      </c>
      <c r="B432" s="4" t="str">
        <f>'[1]TCE - ANEXO IV - Preencher'!C441</f>
        <v>HOSPITAL ERMÍRIO COUTINHO - CG Nº 014/2022</v>
      </c>
      <c r="C432" s="4" t="str">
        <f>'[1]TCE - ANEXO IV - Preencher'!E441</f>
        <v>5.16 - Serviços Médico-Hospitalares, Odotonlogia e Laboratoriais</v>
      </c>
      <c r="D432" s="3" t="str">
        <f>'[1]TCE - ANEXO IV - Preencher'!F441</f>
        <v>39.917.740/0001-22</v>
      </c>
      <c r="E432" s="5" t="str">
        <f>'[1]TCE - ANEXO IV - Preencher'!G441</f>
        <v>PORTOMED ATIVIDADES MEDICAS LTDA</v>
      </c>
      <c r="F432" s="5" t="str">
        <f>'[1]TCE - ANEXO IV - Preencher'!H441</f>
        <v>S</v>
      </c>
      <c r="G432" s="5" t="str">
        <f>'[1]TCE - ANEXO IV - Preencher'!I441</f>
        <v>S</v>
      </c>
      <c r="H432" s="5" t="str">
        <f>'[1]TCE - ANEXO IV - Preencher'!J441</f>
        <v>29</v>
      </c>
      <c r="I432" s="6">
        <f>IF('[1]TCE - ANEXO IV - Preencher'!K441="","",'[1]TCE - ANEXO IV - Preencher'!K441)</f>
        <v>46176</v>
      </c>
      <c r="J432" s="5" t="str">
        <f>'[1]TCE - ANEXO IV - Preencher'!L441</f>
        <v>261160622399177400001220000000292606491316305</v>
      </c>
      <c r="K432" s="5" t="str">
        <f>IF(F432="B",LEFT('[1]TCE - ANEXO IV - Preencher'!M441,2),IF(F432="S",LEFT('[1]TCE - ANEXO IV - Preencher'!M441,7),IF('[1]TCE - ANEXO IV - Preencher'!H441="","")))</f>
        <v>2611606</v>
      </c>
      <c r="L432" s="7">
        <f>'[1]TCE - ANEXO IV - Preencher'!N441</f>
        <v>14600</v>
      </c>
    </row>
    <row r="433" spans="1:12" s="8" customFormat="1" ht="19.5" customHeight="1" x14ac:dyDescent="0.2">
      <c r="A433" s="3">
        <f>IFERROR(VLOOKUP(B433,'[1]DADOS (OCULTAR)'!$Q$3:$S$136,3,0),"")</f>
        <v>9767633000366</v>
      </c>
      <c r="B433" s="4" t="str">
        <f>'[1]TCE - ANEXO IV - Preencher'!C442</f>
        <v>HOSPITAL ERMÍRIO COUTINHO - CG Nº 014/2022</v>
      </c>
      <c r="C433" s="4" t="str">
        <f>'[1]TCE - ANEXO IV - Preencher'!E442</f>
        <v>5.16 - Serviços Médico-Hospitalares, Odotonlogia e Laboratoriais</v>
      </c>
      <c r="D433" s="3">
        <f>'[1]TCE - ANEXO IV - Preencher'!F442</f>
        <v>37318119000117</v>
      </c>
      <c r="E433" s="5" t="str">
        <f>'[1]TCE - ANEXO IV - Preencher'!G442</f>
        <v>CLINICA MEDICA MOSER LTDA</v>
      </c>
      <c r="F433" s="5" t="str">
        <f>'[1]TCE - ANEXO IV - Preencher'!H442</f>
        <v>S</v>
      </c>
      <c r="G433" s="5" t="str">
        <f>'[1]TCE - ANEXO IV - Preencher'!I442</f>
        <v>S</v>
      </c>
      <c r="H433" s="5" t="str">
        <f>'[1]TCE - ANEXO IV - Preencher'!J442</f>
        <v>1369</v>
      </c>
      <c r="I433" s="6">
        <f>IF('[1]TCE - ANEXO IV - Preencher'!K442="","",'[1]TCE - ANEXO IV - Preencher'!K442)</f>
        <v>46164</v>
      </c>
      <c r="J433" s="5" t="str">
        <f>'[1]TCE - ANEXO IV - Preencher'!L442</f>
        <v>26116062237318119000011700000000136926050938324159</v>
      </c>
      <c r="K433" s="5" t="str">
        <f>IF(F433="B",LEFT('[1]TCE - ANEXO IV - Preencher'!M442,2),IF(F433="S",LEFT('[1]TCE - ANEXO IV - Preencher'!M442,7),IF('[1]TCE - ANEXO IV - Preencher'!H442="","")))</f>
        <v>2609600</v>
      </c>
      <c r="L433" s="7">
        <f>'[1]TCE - ANEXO IV - Preencher'!N442</f>
        <v>500</v>
      </c>
    </row>
    <row r="434" spans="1:12" s="8" customFormat="1" ht="19.5" customHeight="1" x14ac:dyDescent="0.2">
      <c r="A434" s="3">
        <f>IFERROR(VLOOKUP(B434,'[1]DADOS (OCULTAR)'!$Q$3:$S$136,3,0),"")</f>
        <v>9767633000366</v>
      </c>
      <c r="B434" s="4" t="str">
        <f>'[1]TCE - ANEXO IV - Preencher'!C443</f>
        <v>HOSPITAL ERMÍRIO COUTINHO - CG Nº 014/2022</v>
      </c>
      <c r="C434" s="4" t="str">
        <f>'[1]TCE - ANEXO IV - Preencher'!E443</f>
        <v>5.16 - Serviços Médico-Hospitalares, Odotonlogia e Laboratoriais</v>
      </c>
      <c r="D434" s="3" t="str">
        <f>'[1]TCE - ANEXO IV - Preencher'!F443</f>
        <v>59.429.553/0001-07</v>
      </c>
      <c r="E434" s="5" t="str">
        <f>'[1]TCE - ANEXO IV - Preencher'!G443</f>
        <v>RAFAEL B ARAUJO SERVICOS MEDICOS LTDA</v>
      </c>
      <c r="F434" s="5" t="str">
        <f>'[1]TCE - ANEXO IV - Preencher'!H443</f>
        <v>S</v>
      </c>
      <c r="G434" s="5" t="str">
        <f>'[1]TCE - ANEXO IV - Preencher'!I443</f>
        <v>S</v>
      </c>
      <c r="H434" s="5" t="str">
        <f>'[1]TCE - ANEXO IV - Preencher'!J443</f>
        <v>18</v>
      </c>
      <c r="I434" s="6">
        <f>IF('[1]TCE - ANEXO IV - Preencher'!K443="","",'[1]TCE - ANEXO IV - Preencher'!K443)</f>
        <v>46178</v>
      </c>
      <c r="J434" s="5" t="str">
        <f>'[1]TCE - ANEXO IV - Preencher'!L443</f>
        <v>730599673</v>
      </c>
      <c r="K434" s="5" t="str">
        <f>IF(F434="B",LEFT('[1]TCE - ANEXO IV - Preencher'!M443,2),IF(F434="S",LEFT('[1]TCE - ANEXO IV - Preencher'!M443,7),IF('[1]TCE - ANEXO IV - Preencher'!H443="","")))</f>
        <v>2304400</v>
      </c>
      <c r="L434" s="7">
        <f>'[1]TCE - ANEXO IV - Preencher'!N443</f>
        <v>2530</v>
      </c>
    </row>
    <row r="435" spans="1:12" s="8" customFormat="1" ht="19.5" customHeight="1" x14ac:dyDescent="0.2">
      <c r="A435" s="3">
        <f>IFERROR(VLOOKUP(B435,'[1]DADOS (OCULTAR)'!$Q$3:$S$136,3,0),"")</f>
        <v>9767633000366</v>
      </c>
      <c r="B435" s="4" t="str">
        <f>'[1]TCE - ANEXO IV - Preencher'!C444</f>
        <v>HOSPITAL ERMÍRIO COUTINHO - CG Nº 014/2022</v>
      </c>
      <c r="C435" s="4" t="str">
        <f>'[1]TCE - ANEXO IV - Preencher'!E444</f>
        <v>5.16 - Serviços Médico-Hospitalares, Odotonlogia e Laboratoriais</v>
      </c>
      <c r="D435" s="3">
        <f>'[1]TCE - ANEXO IV - Preencher'!F444</f>
        <v>60147262000105</v>
      </c>
      <c r="E435" s="5" t="str">
        <f>'[1]TCE - ANEXO IV - Preencher'!G444</f>
        <v>RC GESTAO EM SAUDE DE NAZARE DA MATA</v>
      </c>
      <c r="F435" s="5" t="str">
        <f>'[1]TCE - ANEXO IV - Preencher'!H444</f>
        <v>S</v>
      </c>
      <c r="G435" s="5" t="str">
        <f>'[1]TCE - ANEXO IV - Preencher'!I444</f>
        <v>S</v>
      </c>
      <c r="H435" s="5" t="str">
        <f>'[1]TCE - ANEXO IV - Preencher'!J444</f>
        <v>13</v>
      </c>
      <c r="I435" s="6">
        <f>IF('[1]TCE - ANEXO IV - Preencher'!K444="","",'[1]TCE - ANEXO IV - Preencher'!K444)</f>
        <v>46178</v>
      </c>
      <c r="J435" s="5" t="str">
        <f>'[1]TCE - ANEXO IV - Preencher'!L444</f>
        <v>NFS JLBJ9QU6SP.J3GN6SHUB2.00000D</v>
      </c>
      <c r="K435" s="5" t="str">
        <f>IF(F435="B",LEFT('[1]TCE - ANEXO IV - Preencher'!M444,2),IF(F435="S",LEFT('[1]TCE - ANEXO IV - Preencher'!M444,7),IF('[1]TCE - ANEXO IV - Preencher'!H444="","")))</f>
        <v>2609600</v>
      </c>
      <c r="L435" s="7">
        <f>'[1]TCE - ANEXO IV - Preencher'!N444</f>
        <v>177000</v>
      </c>
    </row>
    <row r="436" spans="1:12" s="8" customFormat="1" ht="19.5" customHeight="1" x14ac:dyDescent="0.2">
      <c r="A436" s="3">
        <f>IFERROR(VLOOKUP(B436,'[1]DADOS (OCULTAR)'!$Q$3:$S$136,3,0),"")</f>
        <v>9767633000366</v>
      </c>
      <c r="B436" s="4" t="str">
        <f>'[1]TCE - ANEXO IV - Preencher'!C445</f>
        <v>HOSPITAL ERMÍRIO COUTINHO - CG Nº 014/2022</v>
      </c>
      <c r="C436" s="4" t="str">
        <f>'[1]TCE - ANEXO IV - Preencher'!E445</f>
        <v>5.16 - Serviços Médico-Hospitalares, Odotonlogia e Laboratoriais</v>
      </c>
      <c r="D436" s="3">
        <f>'[1]TCE - ANEXO IV - Preencher'!F445</f>
        <v>56899539000189</v>
      </c>
      <c r="E436" s="5" t="str">
        <f>'[1]TCE - ANEXO IV - Preencher'!G445</f>
        <v>RG SERVICOS MEDICOS LTDA</v>
      </c>
      <c r="F436" s="5" t="str">
        <f>'[1]TCE - ANEXO IV - Preencher'!H445</f>
        <v>S</v>
      </c>
      <c r="G436" s="5" t="str">
        <f>'[1]TCE - ANEXO IV - Preencher'!I445</f>
        <v>S</v>
      </c>
      <c r="H436" s="5" t="str">
        <f>'[1]TCE - ANEXO IV - Preencher'!J445</f>
        <v>1000031</v>
      </c>
      <c r="I436" s="6">
        <f>IF('[1]TCE - ANEXO IV - Preencher'!K445="","",'[1]TCE - ANEXO IV - Preencher'!K445)</f>
        <v>46176</v>
      </c>
      <c r="J436" s="5" t="str">
        <f>'[1]TCE - ANEXO IV - Preencher'!L445</f>
        <v>XWUNNPIN</v>
      </c>
      <c r="K436" s="5" t="str">
        <f>IF(F436="B",LEFT('[1]TCE - ANEXO IV - Preencher'!M445,2),IF(F436="S",LEFT('[1]TCE - ANEXO IV - Preencher'!M445,7),IF('[1]TCE - ANEXO IV - Preencher'!H445="","")))</f>
        <v>2507507</v>
      </c>
      <c r="L436" s="7">
        <f>'[1]TCE - ANEXO IV - Preencher'!N445</f>
        <v>13695</v>
      </c>
    </row>
    <row r="437" spans="1:12" s="8" customFormat="1" ht="19.5" customHeight="1" x14ac:dyDescent="0.2">
      <c r="A437" s="3">
        <f>IFERROR(VLOOKUP(B437,'[1]DADOS (OCULTAR)'!$Q$3:$S$136,3,0),"")</f>
        <v>9767633000366</v>
      </c>
      <c r="B437" s="4" t="str">
        <f>'[1]TCE - ANEXO IV - Preencher'!C446</f>
        <v>HOSPITAL ERMÍRIO COUTINHO - CG Nº 014/2022</v>
      </c>
      <c r="C437" s="4" t="str">
        <f>'[1]TCE - ANEXO IV - Preencher'!E446</f>
        <v>5.16 - Serviços Médico-Hospitalares, Odotonlogia e Laboratoriais</v>
      </c>
      <c r="D437" s="3" t="str">
        <f>'[1]TCE - ANEXO IV - Preencher'!F446</f>
        <v>52.800.382/0001-31</v>
      </c>
      <c r="E437" s="5" t="str">
        <f>'[1]TCE - ANEXO IV - Preencher'!G446</f>
        <v>RMA SERVICOS MEDICOS LTDA</v>
      </c>
      <c r="F437" s="5" t="str">
        <f>'[1]TCE - ANEXO IV - Preencher'!H446</f>
        <v>S</v>
      </c>
      <c r="G437" s="5" t="str">
        <f>'[1]TCE - ANEXO IV - Preencher'!I446</f>
        <v>S</v>
      </c>
      <c r="H437" s="5" t="str">
        <f>'[1]TCE - ANEXO IV - Preencher'!J446</f>
        <v>14</v>
      </c>
      <c r="I437" s="6">
        <f>IF('[1]TCE - ANEXO IV - Preencher'!K446="","",'[1]TCE - ANEXO IV - Preencher'!K446)</f>
        <v>46176</v>
      </c>
      <c r="J437" s="5" t="str">
        <f>'[1]TCE - ANEXO IV - Preencher'!L446</f>
        <v>21053022252800382000131000000001426066929048490</v>
      </c>
      <c r="K437" s="5" t="str">
        <f>IF(F437="B",LEFT('[1]TCE - ANEXO IV - Preencher'!M446,2),IF(F437="S",LEFT('[1]TCE - ANEXO IV - Preencher'!M446,7),IF('[1]TCE - ANEXO IV - Preencher'!H446="","")))</f>
        <v>2105302</v>
      </c>
      <c r="L437" s="7">
        <f>'[1]TCE - ANEXO IV - Preencher'!N446</f>
        <v>9400</v>
      </c>
    </row>
    <row r="438" spans="1:12" s="8" customFormat="1" ht="19.5" customHeight="1" x14ac:dyDescent="0.2">
      <c r="A438" s="3">
        <f>IFERROR(VLOOKUP(B438,'[1]DADOS (OCULTAR)'!$Q$3:$S$136,3,0),"")</f>
        <v>9767633000366</v>
      </c>
      <c r="B438" s="4" t="str">
        <f>'[1]TCE - ANEXO IV - Preencher'!C447</f>
        <v>HOSPITAL ERMÍRIO COUTINHO - CG Nº 014/2022</v>
      </c>
      <c r="C438" s="4" t="str">
        <f>'[1]TCE - ANEXO IV - Preencher'!E447</f>
        <v>5.16 - Serviços Médico-Hospitalares, Odotonlogia e Laboratoriais</v>
      </c>
      <c r="D438" s="3">
        <f>'[1]TCE - ANEXO IV - Preencher'!F447</f>
        <v>52911465000106</v>
      </c>
      <c r="E438" s="5" t="str">
        <f>'[1]TCE - ANEXO IV - Preencher'!G447</f>
        <v xml:space="preserve">VICTORIA MARIA AZEVEDO F DOS ANJOS </v>
      </c>
      <c r="F438" s="5" t="str">
        <f>'[1]TCE - ANEXO IV - Preencher'!H447</f>
        <v>S</v>
      </c>
      <c r="G438" s="5" t="str">
        <f>'[1]TCE - ANEXO IV - Preencher'!I447</f>
        <v>S</v>
      </c>
      <c r="H438" s="5" t="str">
        <f>'[1]TCE - ANEXO IV - Preencher'!J447</f>
        <v>20</v>
      </c>
      <c r="I438" s="6">
        <f>IF('[1]TCE - ANEXO IV - Preencher'!K447="","",'[1]TCE - ANEXO IV - Preencher'!K447)</f>
        <v>46176</v>
      </c>
      <c r="J438" s="5" t="str">
        <f>'[1]TCE - ANEXO IV - Preencher'!L447</f>
        <v>423557790</v>
      </c>
      <c r="K438" s="5" t="str">
        <f>IF(F438="B",LEFT('[1]TCE - ANEXO IV - Preencher'!M447,2),IF(F438="S",LEFT('[1]TCE - ANEXO IV - Preencher'!M447,7),IF('[1]TCE - ANEXO IV - Preencher'!H447="","")))</f>
        <v>2304400</v>
      </c>
      <c r="L438" s="7">
        <f>'[1]TCE - ANEXO IV - Preencher'!N447</f>
        <v>10400</v>
      </c>
    </row>
    <row r="439" spans="1:12" s="8" customFormat="1" ht="19.5" customHeight="1" x14ac:dyDescent="0.2">
      <c r="A439" s="3">
        <f>IFERROR(VLOOKUP(B439,'[1]DADOS (OCULTAR)'!$Q$3:$S$136,3,0),"")</f>
        <v>9767633000366</v>
      </c>
      <c r="B439" s="4" t="str">
        <f>'[1]TCE - ANEXO IV - Preencher'!C448</f>
        <v>HOSPITAL ERMÍRIO COUTINHO - CG Nº 014/2022</v>
      </c>
      <c r="C439" s="4" t="str">
        <f>'[1]TCE - ANEXO IV - Preencher'!E448</f>
        <v>5.16 - Serviços Médico-Hospitalares, Odotonlogia e Laboratoriais</v>
      </c>
      <c r="D439" s="3" t="str">
        <f>'[1]TCE - ANEXO IV - Preencher'!F448</f>
        <v>37.735.147/0001-30</v>
      </c>
      <c r="E439" s="5" t="str">
        <f>'[1]TCE - ANEXO IV - Preencher'!G448</f>
        <v>VIGOR GESTAO DE SERVICOS EM SAUDE LTDA</v>
      </c>
      <c r="F439" s="5" t="str">
        <f>'[1]TCE - ANEXO IV - Preencher'!H448</f>
        <v>S</v>
      </c>
      <c r="G439" s="5" t="str">
        <f>'[1]TCE - ANEXO IV - Preencher'!I448</f>
        <v>S</v>
      </c>
      <c r="H439" s="5" t="str">
        <f>'[1]TCE - ANEXO IV - Preencher'!J448</f>
        <v>1000616</v>
      </c>
      <c r="I439" s="6">
        <f>IF('[1]TCE - ANEXO IV - Preencher'!K448="","",'[1]TCE - ANEXO IV - Preencher'!K448)</f>
        <v>46176</v>
      </c>
      <c r="J439" s="5" t="str">
        <f>'[1]TCE - ANEXO IV - Preencher'!L448</f>
        <v>UBBUCKCNP</v>
      </c>
      <c r="K439" s="5" t="str">
        <f>IF(F439="B",LEFT('[1]TCE - ANEXO IV - Preencher'!M448,2),IF(F439="S",LEFT('[1]TCE - ANEXO IV - Preencher'!M448,7),IF('[1]TCE - ANEXO IV - Preencher'!H448="","")))</f>
        <v>2507507</v>
      </c>
      <c r="L439" s="7">
        <f>'[1]TCE - ANEXO IV - Preencher'!N448</f>
        <v>18800</v>
      </c>
    </row>
    <row r="440" spans="1:12" s="8" customFormat="1" ht="19.5" customHeight="1" x14ac:dyDescent="0.2">
      <c r="A440" s="3">
        <f>IFERROR(VLOOKUP(B440,'[1]DADOS (OCULTAR)'!$Q$3:$S$136,3,0),"")</f>
        <v>9767633000366</v>
      </c>
      <c r="B440" s="4" t="str">
        <f>'[1]TCE - ANEXO IV - Preencher'!C449</f>
        <v>HOSPITAL ERMÍRIO COUTINHO - CG Nº 014/2022</v>
      </c>
      <c r="C440" s="4" t="str">
        <f>'[1]TCE - ANEXO IV - Preencher'!E449</f>
        <v>5.99 - Outros Serviços de Terceiros Pessoa Jurídica</v>
      </c>
      <c r="D440" s="3">
        <f>'[1]TCE - ANEXO IV - Preencher'!F449</f>
        <v>61585891000180</v>
      </c>
      <c r="E440" s="5" t="str">
        <f>'[1]TCE - ANEXO IV - Preencher'!G449</f>
        <v>LABVIDA AMBIENTAL</v>
      </c>
      <c r="F440" s="5" t="str">
        <f>'[1]TCE - ANEXO IV - Preencher'!H449</f>
        <v>S</v>
      </c>
      <c r="G440" s="5" t="str">
        <f>'[1]TCE - ANEXO IV - Preencher'!I449</f>
        <v>S</v>
      </c>
      <c r="H440" s="5" t="str">
        <f>'[1]TCE - ANEXO IV - Preencher'!J449</f>
        <v>172</v>
      </c>
      <c r="I440" s="6">
        <f>IF('[1]TCE - ANEXO IV - Preencher'!K449="","",'[1]TCE - ANEXO IV - Preencher'!K449)</f>
        <v>46160</v>
      </c>
      <c r="J440" s="5" t="str">
        <f>'[1]TCE - ANEXO IV - Preencher'!L449</f>
        <v>2603454126158589100018026000000017226056728184583</v>
      </c>
      <c r="K440" s="5" t="str">
        <f>IF(F440="B",LEFT('[1]TCE - ANEXO IV - Preencher'!M449,2),IF(F440="S",LEFT('[1]TCE - ANEXO IV - Preencher'!M449,7),IF('[1]TCE - ANEXO IV - Preencher'!H449="","")))</f>
        <v>2603454</v>
      </c>
      <c r="L440" s="7">
        <f>'[1]TCE - ANEXO IV - Preencher'!N449</f>
        <v>2183.33</v>
      </c>
    </row>
    <row r="441" spans="1:12" s="8" customFormat="1" ht="19.5" customHeight="1" x14ac:dyDescent="0.2">
      <c r="A441" s="3">
        <f>IFERROR(VLOOKUP(B441,'[1]DADOS (OCULTAR)'!$Q$3:$S$136,3,0),"")</f>
        <v>9767633000366</v>
      </c>
      <c r="B441" s="4" t="str">
        <f>'[1]TCE - ANEXO IV - Preencher'!C450</f>
        <v>HOSPITAL ERMÍRIO COUTINHO - CG Nº 014/2022</v>
      </c>
      <c r="C441" s="4" t="str">
        <f>'[1]TCE - ANEXO IV - Preencher'!E450</f>
        <v>5.16 - Serviços Médico-Hospitalares, Odotonlogia e Laboratoriais</v>
      </c>
      <c r="D441" s="3">
        <f>'[1]TCE - ANEXO IV - Preencher'!F450</f>
        <v>3262723000157</v>
      </c>
      <c r="E441" s="5" t="str">
        <f>'[1]TCE - ANEXO IV - Preencher'!G450</f>
        <v>ANATOMICA</v>
      </c>
      <c r="F441" s="5" t="str">
        <f>'[1]TCE - ANEXO IV - Preencher'!H450</f>
        <v>S</v>
      </c>
      <c r="G441" s="5" t="str">
        <f>'[1]TCE - ANEXO IV - Preencher'!I450</f>
        <v>S</v>
      </c>
      <c r="H441" s="5" t="str">
        <f>'[1]TCE - ANEXO IV - Preencher'!J450</f>
        <v>63</v>
      </c>
      <c r="I441" s="6">
        <f>IF('[1]TCE - ANEXO IV - Preencher'!K450="","",'[1]TCE - ANEXO IV - Preencher'!K450)</f>
        <v>46170</v>
      </c>
      <c r="J441" s="5" t="str">
        <f>'[1]TCE - ANEXO IV - Preencher'!L450</f>
        <v>26116062203262723000157000000006326050425939749</v>
      </c>
      <c r="K441" s="5" t="str">
        <f>IF(F441="B",LEFT('[1]TCE - ANEXO IV - Preencher'!M450,2),IF(F441="S",LEFT('[1]TCE - ANEXO IV - Preencher'!M450,7),IF('[1]TCE - ANEXO IV - Preencher'!H450="","")))</f>
        <v>2611606</v>
      </c>
      <c r="L441" s="7">
        <f>'[1]TCE - ANEXO IV - Preencher'!N450</f>
        <v>200</v>
      </c>
    </row>
    <row r="442" spans="1:12" s="8" customFormat="1" ht="19.5" customHeight="1" x14ac:dyDescent="0.2">
      <c r="A442" s="3">
        <f>IFERROR(VLOOKUP(B442,'[1]DADOS (OCULTAR)'!$Q$3:$S$136,3,0),"")</f>
        <v>9767633000366</v>
      </c>
      <c r="B442" s="4" t="str">
        <f>'[1]TCE - ANEXO IV - Preencher'!C451</f>
        <v>HOSPITAL ERMÍRIO COUTINHO - CG Nº 014/2022</v>
      </c>
      <c r="C442" s="4" t="str">
        <f>'[1]TCE - ANEXO IV - Preencher'!E451</f>
        <v>5.10 - Detetização/Tratamento de Resíduos e Afins</v>
      </c>
      <c r="D442" s="3" t="str">
        <f>'[1]TCE - ANEXO IV - Preencher'!F451</f>
        <v>11.863.530/0001-80</v>
      </c>
      <c r="E442" s="5" t="str">
        <f>'[1]TCE - ANEXO IV - Preencher'!G451</f>
        <v>BRASCON GESTAO AMBIENTAL</v>
      </c>
      <c r="F442" s="5" t="str">
        <f>'[1]TCE - ANEXO IV - Preencher'!H451</f>
        <v>S</v>
      </c>
      <c r="G442" s="5" t="str">
        <f>'[1]TCE - ANEXO IV - Preencher'!I451</f>
        <v>S</v>
      </c>
      <c r="H442" s="5" t="str">
        <f>'[1]TCE - ANEXO IV - Preencher'!J451</f>
        <v>298238</v>
      </c>
      <c r="I442" s="6">
        <f>IF('[1]TCE - ANEXO IV - Preencher'!K451="","",'[1]TCE - ANEXO IV - Preencher'!K451)</f>
        <v>46176</v>
      </c>
      <c r="J442" s="5" t="str">
        <f>'[1]TCE - ANEXO IV - Preencher'!L451</f>
        <v>CKVUFQLN3</v>
      </c>
      <c r="K442" s="5" t="str">
        <f>IF(F442="B",LEFT('[1]TCE - ANEXO IV - Preencher'!M451,2),IF(F442="S",LEFT('[1]TCE - ANEXO IV - Preencher'!M451,7),IF('[1]TCE - ANEXO IV - Preencher'!H451="","")))</f>
        <v>2611309</v>
      </c>
      <c r="L442" s="7">
        <f>'[1]TCE - ANEXO IV - Preencher'!N451</f>
        <v>6436.2</v>
      </c>
    </row>
    <row r="443" spans="1:12" s="8" customFormat="1" ht="19.5" customHeight="1" x14ac:dyDescent="0.2">
      <c r="A443" s="3">
        <f>IFERROR(VLOOKUP(B443,'[1]DADOS (OCULTAR)'!$Q$3:$S$136,3,0),"")</f>
        <v>9767633000366</v>
      </c>
      <c r="B443" s="4" t="str">
        <f>'[1]TCE - ANEXO IV - Preencher'!C452</f>
        <v>HOSPITAL ERMÍRIO COUTINHO - CG Nº 014/2022</v>
      </c>
      <c r="C443" s="4" t="str">
        <f>'[1]TCE - ANEXO IV - Preencher'!E452</f>
        <v>5.17 - Manutenção de Software, Certificação Digital e Microfilmagem</v>
      </c>
      <c r="D443" s="3" t="str">
        <f>'[1]TCE - ANEXO IV - Preencher'!F452</f>
        <v>23.412.408.0001-76</v>
      </c>
      <c r="E443" s="5" t="str">
        <f>'[1]TCE - ANEXO IV - Preencher'!G452</f>
        <v>WEK TECHNOLOGY IN BUSINESS LTDA</v>
      </c>
      <c r="F443" s="5" t="str">
        <f>'[1]TCE - ANEXO IV - Preencher'!H452</f>
        <v>S</v>
      </c>
      <c r="G443" s="5" t="str">
        <f>'[1]TCE - ANEXO IV - Preencher'!I452</f>
        <v>S</v>
      </c>
      <c r="H443" s="5" t="str">
        <f>'[1]TCE - ANEXO IV - Preencher'!J452</f>
        <v>19598</v>
      </c>
      <c r="I443" s="6">
        <f>IF('[1]TCE - ANEXO IV - Preencher'!K452="","",'[1]TCE - ANEXO IV - Preencher'!K452)</f>
        <v>46176</v>
      </c>
      <c r="J443" s="5" t="str">
        <f>'[1]TCE - ANEXO IV - Preencher'!L452</f>
        <v>7YQF-HYQ4</v>
      </c>
      <c r="K443" s="5" t="str">
        <f>IF(F443="B",LEFT('[1]TCE - ANEXO IV - Preencher'!M452,2),IF(F443="S",LEFT('[1]TCE - ANEXO IV - Preencher'!M452,7),IF('[1]TCE - ANEXO IV - Preencher'!H452="","")))</f>
        <v>4209102</v>
      </c>
      <c r="L443" s="7">
        <f>'[1]TCE - ANEXO IV - Preencher'!N452</f>
        <v>1300.23</v>
      </c>
    </row>
    <row r="444" spans="1:12" s="8" customFormat="1" ht="19.5" customHeight="1" x14ac:dyDescent="0.2">
      <c r="A444" s="3">
        <f>IFERROR(VLOOKUP(B444,'[1]DADOS (OCULTAR)'!$Q$3:$S$136,3,0),"")</f>
        <v>9767633000366</v>
      </c>
      <c r="B444" s="4" t="str">
        <f>'[1]TCE - ANEXO IV - Preencher'!C453</f>
        <v>HOSPITAL ERMÍRIO COUTINHO - CG Nº 014/2022</v>
      </c>
      <c r="C444" s="4" t="str">
        <f>'[1]TCE - ANEXO IV - Preencher'!E453</f>
        <v>5.17 - Manutenção de Software, Certificação Digital e Microfilmagem</v>
      </c>
      <c r="D444" s="3" t="str">
        <f>'[1]TCE - ANEXO IV - Preencher'!F453</f>
        <v>07.333.111/0001-69</v>
      </c>
      <c r="E444" s="5" t="str">
        <f>'[1]TCE - ANEXO IV - Preencher'!G453</f>
        <v>SAFETEC INFORMATICA</v>
      </c>
      <c r="F444" s="5" t="str">
        <f>'[1]TCE - ANEXO IV - Preencher'!H453</f>
        <v>S</v>
      </c>
      <c r="G444" s="5" t="str">
        <f>'[1]TCE - ANEXO IV - Preencher'!I453</f>
        <v>S</v>
      </c>
      <c r="H444" s="5" t="str">
        <f>'[1]TCE - ANEXO IV - Preencher'!J453</f>
        <v>17915</v>
      </c>
      <c r="I444" s="6">
        <f>IF('[1]TCE - ANEXO IV - Preencher'!K453="","",'[1]TCE - ANEXO IV - Preencher'!K453)</f>
        <v>46147</v>
      </c>
      <c r="J444" s="5" t="str">
        <f>'[1]TCE - ANEXO IV - Preencher'!L453</f>
        <v>26116062207333111000169000000791526050676988810</v>
      </c>
      <c r="K444" s="5" t="str">
        <f>IF(F444="B",LEFT('[1]TCE - ANEXO IV - Preencher'!M453,2),IF(F444="S",LEFT('[1]TCE - ANEXO IV - Preencher'!M453,7),IF('[1]TCE - ANEXO IV - Preencher'!H453="","")))</f>
        <v>2611606</v>
      </c>
      <c r="L444" s="7">
        <f>'[1]TCE - ANEXO IV - Preencher'!N453</f>
        <v>118.99</v>
      </c>
    </row>
    <row r="445" spans="1:12" s="8" customFormat="1" ht="19.5" customHeight="1" x14ac:dyDescent="0.2">
      <c r="A445" s="3">
        <f>IFERROR(VLOOKUP(B445,'[1]DADOS (OCULTAR)'!$Q$3:$S$136,3,0),"")</f>
        <v>9767633000366</v>
      </c>
      <c r="B445" s="4" t="str">
        <f>'[1]TCE - ANEXO IV - Preencher'!C454</f>
        <v>HOSPITAL ERMÍRIO COUTINHO - CG Nº 014/2022</v>
      </c>
      <c r="C445" s="4" t="str">
        <f>'[1]TCE - ANEXO IV - Preencher'!E454</f>
        <v>5.17 - Manutenção de Software, Certificação Digital e Microfilmagem</v>
      </c>
      <c r="D445" s="3" t="str">
        <f>'[1]TCE - ANEXO IV - Preencher'!F454</f>
        <v>18.630.942/0001-19</v>
      </c>
      <c r="E445" s="5" t="str">
        <f>'[1]TCE - ANEXO IV - Preencher'!G454</f>
        <v>PROVTEL TECNOLOGIA</v>
      </c>
      <c r="F445" s="5" t="str">
        <f>'[1]TCE - ANEXO IV - Preencher'!H454</f>
        <v>S</v>
      </c>
      <c r="G445" s="5" t="str">
        <f>'[1]TCE - ANEXO IV - Preencher'!I454</f>
        <v>S</v>
      </c>
      <c r="H445" s="5" t="str">
        <f>'[1]TCE - ANEXO IV - Preencher'!J454</f>
        <v>765</v>
      </c>
      <c r="I445" s="6">
        <f>IF('[1]TCE - ANEXO IV - Preencher'!K454="","",'[1]TCE - ANEXO IV - Preencher'!K454)</f>
        <v>46176</v>
      </c>
      <c r="J445" s="5" t="str">
        <f>'[1]TCE - ANEXO IV - Preencher'!L454</f>
        <v>26116062218630942000119000000007652606240535711</v>
      </c>
      <c r="K445" s="5" t="str">
        <f>IF(F445="B",LEFT('[1]TCE - ANEXO IV - Preencher'!M454,2),IF(F445="S",LEFT('[1]TCE - ANEXO IV - Preencher'!M454,7),IF('[1]TCE - ANEXO IV - Preencher'!H454="","")))</f>
        <v>2611606</v>
      </c>
      <c r="L445" s="7">
        <f>'[1]TCE - ANEXO IV - Preencher'!N454</f>
        <v>1000</v>
      </c>
    </row>
    <row r="446" spans="1:12" s="8" customFormat="1" ht="19.5" customHeight="1" x14ac:dyDescent="0.2">
      <c r="A446" s="3">
        <f>IFERROR(VLOOKUP(B446,'[1]DADOS (OCULTAR)'!$Q$3:$S$136,3,0),"")</f>
        <v>9767633000366</v>
      </c>
      <c r="B446" s="4" t="str">
        <f>'[1]TCE - ANEXO IV - Preencher'!C455</f>
        <v>HOSPITAL ERMÍRIO COUTINHO - CG Nº 014/2022</v>
      </c>
      <c r="C446" s="4" t="str">
        <f>'[1]TCE - ANEXO IV - Preencher'!E455</f>
        <v>5.17 - Manutenção de Software, Certificação Digital e Microfilmagem</v>
      </c>
      <c r="D446" s="3" t="str">
        <f>'[1]TCE - ANEXO IV - Preencher'!F455</f>
        <v>10.891.998/0001-15</v>
      </c>
      <c r="E446" s="5" t="str">
        <f>'[1]TCE - ANEXO IV - Preencher'!G455</f>
        <v>ADVISERSIT SERVICOS DE INFORMATICA</v>
      </c>
      <c r="F446" s="5" t="str">
        <f>'[1]TCE - ANEXO IV - Preencher'!H455</f>
        <v>S</v>
      </c>
      <c r="G446" s="5" t="str">
        <f>'[1]TCE - ANEXO IV - Preencher'!I455</f>
        <v>S</v>
      </c>
      <c r="H446" s="5" t="str">
        <f>'[1]TCE - ANEXO IV - Preencher'!J455</f>
        <v>128</v>
      </c>
      <c r="I446" s="6">
        <f>IF('[1]TCE - ANEXO IV - Preencher'!K455="","",'[1]TCE - ANEXO IV - Preencher'!K455)</f>
        <v>46174</v>
      </c>
      <c r="J446" s="5" t="str">
        <f>'[1]TCE - ANEXO IV - Preencher'!L455</f>
        <v>26116062210291998000115000000012826064076712402</v>
      </c>
      <c r="K446" s="5" t="str">
        <f>IF(F446="B",LEFT('[1]TCE - ANEXO IV - Preencher'!M455,2),IF(F446="S",LEFT('[1]TCE - ANEXO IV - Preencher'!M455,7),IF('[1]TCE - ANEXO IV - Preencher'!H455="","")))</f>
        <v>2610707</v>
      </c>
      <c r="L446" s="7">
        <f>'[1]TCE - ANEXO IV - Preencher'!N455</f>
        <v>1520.21</v>
      </c>
    </row>
    <row r="447" spans="1:12" s="8" customFormat="1" ht="19.5" customHeight="1" x14ac:dyDescent="0.2">
      <c r="A447" s="3">
        <f>IFERROR(VLOOKUP(B447,'[1]DADOS (OCULTAR)'!$Q$3:$S$136,3,0),"")</f>
        <v>9767633000366</v>
      </c>
      <c r="B447" s="4" t="str">
        <f>'[1]TCE - ANEXO IV - Preencher'!C456</f>
        <v>HOSPITAL ERMÍRIO COUTINHO - CG Nº 014/2022</v>
      </c>
      <c r="C447" s="4" t="str">
        <f>'[1]TCE - ANEXO IV - Preencher'!E456</f>
        <v>5.17 - Manutenção de Software, Certificação Digital e Microfilmagem</v>
      </c>
      <c r="D447" s="3" t="str">
        <f>'[1]TCE - ANEXO IV - Preencher'!F456</f>
        <v>92.306.257/0007-80</v>
      </c>
      <c r="E447" s="5" t="str">
        <f>'[1]TCE - ANEXO IV - Preencher'!G456</f>
        <v>MV INFORMÁTICA NORDESTE LTDA</v>
      </c>
      <c r="F447" s="5" t="str">
        <f>'[1]TCE - ANEXO IV - Preencher'!H456</f>
        <v>S</v>
      </c>
      <c r="G447" s="5" t="str">
        <f>'[1]TCE - ANEXO IV - Preencher'!I456</f>
        <v>S</v>
      </c>
      <c r="H447" s="5" t="str">
        <f>'[1]TCE - ANEXO IV - Preencher'!J456</f>
        <v>6571</v>
      </c>
      <c r="I447" s="6">
        <f>IF('[1]TCE - ANEXO IV - Preencher'!K456="","",'[1]TCE - ANEXO IV - Preencher'!K456)</f>
        <v>46146</v>
      </c>
      <c r="J447" s="5" t="str">
        <f>'[1]TCE - ANEXO IV - Preencher'!L456</f>
        <v>26116062292306257000780000000657126056949718772</v>
      </c>
      <c r="K447" s="5" t="str">
        <f>IF(F447="B",LEFT('[1]TCE - ANEXO IV - Preencher'!M456,2),IF(F447="S",LEFT('[1]TCE - ANEXO IV - Preencher'!M456,7),IF('[1]TCE - ANEXO IV - Preencher'!H456="","")))</f>
        <v>2611606</v>
      </c>
      <c r="L447" s="7">
        <f>'[1]TCE - ANEXO IV - Preencher'!N456</f>
        <v>24663.59</v>
      </c>
    </row>
    <row r="448" spans="1:12" s="8" customFormat="1" ht="19.5" customHeight="1" x14ac:dyDescent="0.2">
      <c r="A448" s="3">
        <f>IFERROR(VLOOKUP(B448,'[1]DADOS (OCULTAR)'!$Q$3:$S$136,3,0),"")</f>
        <v>9767633000366</v>
      </c>
      <c r="B448" s="4" t="str">
        <f>'[1]TCE - ANEXO IV - Preencher'!C457</f>
        <v>HOSPITAL ERMÍRIO COUTINHO - CG Nº 014/2022</v>
      </c>
      <c r="C448" s="4" t="str">
        <f>'[1]TCE - ANEXO IV - Preencher'!E457</f>
        <v>5.17 - Manutenção de Software, Certificação Digital e Microfilmagem</v>
      </c>
      <c r="D448" s="3" t="str">
        <f>'[1]TCE - ANEXO IV - Preencher'!F457</f>
        <v>34.624.704/0001-57</v>
      </c>
      <c r="E448" s="5" t="str">
        <f>'[1]TCE - ANEXO IV - Preencher'!G457</f>
        <v xml:space="preserve">TECHSYST SISTEMAS DE AUTOMACAO E INFORMATICA LTDA </v>
      </c>
      <c r="F448" s="5" t="str">
        <f>'[1]TCE - ANEXO IV - Preencher'!H457</f>
        <v>S</v>
      </c>
      <c r="G448" s="5" t="str">
        <f>'[1]TCE - ANEXO IV - Preencher'!I457</f>
        <v>S</v>
      </c>
      <c r="H448" s="5" t="str">
        <f>'[1]TCE - ANEXO IV - Preencher'!J457</f>
        <v>158</v>
      </c>
      <c r="I448" s="6">
        <f>IF('[1]TCE - ANEXO IV - Preencher'!K457="","",'[1]TCE - ANEXO IV - Preencher'!K457)</f>
        <v>46178</v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>2611606</v>
      </c>
      <c r="L448" s="7">
        <f>'[1]TCE - ANEXO IV - Preencher'!N457</f>
        <v>480</v>
      </c>
    </row>
    <row r="449" spans="1:12" s="8" customFormat="1" ht="19.5" customHeight="1" x14ac:dyDescent="0.2">
      <c r="A449" s="3">
        <f>IFERROR(VLOOKUP(B449,'[1]DADOS (OCULTAR)'!$Q$3:$S$136,3,0),"")</f>
        <v>9767633000366</v>
      </c>
      <c r="B449" s="4" t="str">
        <f>'[1]TCE - ANEXO IV - Preencher'!C458</f>
        <v>HOSPITAL ERMÍRIO COUTINHO - CG Nº 014/2022</v>
      </c>
      <c r="C449" s="4" t="str">
        <f>'[1]TCE - ANEXO IV - Preencher'!E458</f>
        <v>5.17 - Manutenção de Software, Certificação Digital e Microfilmagem</v>
      </c>
      <c r="D449" s="3" t="str">
        <f>'[1]TCE - ANEXO IV - Preencher'!F458</f>
        <v>05.633.849/0001-16</v>
      </c>
      <c r="E449" s="5" t="str">
        <f>'[1]TCE - ANEXO IV - Preencher'!G458</f>
        <v>GCINET SERVICOS DE INFORMATICA</v>
      </c>
      <c r="F449" s="5" t="str">
        <f>'[1]TCE - ANEXO IV - Preencher'!H458</f>
        <v>S</v>
      </c>
      <c r="G449" s="5" t="str">
        <f>'[1]TCE - ANEXO IV - Preencher'!I458</f>
        <v>S</v>
      </c>
      <c r="H449" s="5" t="str">
        <f>'[1]TCE - ANEXO IV - Preencher'!J458</f>
        <v>1345</v>
      </c>
      <c r="I449" s="6">
        <f>IF('[1]TCE - ANEXO IV - Preencher'!K458="","",'[1]TCE - ANEXO IV - Preencher'!K458)</f>
        <v>46143</v>
      </c>
      <c r="J449" s="5" t="str">
        <f>'[1]TCE - ANEXO IV - Preencher'!L458</f>
        <v>261160622056338490001160000000134526056003091578</v>
      </c>
      <c r="K449" s="5" t="str">
        <f>IF(F449="B",LEFT('[1]TCE - ANEXO IV - Preencher'!M458,2),IF(F449="S",LEFT('[1]TCE - ANEXO IV - Preencher'!M458,7),IF('[1]TCE - ANEXO IV - Preencher'!H458="","")))</f>
        <v>2611606</v>
      </c>
      <c r="L449" s="7">
        <f>'[1]TCE - ANEXO IV - Preencher'!N458</f>
        <v>2557.79</v>
      </c>
    </row>
    <row r="450" spans="1:12" s="8" customFormat="1" ht="19.5" customHeight="1" x14ac:dyDescent="0.2">
      <c r="A450" s="3">
        <f>IFERROR(VLOOKUP(B450,'[1]DADOS (OCULTAR)'!$Q$3:$S$136,3,0),"")</f>
        <v>9767633000366</v>
      </c>
      <c r="B450" s="4" t="str">
        <f>'[1]TCE - ANEXO IV - Preencher'!C459</f>
        <v>HOSPITAL ERMÍRIO COUTINHO - CG Nº 014/2022</v>
      </c>
      <c r="C450" s="4" t="str">
        <f>'[1]TCE - ANEXO IV - Preencher'!E459</f>
        <v>5.17 - Manutenção de Software, Certificação Digital e Microfilmagem</v>
      </c>
      <c r="D450" s="3" t="str">
        <f>'[1]TCE - ANEXO IV - Preencher'!F459</f>
        <v>04.069.709/0001-02</v>
      </c>
      <c r="E450" s="5" t="str">
        <f>'[1]TCE - ANEXO IV - Preencher'!G459</f>
        <v>BIONEXO S.A</v>
      </c>
      <c r="F450" s="5" t="str">
        <f>'[1]TCE - ANEXO IV - Preencher'!H459</f>
        <v>S</v>
      </c>
      <c r="G450" s="5" t="str">
        <f>'[1]TCE - ANEXO IV - Preencher'!I459</f>
        <v>S</v>
      </c>
      <c r="H450" s="5" t="str">
        <f>'[1]TCE - ANEXO IV - Preencher'!J459</f>
        <v>656589</v>
      </c>
      <c r="I450" s="6">
        <f>IF('[1]TCE - ANEXO IV - Preencher'!K459="","",'[1]TCE - ANEXO IV - Preencher'!K459)</f>
        <v>46175</v>
      </c>
      <c r="J450" s="5" t="str">
        <f>'[1]TCE - ANEXO IV - Preencher'!L459</f>
        <v>Y3KG-NUJK</v>
      </c>
      <c r="K450" s="5" t="str">
        <f>IF(F450="B",LEFT('[1]TCE - ANEXO IV - Preencher'!M459,2),IF(F450="S",LEFT('[1]TCE - ANEXO IV - Preencher'!M459,7),IF('[1]TCE - ANEXO IV - Preencher'!H459="","")))</f>
        <v>3550308</v>
      </c>
      <c r="L450" s="7">
        <f>'[1]TCE - ANEXO IV - Preencher'!N459</f>
        <v>1051.31</v>
      </c>
    </row>
    <row r="451" spans="1:12" s="8" customFormat="1" ht="19.5" customHeight="1" x14ac:dyDescent="0.2">
      <c r="A451" s="3">
        <f>IFERROR(VLOOKUP(B451,'[1]DADOS (OCULTAR)'!$Q$3:$S$136,3,0),"")</f>
        <v>9767633000366</v>
      </c>
      <c r="B451" s="4" t="str">
        <f>'[1]TCE - ANEXO IV - Preencher'!C460</f>
        <v>HOSPITAL ERMÍRIO COUTINHO - CG Nº 014/2022</v>
      </c>
      <c r="C451" s="4" t="str">
        <f>'[1]TCE - ANEXO IV - Preencher'!E460</f>
        <v>5.17 - Manutenção de Software, Certificação Digital e Microfilmagem</v>
      </c>
      <c r="D451" s="3" t="str">
        <f>'[1]TCE - ANEXO IV - Preencher'!F460</f>
        <v>06.312.868/0001-03</v>
      </c>
      <c r="E451" s="5" t="str">
        <f>'[1]TCE - ANEXO IV - Preencher'!G460</f>
        <v>TASCOM INFORMATICA LTDA</v>
      </c>
      <c r="F451" s="5" t="str">
        <f>'[1]TCE - ANEXO IV - Preencher'!H460</f>
        <v>S</v>
      </c>
      <c r="G451" s="5" t="str">
        <f>'[1]TCE - ANEXO IV - Preencher'!I460</f>
        <v>S</v>
      </c>
      <c r="H451" s="5" t="str">
        <f>'[1]TCE - ANEXO IV - Preencher'!J460</f>
        <v>688</v>
      </c>
      <c r="I451" s="6">
        <f>IF('[1]TCE - ANEXO IV - Preencher'!K460="","",'[1]TCE - ANEXO IV - Preencher'!K460)</f>
        <v>46177</v>
      </c>
      <c r="J451" s="5" t="str">
        <f>'[1]TCE - ANEXO IV - Preencher'!L460</f>
        <v>RN0YB9SPL</v>
      </c>
      <c r="K451" s="5" t="str">
        <f>IF(F451="B",LEFT('[1]TCE - ANEXO IV - Preencher'!M460,2),IF(F451="S",LEFT('[1]TCE - ANEXO IV - Preencher'!M460,7),IF('[1]TCE - ANEXO IV - Preencher'!H460="","")))</f>
        <v>2610707</v>
      </c>
      <c r="L451" s="7">
        <f>'[1]TCE - ANEXO IV - Preencher'!N460</f>
        <v>1434.31</v>
      </c>
    </row>
    <row r="452" spans="1:12" s="8" customFormat="1" ht="19.5" customHeight="1" x14ac:dyDescent="0.2">
      <c r="A452" s="3">
        <f>IFERROR(VLOOKUP(B452,'[1]DADOS (OCULTAR)'!$Q$3:$S$136,3,0),"")</f>
        <v>9767633000366</v>
      </c>
      <c r="B452" s="4" t="str">
        <f>'[1]TCE - ANEXO IV - Preencher'!C461</f>
        <v>HOSPITAL ERMÍRIO COUTINHO - CG Nº 014/2022</v>
      </c>
      <c r="C452" s="4" t="str">
        <f>'[1]TCE - ANEXO IV - Preencher'!E461</f>
        <v>5.17 - Manutenção de Software, Certificação Digital e Microfilmagem</v>
      </c>
      <c r="D452" s="3">
        <f>'[1]TCE - ANEXO IV - Preencher'!F461</f>
        <v>43166657000136</v>
      </c>
      <c r="E452" s="5" t="str">
        <f>'[1]TCE - ANEXO IV - Preencher'!G461</f>
        <v xml:space="preserve">SERVICOS TECNICOS </v>
      </c>
      <c r="F452" s="5" t="str">
        <f>'[1]TCE - ANEXO IV - Preencher'!H461</f>
        <v>S</v>
      </c>
      <c r="G452" s="5" t="str">
        <f>'[1]TCE - ANEXO IV - Preencher'!I461</f>
        <v>S</v>
      </c>
      <c r="H452" s="5" t="str">
        <f>'[1]TCE - ANEXO IV - Preencher'!J461</f>
        <v>290</v>
      </c>
      <c r="I452" s="6">
        <f>IF('[1]TCE - ANEXO IV - Preencher'!K461="","",'[1]TCE - ANEXO IV - Preencher'!K461)</f>
        <v>46146</v>
      </c>
      <c r="J452" s="5" t="str">
        <f>'[1]TCE - ANEXO IV - Preencher'!L461</f>
        <v>2611606224316665700013600000000029026058902858590</v>
      </c>
      <c r="K452" s="5" t="str">
        <f>IF(F452="B",LEFT('[1]TCE - ANEXO IV - Preencher'!M461,2),IF(F452="S",LEFT('[1]TCE - ANEXO IV - Preencher'!M461,7),IF('[1]TCE - ANEXO IV - Preencher'!H461="","")))</f>
        <v>2611606</v>
      </c>
      <c r="L452" s="7">
        <f>'[1]TCE - ANEXO IV - Preencher'!N461</f>
        <v>16453.580000000002</v>
      </c>
    </row>
    <row r="453" spans="1:12" s="8" customFormat="1" ht="19.5" customHeight="1" x14ac:dyDescent="0.2">
      <c r="A453" s="3">
        <f>IFERROR(VLOOKUP(B453,'[1]DADOS (OCULTAR)'!$Q$3:$S$136,3,0),"")</f>
        <v>9767633000366</v>
      </c>
      <c r="B453" s="4" t="str">
        <f>'[1]TCE - ANEXO IV - Preencher'!C462</f>
        <v>HOSPITAL ERMÍRIO COUTINHO - CG Nº 014/2022</v>
      </c>
      <c r="C453" s="4" t="str">
        <f>'[1]TCE - ANEXO IV - Preencher'!E462</f>
        <v>5.17 - Manutenção de Software, Certificação Digital e Microfilmagem</v>
      </c>
      <c r="D453" s="3" t="str">
        <f>'[1]TCE - ANEXO IV - Preencher'!F462</f>
        <v>07.333.111/0001-69</v>
      </c>
      <c r="E453" s="5" t="str">
        <f>'[1]TCE - ANEXO IV - Preencher'!G462</f>
        <v>SAFETEC INFORMATICA</v>
      </c>
      <c r="F453" s="5" t="str">
        <f>'[1]TCE - ANEXO IV - Preencher'!H462</f>
        <v>S</v>
      </c>
      <c r="G453" s="5" t="str">
        <f>'[1]TCE - ANEXO IV - Preencher'!I462</f>
        <v>S</v>
      </c>
      <c r="H453" s="5" t="str">
        <f>'[1]TCE - ANEXO IV - Preencher'!J462</f>
        <v>18717</v>
      </c>
      <c r="I453" s="6">
        <f>IF('[1]TCE - ANEXO IV - Preencher'!K462="","",'[1]TCE - ANEXO IV - Preencher'!K462)</f>
        <v>46147</v>
      </c>
      <c r="J453" s="5" t="str">
        <f>'[1]TCE - ANEXO IV - Preencher'!L462</f>
        <v>2611606220733311100016900000001871726052092494727</v>
      </c>
      <c r="K453" s="5" t="str">
        <f>IF(F453="B",LEFT('[1]TCE - ANEXO IV - Preencher'!M462,2),IF(F453="S",LEFT('[1]TCE - ANEXO IV - Preencher'!M462,7),IF('[1]TCE - ANEXO IV - Preencher'!H462="","")))</f>
        <v>2611606</v>
      </c>
      <c r="L453" s="7">
        <f>'[1]TCE - ANEXO IV - Preencher'!N462</f>
        <v>2045.38</v>
      </c>
    </row>
    <row r="454" spans="1:12" s="8" customFormat="1" ht="19.5" customHeight="1" x14ac:dyDescent="0.2">
      <c r="A454" s="3">
        <f>IFERROR(VLOOKUP(B454,'[1]DADOS (OCULTAR)'!$Q$3:$S$136,3,0),"")</f>
        <v>9767633000366</v>
      </c>
      <c r="B454" s="4" t="str">
        <f>'[1]TCE - ANEXO IV - Preencher'!C463</f>
        <v>HOSPITAL ERMÍRIO COUTINHO - CG Nº 014/2022</v>
      </c>
      <c r="C454" s="4" t="str">
        <f>'[1]TCE - ANEXO IV - Preencher'!E463</f>
        <v>5.22 - Vigilância Ostensiva / Monitorada</v>
      </c>
      <c r="D454" s="3" t="str">
        <f>'[1]TCE - ANEXO IV - Preencher'!F463</f>
        <v>1157278/1000105</v>
      </c>
      <c r="E454" s="5" t="str">
        <f>'[1]TCE - ANEXO IV - Preencher'!G463</f>
        <v>SOSERVI VIGILANCIA LTDA</v>
      </c>
      <c r="F454" s="5" t="str">
        <f>'[1]TCE - ANEXO IV - Preencher'!H463</f>
        <v>S</v>
      </c>
      <c r="G454" s="5" t="str">
        <f>'[1]TCE - ANEXO IV - Preencher'!I463</f>
        <v>S</v>
      </c>
      <c r="H454" s="5" t="str">
        <f>'[1]TCE - ANEXO IV - Preencher'!J463</f>
        <v>417</v>
      </c>
      <c r="I454" s="6">
        <f>IF('[1]TCE - ANEXO IV - Preencher'!K463="","",'[1]TCE - ANEXO IV - Preencher'!K463)</f>
        <v>46169</v>
      </c>
      <c r="J454" s="5" t="str">
        <f>'[1]TCE - ANEXO IV - Preencher'!L463</f>
        <v>260960012115727810001052600000041726057268489120</v>
      </c>
      <c r="K454" s="5" t="str">
        <f>IF(F454="B",LEFT('[1]TCE - ANEXO IV - Preencher'!M463,2),IF(F454="S",LEFT('[1]TCE - ANEXO IV - Preencher'!M463,7),IF('[1]TCE - ANEXO IV - Preencher'!H463="","")))</f>
        <v>2609600</v>
      </c>
      <c r="L454" s="7">
        <f>'[1]TCE - ANEXO IV - Preencher'!N463</f>
        <v>53258.89</v>
      </c>
    </row>
    <row r="455" spans="1:12" s="8" customFormat="1" ht="19.5" customHeight="1" x14ac:dyDescent="0.2">
      <c r="A455" s="3">
        <f>IFERROR(VLOOKUP(B455,'[1]DADOS (OCULTAR)'!$Q$3:$S$136,3,0),"")</f>
        <v>9767633000366</v>
      </c>
      <c r="B455" s="4" t="str">
        <f>'[1]TCE - ANEXO IV - Preencher'!C464</f>
        <v>HOSPITAL ERMÍRIO COUTINHO - CG Nº 014/2022</v>
      </c>
      <c r="C455" s="4" t="str">
        <f>'[1]TCE - ANEXO IV - Preencher'!E464</f>
        <v>5.99 - Outros Serviços de Terceiros Pessoa Jurídica</v>
      </c>
      <c r="D455" s="3" t="str">
        <f>'[1]TCE - ANEXO IV - Preencher'!F464</f>
        <v>10.998.292/0001-57</v>
      </c>
      <c r="E455" s="5" t="str">
        <f>'[1]TCE - ANEXO IV - Preencher'!G464</f>
        <v>CENTRO I E E PERNAMBUCO</v>
      </c>
      <c r="F455" s="5" t="str">
        <f>'[1]TCE - ANEXO IV - Preencher'!H464</f>
        <v>S</v>
      </c>
      <c r="G455" s="5" t="str">
        <f>'[1]TCE - ANEXO IV - Preencher'!I464</f>
        <v>N</v>
      </c>
      <c r="H455" s="5" t="str">
        <f>'[1]TCE - ANEXO IV - Preencher'!J464</f>
        <v>05/2026</v>
      </c>
      <c r="I455" s="6">
        <f>IF('[1]TCE - ANEXO IV - Preencher'!K464="","",'[1]TCE - ANEXO IV - Preencher'!K464)</f>
        <v>46162</v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>2611606</v>
      </c>
      <c r="L455" s="7">
        <f>'[1]TCE - ANEXO IV - Preencher'!N464</f>
        <v>1002.6</v>
      </c>
    </row>
    <row r="456" spans="1:12" s="8" customFormat="1" ht="19.5" customHeight="1" x14ac:dyDescent="0.2">
      <c r="A456" s="3">
        <f>IFERROR(VLOOKUP(B456,'[1]DADOS (OCULTAR)'!$Q$3:$S$136,3,0),"")</f>
        <v>9767633000366</v>
      </c>
      <c r="B456" s="4" t="str">
        <f>'[1]TCE - ANEXO IV - Preencher'!C465</f>
        <v>HOSPITAL ERMÍRIO COUTINHO - CG Nº 014/2022</v>
      </c>
      <c r="C456" s="4" t="str">
        <f>'[1]TCE - ANEXO IV - Preencher'!E465</f>
        <v>5.16 - Serviços Médico-Hospitalares, Odotonlogia e Laboratoriais</v>
      </c>
      <c r="D456" s="3">
        <f>'[1]TCE - ANEXO IV - Preencher'!F465</f>
        <v>55234338000108</v>
      </c>
      <c r="E456" s="5" t="str">
        <f>'[1]TCE - ANEXO IV - Preencher'!G465</f>
        <v>MEDSTAFF SERVICOS MEDICOS LTDA</v>
      </c>
      <c r="F456" s="5" t="str">
        <f>'[1]TCE - ANEXO IV - Preencher'!H465</f>
        <v>S</v>
      </c>
      <c r="G456" s="5" t="str">
        <f>'[1]TCE - ANEXO IV - Preencher'!I465</f>
        <v>S</v>
      </c>
      <c r="H456" s="5" t="str">
        <f>'[1]TCE - ANEXO IV - Preencher'!J465</f>
        <v>597</v>
      </c>
      <c r="I456" s="6">
        <f>IF('[1]TCE - ANEXO IV - Preencher'!K465="","",'[1]TCE - ANEXO IV - Preencher'!K465)</f>
        <v>46176</v>
      </c>
      <c r="J456" s="5" t="str">
        <f>'[1]TCE - ANEXO IV - Preencher'!L465</f>
        <v>2609600125523433800010826000000000059726060470943412</v>
      </c>
      <c r="K456" s="5" t="str">
        <f>IF(F456="B",LEFT('[1]TCE - ANEXO IV - Preencher'!M465,2),IF(F456="S",LEFT('[1]TCE - ANEXO IV - Preencher'!M465,7),IF('[1]TCE - ANEXO IV - Preencher'!H465="","")))</f>
        <v>2609600</v>
      </c>
      <c r="L456" s="7">
        <f>'[1]TCE - ANEXO IV - Preencher'!N465</f>
        <v>10600</v>
      </c>
    </row>
    <row r="457" spans="1:12" s="8" customFormat="1" ht="19.5" customHeight="1" x14ac:dyDescent="0.2">
      <c r="A457" s="3">
        <f>IFERROR(VLOOKUP(B457,'[1]DADOS (OCULTAR)'!$Q$3:$S$136,3,0),"")</f>
        <v>9767633000366</v>
      </c>
      <c r="B457" s="4" t="str">
        <f>'[1]TCE - ANEXO IV - Preencher'!C466</f>
        <v>HOSPITAL ERMÍRIO COUTINHO - CG Nº 014/2022</v>
      </c>
      <c r="C457" s="4" t="str">
        <f>'[1]TCE - ANEXO IV - Preencher'!E466</f>
        <v>5.10 - Detetização/Tratamento de Resíduos e Afins</v>
      </c>
      <c r="D457" s="3">
        <f>'[1]TCE - ANEXO IV - Preencher'!F466</f>
        <v>35474980000149</v>
      </c>
      <c r="E457" s="5" t="str">
        <f>'[1]TCE - ANEXO IV - Preencher'!G466</f>
        <v>LIMPSERVICE LTDA</v>
      </c>
      <c r="F457" s="5" t="str">
        <f>'[1]TCE - ANEXO IV - Preencher'!H466</f>
        <v>S</v>
      </c>
      <c r="G457" s="5" t="str">
        <f>'[1]TCE - ANEXO IV - Preencher'!I466</f>
        <v>S</v>
      </c>
      <c r="H457" s="5" t="str">
        <f>'[1]TCE - ANEXO IV - Preencher'!J466</f>
        <v>540</v>
      </c>
      <c r="I457" s="6">
        <f>IF('[1]TCE - ANEXO IV - Preencher'!K466="","",'[1]TCE - ANEXO IV - Preencher'!K466)</f>
        <v>46178</v>
      </c>
      <c r="J457" s="5" t="str">
        <f>'[1]TCE - ANEXO IV - Preencher'!L466</f>
        <v>26096001235474980000149260000054026065137892982</v>
      </c>
      <c r="K457" s="5" t="str">
        <f>IF(F457="B",LEFT('[1]TCE - ANEXO IV - Preencher'!M466,2),IF(F457="S",LEFT('[1]TCE - ANEXO IV - Preencher'!M466,7),IF('[1]TCE - ANEXO IV - Preencher'!H466="","")))</f>
        <v>2609501</v>
      </c>
      <c r="L457" s="7">
        <f>'[1]TCE - ANEXO IV - Preencher'!N466</f>
        <v>1090</v>
      </c>
    </row>
    <row r="458" spans="1:12" s="8" customFormat="1" ht="19.5" customHeight="1" x14ac:dyDescent="0.2">
      <c r="A458" s="3">
        <f>IFERROR(VLOOKUP(B458,'[1]DADOS (OCULTAR)'!$Q$3:$S$136,3,0),"")</f>
        <v>9767633000366</v>
      </c>
      <c r="B458" s="4" t="str">
        <f>'[1]TCE - ANEXO IV - Preencher'!C467</f>
        <v>HOSPITAL ERMÍRIO COUTINHO - CG Nº 014/2022</v>
      </c>
      <c r="C458" s="4" t="str">
        <f>'[1]TCE - ANEXO IV - Preencher'!E467</f>
        <v>5.99 - Outros Serviços de Terceiros Pessoa Jurídica</v>
      </c>
      <c r="D458" s="3" t="str">
        <f>'[1]TCE - ANEXO IV - Preencher'!F467</f>
        <v>08.654.123/0001-58</v>
      </c>
      <c r="E458" s="5" t="str">
        <f>'[1]TCE - ANEXO IV - Preencher'!G467</f>
        <v xml:space="preserve">AUDISA AUDITORES DE SERVICOS </v>
      </c>
      <c r="F458" s="5" t="str">
        <f>'[1]TCE - ANEXO IV - Preencher'!H467</f>
        <v>S</v>
      </c>
      <c r="G458" s="5" t="str">
        <f>'[1]TCE - ANEXO IV - Preencher'!I467</f>
        <v>N</v>
      </c>
      <c r="H458" s="5" t="str">
        <f>'[1]TCE - ANEXO IV - Preencher'!J467</f>
        <v>33756</v>
      </c>
      <c r="I458" s="6">
        <f>IF('[1]TCE - ANEXO IV - Preencher'!K467="","",'[1]TCE - ANEXO IV - Preencher'!K467)</f>
        <v>46143</v>
      </c>
      <c r="J458" s="5" t="str">
        <f>'[1]TCE - ANEXO IV - Preencher'!L467</f>
        <v>634T.4195.7249.2210699-T</v>
      </c>
      <c r="K458" s="5" t="str">
        <f>IF(F458="B",LEFT('[1]TCE - ANEXO IV - Preencher'!M467,2),IF(F458="S",LEFT('[1]TCE - ANEXO IV - Preencher'!M467,7),IF('[1]TCE - ANEXO IV - Preencher'!H467="","")))</f>
        <v>3505708</v>
      </c>
      <c r="L458" s="7">
        <f>'[1]TCE - ANEXO IV - Preencher'!N467</f>
        <v>1189</v>
      </c>
    </row>
    <row r="459" spans="1:12" s="8" customFormat="1" ht="19.5" customHeight="1" x14ac:dyDescent="0.2">
      <c r="A459" s="3">
        <f>IFERROR(VLOOKUP(B459,'[1]DADOS (OCULTAR)'!$Q$3:$S$136,3,0),"")</f>
        <v>9767633000366</v>
      </c>
      <c r="B459" s="4" t="str">
        <f>'[1]TCE - ANEXO IV - Preencher'!C468</f>
        <v>HOSPITAL ERMÍRIO COUTINHO - CG Nº 014/2022</v>
      </c>
      <c r="C459" s="4" t="str">
        <f>'[1]TCE - ANEXO IV - Preencher'!E468</f>
        <v>5.99 - Outros Serviços de Terceiros Pessoa Jurídica</v>
      </c>
      <c r="D459" s="3">
        <f>'[1]TCE - ANEXO IV - Preencher'!F468</f>
        <v>7360290000123</v>
      </c>
      <c r="E459" s="5" t="str">
        <f>'[1]TCE - ANEXO IV - Preencher'!G468</f>
        <v>SERVAL SERVICOS DE LIMPEZA LTDA</v>
      </c>
      <c r="F459" s="5" t="str">
        <f>'[1]TCE - ANEXO IV - Preencher'!H468</f>
        <v>S</v>
      </c>
      <c r="G459" s="5" t="str">
        <f>'[1]TCE - ANEXO IV - Preencher'!I468</f>
        <v>S</v>
      </c>
      <c r="H459" s="5" t="str">
        <f>'[1]TCE - ANEXO IV - Preencher'!J468</f>
        <v>67087</v>
      </c>
      <c r="I459" s="6">
        <f>IF('[1]TCE - ANEXO IV - Preencher'!K468="","",'[1]TCE - ANEXO IV - Preencher'!K468)</f>
        <v>46177</v>
      </c>
      <c r="J459" s="5" t="str">
        <f>'[1]TCE - ANEXO IV - Preencher'!L468</f>
        <v>367919703</v>
      </c>
      <c r="K459" s="5" t="str">
        <f>IF(F459="B",LEFT('[1]TCE - ANEXO IV - Preencher'!M468,2),IF(F459="S",LEFT('[1]TCE - ANEXO IV - Preencher'!M468,7),IF('[1]TCE - ANEXO IV - Preencher'!H468="","")))</f>
        <v>2304400</v>
      </c>
      <c r="L459" s="7">
        <f>'[1]TCE - ANEXO IV - Preencher'!N468</f>
        <v>18394.7</v>
      </c>
    </row>
    <row r="460" spans="1:12" s="8" customFormat="1" ht="19.5" customHeight="1" x14ac:dyDescent="0.2">
      <c r="A460" s="3">
        <f>IFERROR(VLOOKUP(B460,'[1]DADOS (OCULTAR)'!$Q$3:$S$136,3,0),"")</f>
        <v>9767633000366</v>
      </c>
      <c r="B460" s="4" t="str">
        <f>'[1]TCE - ANEXO IV - Preencher'!C469</f>
        <v>HOSPITAL ERMÍRIO COUTINHO - CG Nº 014/2022</v>
      </c>
      <c r="C460" s="4" t="str">
        <f>'[1]TCE - ANEXO IV - Preencher'!E469</f>
        <v>5.99 - Outros Serviços de Terceiros Pessoa Jurídica</v>
      </c>
      <c r="D460" s="3" t="str">
        <f>'[1]TCE - ANEXO IV - Preencher'!F469</f>
        <v>45.671.533/0001-33</v>
      </c>
      <c r="E460" s="5" t="str">
        <f>'[1]TCE - ANEXO IV - Preencher'!G469</f>
        <v>VITORINO MAIA ADVOGADOS</v>
      </c>
      <c r="F460" s="5" t="str">
        <f>'[1]TCE - ANEXO IV - Preencher'!H469</f>
        <v>S</v>
      </c>
      <c r="G460" s="5" t="str">
        <f>'[1]TCE - ANEXO IV - Preencher'!I469</f>
        <v>S</v>
      </c>
      <c r="H460" s="5" t="str">
        <f>'[1]TCE - ANEXO IV - Preencher'!J469</f>
        <v>99</v>
      </c>
      <c r="I460" s="6">
        <f>IF('[1]TCE - ANEXO IV - Preencher'!K469="","",'[1]TCE - ANEXO IV - Preencher'!K469)</f>
        <v>46176</v>
      </c>
      <c r="J460" s="5" t="str">
        <f>'[1]TCE - ANEXO IV - Preencher'!L469</f>
        <v>2611606224567153300013300000000992606065518280763</v>
      </c>
      <c r="K460" s="5" t="str">
        <f>IF(F460="B",LEFT('[1]TCE - ANEXO IV - Preencher'!M469,2),IF(F460="S",LEFT('[1]TCE - ANEXO IV - Preencher'!M469,7),IF('[1]TCE - ANEXO IV - Preencher'!H469="","")))</f>
        <v>2611606</v>
      </c>
      <c r="L460" s="7">
        <f>'[1]TCE - ANEXO IV - Preencher'!N469</f>
        <v>3858.52</v>
      </c>
    </row>
    <row r="461" spans="1:12" s="8" customFormat="1" ht="19.5" customHeight="1" x14ac:dyDescent="0.2">
      <c r="A461" s="3">
        <f>IFERROR(VLOOKUP(B461,'[1]DADOS (OCULTAR)'!$Q$3:$S$136,3,0),"")</f>
        <v>9767633000366</v>
      </c>
      <c r="B461" s="4" t="str">
        <f>'[1]TCE - ANEXO IV - Preencher'!C470</f>
        <v>HOSPITAL ERMÍRIO COUTINHO - CG Nº 014/2022</v>
      </c>
      <c r="C461" s="4" t="str">
        <f>'[1]TCE - ANEXO IV - Preencher'!E470</f>
        <v>5.99 - Outros Serviços de Terceiros Pessoa Jurídica</v>
      </c>
      <c r="D461" s="3" t="str">
        <f>'[1]TCE - ANEXO IV - Preencher'!F470</f>
        <v>02.668.797/0001-25</v>
      </c>
      <c r="E461" s="5" t="str">
        <f>'[1]TCE - ANEXO IV - Preencher'!G470</f>
        <v>BRASIL GESTAO DE DADOS</v>
      </c>
      <c r="F461" s="5" t="str">
        <f>'[1]TCE - ANEXO IV - Preencher'!H470</f>
        <v>S</v>
      </c>
      <c r="G461" s="5" t="str">
        <f>'[1]TCE - ANEXO IV - Preencher'!I470</f>
        <v>S</v>
      </c>
      <c r="H461" s="5" t="str">
        <f>'[1]TCE - ANEXO IV - Preencher'!J470</f>
        <v>197</v>
      </c>
      <c r="I461" s="6">
        <f>IF('[1]TCE - ANEXO IV - Preencher'!K470="","",'[1]TCE - ANEXO IV - Preencher'!K470)</f>
        <v>46178</v>
      </c>
      <c r="J461" s="5" t="str">
        <f>'[1]TCE - ANEXO IV - Preencher'!L470</f>
        <v>26116062202668797065125000000019726062255210309</v>
      </c>
      <c r="K461" s="5" t="str">
        <f>IF(F461="B",LEFT('[1]TCE - ANEXO IV - Preencher'!M470,2),IF(F461="S",LEFT('[1]TCE - ANEXO IV - Preencher'!M470,7),IF('[1]TCE - ANEXO IV - Preencher'!H470="","")))</f>
        <v>2611606</v>
      </c>
      <c r="L461" s="7">
        <f>'[1]TCE - ANEXO IV - Preencher'!N470</f>
        <v>1472.8</v>
      </c>
    </row>
    <row r="462" spans="1:12" s="8" customFormat="1" ht="19.5" customHeight="1" x14ac:dyDescent="0.2">
      <c r="A462" s="3">
        <f>IFERROR(VLOOKUP(B462,'[1]DADOS (OCULTAR)'!$Q$3:$S$136,3,0),"")</f>
        <v>9767633000366</v>
      </c>
      <c r="B462" s="4" t="str">
        <f>'[1]TCE - ANEXO IV - Preencher'!C471</f>
        <v>HOSPITAL ERMÍRIO COUTINHO - CG Nº 014/2022</v>
      </c>
      <c r="C462" s="4" t="str">
        <f>'[1]TCE - ANEXO IV - Preencher'!E471</f>
        <v>5.99 - Outros Serviços de Terceiros Pessoa Jurídica</v>
      </c>
      <c r="D462" s="3">
        <f>'[1]TCE - ANEXO IV - Preencher'!F471</f>
        <v>35343136000189</v>
      </c>
      <c r="E462" s="5" t="str">
        <f>'[1]TCE - ANEXO IV - Preencher'!G471</f>
        <v>EMBRAESTER EMPRESA</v>
      </c>
      <c r="F462" s="5" t="str">
        <f>'[1]TCE - ANEXO IV - Preencher'!H471</f>
        <v>S</v>
      </c>
      <c r="G462" s="5" t="str">
        <f>'[1]TCE - ANEXO IV - Preencher'!I471</f>
        <v>S</v>
      </c>
      <c r="H462" s="5" t="str">
        <f>'[1]TCE - ANEXO IV - Preencher'!J471</f>
        <v>930</v>
      </c>
      <c r="I462" s="6">
        <f>IF('[1]TCE - ANEXO IV - Preencher'!K471="","",'[1]TCE - ANEXO IV - Preencher'!K471)</f>
        <v>46176</v>
      </c>
      <c r="J462" s="5" t="str">
        <f>'[1]TCE - ANEXO IV - Preencher'!L471</f>
        <v>2611606223534313600018900000093026069466019425</v>
      </c>
      <c r="K462" s="5" t="str">
        <f>IF(F462="B",LEFT('[1]TCE - ANEXO IV - Preencher'!M471,2),IF(F462="S",LEFT('[1]TCE - ANEXO IV - Preencher'!M471,7),IF('[1]TCE - ANEXO IV - Preencher'!H471="","")))</f>
        <v>2611606</v>
      </c>
      <c r="L462" s="7">
        <f>'[1]TCE - ANEXO IV - Preencher'!N471</f>
        <v>625.29999999999995</v>
      </c>
    </row>
    <row r="463" spans="1:12" s="8" customFormat="1" ht="19.5" customHeight="1" x14ac:dyDescent="0.2">
      <c r="A463" s="3">
        <f>IFERROR(VLOOKUP(B463,'[1]DADOS (OCULTAR)'!$Q$3:$S$136,3,0),"")</f>
        <v>9767633000366</v>
      </c>
      <c r="B463" s="4" t="str">
        <f>'[1]TCE - ANEXO IV - Preencher'!C472</f>
        <v>HOSPITAL ERMÍRIO COUTINHO - CG Nº 014/2022</v>
      </c>
      <c r="C463" s="4" t="str">
        <f>'[1]TCE - ANEXO IV - Preencher'!E472</f>
        <v>5.99 - Outros Serviços de Terceiros Pessoa Jurídica</v>
      </c>
      <c r="D463" s="3">
        <f>'[1]TCE - ANEXO IV - Preencher'!F472</f>
        <v>31575854000120</v>
      </c>
      <c r="E463" s="5" t="str">
        <f>'[1]TCE - ANEXO IV - Preencher'!G472</f>
        <v>HC PRINT GRAFICA EDITORA DIGITAL LTDA</v>
      </c>
      <c r="F463" s="5" t="str">
        <f>'[1]TCE - ANEXO IV - Preencher'!H472</f>
        <v>S</v>
      </c>
      <c r="G463" s="5" t="str">
        <f>'[1]TCE - ANEXO IV - Preencher'!I472</f>
        <v>S</v>
      </c>
      <c r="H463" s="5" t="str">
        <f>'[1]TCE - ANEXO IV - Preencher'!J472</f>
        <v>113</v>
      </c>
      <c r="I463" s="6">
        <f>IF('[1]TCE - ANEXO IV - Preencher'!K472="","",'[1]TCE - ANEXO IV - Preencher'!K472)</f>
        <v>46148</v>
      </c>
      <c r="J463" s="5" t="str">
        <f>'[1]TCE - ANEXO IV - Preencher'!L472</f>
        <v>26040071231575854000120000000011326051236822171</v>
      </c>
      <c r="K463" s="5" t="str">
        <f>IF(F463="B",LEFT('[1]TCE - ANEXO IV - Preencher'!M472,2),IF(F463="S",LEFT('[1]TCE - ANEXO IV - Preencher'!M472,7),IF('[1]TCE - ANEXO IV - Preencher'!H472="","")))</f>
        <v>2604007</v>
      </c>
      <c r="L463" s="7">
        <f>'[1]TCE - ANEXO IV - Preencher'!N472</f>
        <v>54</v>
      </c>
    </row>
    <row r="464" spans="1:12" s="8" customFormat="1" ht="19.5" customHeight="1" x14ac:dyDescent="0.2">
      <c r="A464" s="3">
        <f>IFERROR(VLOOKUP(B464,'[1]DADOS (OCULTAR)'!$Q$3:$S$136,3,0),"")</f>
        <v>9767633000366</v>
      </c>
      <c r="B464" s="4" t="str">
        <f>'[1]TCE - ANEXO IV - Preencher'!C473</f>
        <v>HOSPITAL ERMÍRIO COUTINHO - CG Nº 014/2022</v>
      </c>
      <c r="C464" s="4" t="str">
        <f>'[1]TCE - ANEXO IV - Preencher'!E473</f>
        <v>5.99 - Outros Serviços de Terceiros Pessoa Jurídica</v>
      </c>
      <c r="D464" s="3">
        <f>'[1]TCE - ANEXO IV - Preencher'!F473</f>
        <v>31575854000120</v>
      </c>
      <c r="E464" s="5" t="str">
        <f>'[1]TCE - ANEXO IV - Preencher'!G473</f>
        <v>HC PRINT GRAFICA EDITORA DIGITAL LTDA</v>
      </c>
      <c r="F464" s="5" t="str">
        <f>'[1]TCE - ANEXO IV - Preencher'!H473</f>
        <v>S</v>
      </c>
      <c r="G464" s="5" t="str">
        <f>'[1]TCE - ANEXO IV - Preencher'!I473</f>
        <v>S</v>
      </c>
      <c r="H464" s="5" t="str">
        <f>'[1]TCE - ANEXO IV - Preencher'!J473</f>
        <v>111</v>
      </c>
      <c r="I464" s="6">
        <f>IF('[1]TCE - ANEXO IV - Preencher'!K473="","",'[1]TCE - ANEXO IV - Preencher'!K473)</f>
        <v>46148</v>
      </c>
      <c r="J464" s="5" t="str">
        <f>'[1]TCE - ANEXO IV - Preencher'!L473</f>
        <v>26040071231575854000120000000011128059053595000</v>
      </c>
      <c r="K464" s="5" t="str">
        <f>IF(F464="B",LEFT('[1]TCE - ANEXO IV - Preencher'!M473,2),IF(F464="S",LEFT('[1]TCE - ANEXO IV - Preencher'!M473,7),IF('[1]TCE - ANEXO IV - Preencher'!H473="","")))</f>
        <v>2604007</v>
      </c>
      <c r="L464" s="7">
        <f>'[1]TCE - ANEXO IV - Preencher'!N473</f>
        <v>77</v>
      </c>
    </row>
    <row r="465" spans="1:12" s="8" customFormat="1" ht="19.5" customHeight="1" x14ac:dyDescent="0.2">
      <c r="A465" s="3">
        <f>IFERROR(VLOOKUP(B465,'[1]DADOS (OCULTAR)'!$Q$3:$S$136,3,0),"")</f>
        <v>9767633000366</v>
      </c>
      <c r="B465" s="4" t="str">
        <f>'[1]TCE - ANEXO IV - Preencher'!C474</f>
        <v>HOSPITAL ERMÍRIO COUTINHO - CG Nº 014/2022</v>
      </c>
      <c r="C465" s="4" t="str">
        <f>'[1]TCE - ANEXO IV - Preencher'!E474</f>
        <v>5.1 - Locação de Equipamentos Médicos-Hospitalares</v>
      </c>
      <c r="D465" s="3" t="str">
        <f>'[1]TCE - ANEXO IV - Preencher'!F474</f>
        <v>08.021.858.0001-44</v>
      </c>
      <c r="E465" s="5" t="str">
        <f>'[1]TCE - ANEXO IV - Preencher'!G474</f>
        <v>P&amp;P INSTRUMENTOS DE P E E MEDICO LTDA</v>
      </c>
      <c r="F465" s="5" t="str">
        <f>'[1]TCE - ANEXO IV - Preencher'!H474</f>
        <v>S</v>
      </c>
      <c r="G465" s="5" t="str">
        <f>'[1]TCE - ANEXO IV - Preencher'!I474</f>
        <v>S</v>
      </c>
      <c r="H465" s="5" t="str">
        <f>'[1]TCE - ANEXO IV - Preencher'!J474</f>
        <v>214</v>
      </c>
      <c r="I465" s="6">
        <f>IF('[1]TCE - ANEXO IV - Preencher'!K474="","",'[1]TCE - ANEXO IV - Preencher'!K474)</f>
        <v>46174</v>
      </c>
      <c r="J465" s="5" t="str">
        <f>'[1]TCE - ANEXO IV - Preencher'!L474</f>
        <v>9JBUKF9YC</v>
      </c>
      <c r="K465" s="5" t="str">
        <f>IF(F465="B",LEFT('[1]TCE - ANEXO IV - Preencher'!M474,2),IF(F465="S",LEFT('[1]TCE - ANEXO IV - Preencher'!M474,7),IF('[1]TCE - ANEXO IV - Preencher'!H474="","")))</f>
        <v>2610707</v>
      </c>
      <c r="L465" s="7">
        <f>'[1]TCE - ANEXO IV - Preencher'!N474</f>
        <v>8500</v>
      </c>
    </row>
    <row r="466" spans="1:12" s="8" customFormat="1" ht="19.5" customHeight="1" x14ac:dyDescent="0.2">
      <c r="A466" s="3">
        <f>IFERROR(VLOOKUP(B466,'[1]DADOS (OCULTAR)'!$Q$3:$S$136,3,0),"")</f>
        <v>9767633000366</v>
      </c>
      <c r="B466" s="4" t="str">
        <f>'[1]TCE - ANEXO IV - Preencher'!C475</f>
        <v>HOSPITAL ERMÍRIO COUTINHO - CG Nº 014/2022</v>
      </c>
      <c r="C466" s="4" t="str">
        <f>'[1]TCE - ANEXO IV - Preencher'!E475</f>
        <v>5.3 - Locação de Máquinas e Equipamentos</v>
      </c>
      <c r="D466" s="3">
        <f>'[1]TCE - ANEXO IV - Preencher'!F475</f>
        <v>46253899000155</v>
      </c>
      <c r="E466" s="5" t="str">
        <f>'[1]TCE - ANEXO IV - Preencher'!G475</f>
        <v xml:space="preserve">MDA SERVICOS E GESTAO </v>
      </c>
      <c r="F466" s="5" t="str">
        <f>'[1]TCE - ANEXO IV - Preencher'!H475</f>
        <v>S</v>
      </c>
      <c r="G466" s="5" t="str">
        <f>'[1]TCE - ANEXO IV - Preencher'!I475</f>
        <v>S</v>
      </c>
      <c r="H466" s="5" t="str">
        <f>'[1]TCE - ANEXO IV - Preencher'!J475</f>
        <v>05/2026</v>
      </c>
      <c r="I466" s="6">
        <f>IF('[1]TCE - ANEXO IV - Preencher'!K475="","",'[1]TCE - ANEXO IV - Preencher'!K475)</f>
        <v>46178</v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>2610707</v>
      </c>
      <c r="L466" s="7">
        <f>'[1]TCE - ANEXO IV - Preencher'!N475</f>
        <v>1168.7</v>
      </c>
    </row>
    <row r="467" spans="1:12" s="8" customFormat="1" ht="19.5" customHeight="1" x14ac:dyDescent="0.2">
      <c r="A467" s="3">
        <f>IFERROR(VLOOKUP(B467,'[1]DADOS (OCULTAR)'!$Q$3:$S$136,3,0),"")</f>
        <v>9767633000366</v>
      </c>
      <c r="B467" s="4" t="str">
        <f>'[1]TCE - ANEXO IV - Preencher'!C476</f>
        <v>HOSPITAL ERMÍRIO COUTINHO - CG Nº 014/2022</v>
      </c>
      <c r="C467" s="4" t="str">
        <f>'[1]TCE - ANEXO IV - Preencher'!E476</f>
        <v>5.5 - Reparo e Manutenção de Máquinas e Equipamentos</v>
      </c>
      <c r="D467" s="3">
        <f>'[1]TCE - ANEXO IV - Preencher'!F476</f>
        <v>6025185000175</v>
      </c>
      <c r="E467" s="5" t="str">
        <f>'[1]TCE - ANEXO IV - Preencher'!G476</f>
        <v>LINKMED SOLUCAO EWM EQUIPAMENTO</v>
      </c>
      <c r="F467" s="5" t="str">
        <f>'[1]TCE - ANEXO IV - Preencher'!H476</f>
        <v>S</v>
      </c>
      <c r="G467" s="5" t="str">
        <f>'[1]TCE - ANEXO IV - Preencher'!I476</f>
        <v>S</v>
      </c>
      <c r="H467" s="5" t="str">
        <f>'[1]TCE - ANEXO IV - Preencher'!J476</f>
        <v>236</v>
      </c>
      <c r="I467" s="6">
        <f>IF('[1]TCE - ANEXO IV - Preencher'!K476="","",'[1]TCE - ANEXO IV - Preencher'!K476)</f>
        <v>46184</v>
      </c>
      <c r="J467" s="5" t="str">
        <f>'[1]TCE - ANEXO IV - Preencher'!L476</f>
        <v>2611606220602518500017500000023626063571073650</v>
      </c>
      <c r="K467" s="5" t="str">
        <f>IF(F467="B",LEFT('[1]TCE - ANEXO IV - Preencher'!M476,2),IF(F467="S",LEFT('[1]TCE - ANEXO IV - Preencher'!M476,7),IF('[1]TCE - ANEXO IV - Preencher'!H476="","")))</f>
        <v>2611606</v>
      </c>
      <c r="L467" s="7">
        <f>'[1]TCE - ANEXO IV - Preencher'!N476</f>
        <v>1400</v>
      </c>
    </row>
    <row r="468" spans="1:12" s="8" customFormat="1" ht="19.5" customHeight="1" x14ac:dyDescent="0.2">
      <c r="A468" s="3">
        <f>IFERROR(VLOOKUP(B468,'[1]DADOS (OCULTAR)'!$Q$3:$S$136,3,0),"")</f>
        <v>9767633000366</v>
      </c>
      <c r="B468" s="4" t="str">
        <f>'[1]TCE - ANEXO IV - Preencher'!C477</f>
        <v>HOSPITAL ERMÍRIO COUTINHO - CG Nº 014/2022</v>
      </c>
      <c r="C468" s="4" t="str">
        <f>'[1]TCE - ANEXO IV - Preencher'!E477</f>
        <v>5.5 - Reparo e Manutenção de Máquinas e Equipamentos</v>
      </c>
      <c r="D468" s="3">
        <f>'[1]TCE - ANEXO IV - Preencher'!F477</f>
        <v>18204483000101</v>
      </c>
      <c r="E468" s="5" t="str">
        <f>'[1]TCE - ANEXO IV - Preencher'!G477</f>
        <v>WAGNER FERNANDES S S C L EPP</v>
      </c>
      <c r="F468" s="5" t="str">
        <f>'[1]TCE - ANEXO IV - Preencher'!H477</f>
        <v>S</v>
      </c>
      <c r="G468" s="5" t="str">
        <f>'[1]TCE - ANEXO IV - Preencher'!I477</f>
        <v>S</v>
      </c>
      <c r="H468" s="5" t="str">
        <f>'[1]TCE - ANEXO IV - Preencher'!J477</f>
        <v>6147</v>
      </c>
      <c r="I468" s="6">
        <f>IF('[1]TCE - ANEXO IV - Preencher'!K477="","",'[1]TCE - ANEXO IV - Preencher'!K477)</f>
        <v>46174</v>
      </c>
      <c r="J468" s="5" t="str">
        <f>'[1]TCE - ANEXO IV - Preencher'!L477</f>
        <v>TGJKYH80J</v>
      </c>
      <c r="K468" s="5" t="str">
        <f>IF(F468="B",LEFT('[1]TCE - ANEXO IV - Preencher'!M477,2),IF(F468="S",LEFT('[1]TCE - ANEXO IV - Preencher'!M477,7),IF('[1]TCE - ANEXO IV - Preencher'!H477="","")))</f>
        <v>2704302</v>
      </c>
      <c r="L468" s="7">
        <f>'[1]TCE - ANEXO IV - Preencher'!N477</f>
        <v>7850</v>
      </c>
    </row>
    <row r="469" spans="1:12" s="8" customFormat="1" ht="19.5" customHeight="1" x14ac:dyDescent="0.2">
      <c r="A469" s="3">
        <f>IFERROR(VLOOKUP(B469,'[1]DADOS (OCULTAR)'!$Q$3:$S$136,3,0),"")</f>
        <v>9767633000366</v>
      </c>
      <c r="B469" s="4" t="str">
        <f>'[1]TCE - ANEXO IV - Preencher'!C478</f>
        <v>HOSPITAL ERMÍRIO COUTINHO - CG Nº 014/2022</v>
      </c>
      <c r="C469" s="4" t="str">
        <f>'[1]TCE - ANEXO IV - Preencher'!E478</f>
        <v>5.5 - Reparo e Manutenção de Máquinas e Equipamentos</v>
      </c>
      <c r="D469" s="3" t="str">
        <f>'[1]TCE - ANEXO IV - Preencher'!F478</f>
        <v>40.893.042/0001-13</v>
      </c>
      <c r="E469" s="5" t="str">
        <f>'[1]TCE - ANEXO IV - Preencher'!G478</f>
        <v>GERASTEP GERADORES ASSISTENCIA TECNICA</v>
      </c>
      <c r="F469" s="5" t="str">
        <f>'[1]TCE - ANEXO IV - Preencher'!H478</f>
        <v>S</v>
      </c>
      <c r="G469" s="5" t="str">
        <f>'[1]TCE - ANEXO IV - Preencher'!I478</f>
        <v>S</v>
      </c>
      <c r="H469" s="5" t="str">
        <f>'[1]TCE - ANEXO IV - Preencher'!J478</f>
        <v>3912</v>
      </c>
      <c r="I469" s="6">
        <f>IF('[1]TCE - ANEXO IV - Preencher'!K478="","",'[1]TCE - ANEXO IV - Preencher'!K478)</f>
        <v>46147</v>
      </c>
      <c r="J469" s="5" t="str">
        <f>'[1]TCE - ANEXO IV - Preencher'!L478</f>
        <v>26116062240893042000113000000391226054497091720</v>
      </c>
      <c r="K469" s="5" t="str">
        <f>IF(F469="B",LEFT('[1]TCE - ANEXO IV - Preencher'!M478,2),IF(F469="S",LEFT('[1]TCE - ANEXO IV - Preencher'!M478,7),IF('[1]TCE - ANEXO IV - Preencher'!H478="","")))</f>
        <v>2611606</v>
      </c>
      <c r="L469" s="7">
        <f>'[1]TCE - ANEXO IV - Preencher'!N478</f>
        <v>480</v>
      </c>
    </row>
    <row r="470" spans="1:12" s="8" customFormat="1" ht="19.5" customHeight="1" x14ac:dyDescent="0.2">
      <c r="A470" s="3">
        <f>IFERROR(VLOOKUP(B470,'[1]DADOS (OCULTAR)'!$Q$3:$S$136,3,0),"")</f>
        <v>9767633000366</v>
      </c>
      <c r="B470" s="4" t="str">
        <f>'[1]TCE - ANEXO IV - Preencher'!C479</f>
        <v>HOSPITAL ERMÍRIO COUTINHO - CG Nº 014/2022</v>
      </c>
      <c r="C470" s="4" t="str">
        <f>'[1]TCE - ANEXO IV - Preencher'!E479</f>
        <v>5.5 - Reparo e Manutenção de Máquinas e Equipamentos</v>
      </c>
      <c r="D470" s="3" t="str">
        <f>'[1]TCE - ANEXO IV - Preencher'!F479</f>
        <v>69.909.604/0001-51</v>
      </c>
      <c r="E470" s="5" t="str">
        <f>'[1]TCE - ANEXO IV - Preencher'!G479</f>
        <v>WSS COMERCIO E SERVICOS LTDA</v>
      </c>
      <c r="F470" s="5" t="str">
        <f>'[1]TCE - ANEXO IV - Preencher'!H479</f>
        <v>S</v>
      </c>
      <c r="G470" s="5" t="str">
        <f>'[1]TCE - ANEXO IV - Preencher'!I479</f>
        <v>S</v>
      </c>
      <c r="H470" s="5" t="str">
        <f>'[1]TCE - ANEXO IV - Preencher'!J479</f>
        <v>56</v>
      </c>
      <c r="I470" s="6">
        <f>IF('[1]TCE - ANEXO IV - Preencher'!K479="","",'[1]TCE - ANEXO IV - Preencher'!K479)</f>
        <v>46174</v>
      </c>
      <c r="J470" s="5" t="str">
        <f>'[1]TCE - ANEXO IV - Preencher'!L479</f>
        <v>2609600126999604000151200000005626060952446393</v>
      </c>
      <c r="K470" s="5" t="str">
        <f>IF(F470="B",LEFT('[1]TCE - ANEXO IV - Preencher'!M479,2),IF(F470="S",LEFT('[1]TCE - ANEXO IV - Preencher'!M479,7),IF('[1]TCE - ANEXO IV - Preencher'!H479="","")))</f>
        <v>2609600</v>
      </c>
      <c r="L470" s="7">
        <f>'[1]TCE - ANEXO IV - Preencher'!N479</f>
        <v>5500</v>
      </c>
    </row>
    <row r="471" spans="1:12" s="8" customFormat="1" ht="19.5" customHeight="1" x14ac:dyDescent="0.2">
      <c r="A471" s="3">
        <f>IFERROR(VLOOKUP(B471,'[1]DADOS (OCULTAR)'!$Q$3:$S$136,3,0),"")</f>
        <v>9767633000366</v>
      </c>
      <c r="B471" s="4" t="str">
        <f>'[1]TCE - ANEXO IV - Preencher'!C480</f>
        <v>HOSPITAL ERMÍRIO COUTINHO - CG Nº 014/2022</v>
      </c>
      <c r="C471" s="4" t="str">
        <f>'[1]TCE - ANEXO IV - Preencher'!E480</f>
        <v>5.5 - Reparo e Manutenção de Máquinas e Equipamentos</v>
      </c>
      <c r="D471" s="3" t="str">
        <f>'[1]TCE - ANEXO IV - Preencher'!F480</f>
        <v>24.380.578/0020-41</v>
      </c>
      <c r="E471" s="5" t="str">
        <f>'[1]TCE - ANEXO IV - Preencher'!G480</f>
        <v>WHITE MARTINS GASES INDUSTRIAIS DO NORDESTE LTDA</v>
      </c>
      <c r="F471" s="5" t="str">
        <f>'[1]TCE - ANEXO IV - Preencher'!H480</f>
        <v>S</v>
      </c>
      <c r="G471" s="5" t="str">
        <f>'[1]TCE - ANEXO IV - Preencher'!I480</f>
        <v>S</v>
      </c>
      <c r="H471" s="5" t="str">
        <f>'[1]TCE - ANEXO IV - Preencher'!J480</f>
        <v>928</v>
      </c>
      <c r="I471" s="6">
        <f>IF('[1]TCE - ANEXO IV - Preencher'!K480="","",'[1]TCE - ANEXO IV - Preencher'!K480)</f>
        <v>46149</v>
      </c>
      <c r="J471" s="5" t="str">
        <f>'[1]TCE - ANEXO IV - Preencher'!L480</f>
        <v>2607901122438057800204126000092826057304908761</v>
      </c>
      <c r="K471" s="5" t="str">
        <f>IF(F471="B",LEFT('[1]TCE - ANEXO IV - Preencher'!M480,2),IF(F471="S",LEFT('[1]TCE - ANEXO IV - Preencher'!M480,7),IF('[1]TCE - ANEXO IV - Preencher'!H480="","")))</f>
        <v>2607901</v>
      </c>
      <c r="L471" s="7">
        <f>'[1]TCE - ANEXO IV - Preencher'!N480</f>
        <v>1249.24</v>
      </c>
    </row>
    <row r="472" spans="1:12" s="8" customFormat="1" ht="19.5" customHeight="1" x14ac:dyDescent="0.2">
      <c r="A472" s="3">
        <f>IFERROR(VLOOKUP(B472,'[1]DADOS (OCULTAR)'!$Q$3:$S$136,3,0),"")</f>
        <v>9767633000366</v>
      </c>
      <c r="B472" s="4" t="str">
        <f>'[1]TCE - ANEXO IV - Preencher'!C481</f>
        <v>HOSPITAL ERMÍRIO COUTINHO - CG Nº 014/2022</v>
      </c>
      <c r="C472" s="4" t="str">
        <f>'[1]TCE - ANEXO IV - Preencher'!E481</f>
        <v>5.5 - Reparo e Manutenção de Máquinas e Equipamentos</v>
      </c>
      <c r="D472" s="3">
        <f>'[1]TCE - ANEXO IV - Preencher'!F481</f>
        <v>26081685000131</v>
      </c>
      <c r="E472" s="5" t="str">
        <f>'[1]TCE - ANEXO IV - Preencher'!G481</f>
        <v>CG REFRIGERACOES LTDA</v>
      </c>
      <c r="F472" s="5" t="str">
        <f>'[1]TCE - ANEXO IV - Preencher'!H481</f>
        <v>S</v>
      </c>
      <c r="G472" s="5" t="str">
        <f>'[1]TCE - ANEXO IV - Preencher'!I481</f>
        <v>S</v>
      </c>
      <c r="H472" s="5" t="str">
        <f>'[1]TCE - ANEXO IV - Preencher'!J481</f>
        <v>225</v>
      </c>
      <c r="I472" s="6">
        <f>IF('[1]TCE - ANEXO IV - Preencher'!K481="","",'[1]TCE - ANEXO IV - Preencher'!K481)</f>
        <v>46175</v>
      </c>
      <c r="J472" s="5" t="str">
        <f>'[1]TCE - ANEXO IV - Preencher'!L481</f>
        <v>2611606222608168500013100000022526062088218509</v>
      </c>
      <c r="K472" s="5" t="str">
        <f>IF(F472="B",LEFT('[1]TCE - ANEXO IV - Preencher'!M481,2),IF(F472="S",LEFT('[1]TCE - ANEXO IV - Preencher'!M481,7),IF('[1]TCE - ANEXO IV - Preencher'!H481="","")))</f>
        <v>2611606</v>
      </c>
      <c r="L472" s="7">
        <f>'[1]TCE - ANEXO IV - Preencher'!N481</f>
        <v>7681.94</v>
      </c>
    </row>
    <row r="473" spans="1:12" s="8" customFormat="1" ht="19.5" customHeight="1" x14ac:dyDescent="0.2">
      <c r="A473" s="3">
        <f>IFERROR(VLOOKUP(B473,'[1]DADOS (OCULTAR)'!$Q$3:$S$136,3,0),"")</f>
        <v>9767633000366</v>
      </c>
      <c r="B473" s="4" t="str">
        <f>'[1]TCE - ANEXO IV - Preencher'!C482</f>
        <v>HOSPITAL ERMÍRIO COUTINHO - CG Nº 014/2022</v>
      </c>
      <c r="C473" s="4" t="str">
        <f>'[1]TCE - ANEXO IV - Preencher'!E482</f>
        <v>5.16 - Serviços Médico-Hospitalares, Odotonlogia e Laboratoriais</v>
      </c>
      <c r="D473" s="3">
        <f>'[1]TCE - ANEXO IV - Preencher'!F482</f>
        <v>60147262000105</v>
      </c>
      <c r="E473" s="5" t="str">
        <f>'[1]TCE - ANEXO IV - Preencher'!G482</f>
        <v>RC GESTAO EM SAUDE DE NAZARE DA MATA</v>
      </c>
      <c r="F473" s="5" t="str">
        <f>'[1]TCE - ANEXO IV - Preencher'!H482</f>
        <v>S</v>
      </c>
      <c r="G473" s="5" t="str">
        <f>'[1]TCE - ANEXO IV - Preencher'!I482</f>
        <v>S</v>
      </c>
      <c r="H473" s="5" t="str">
        <f>'[1]TCE - ANEXO IV - Preencher'!J482</f>
        <v>11</v>
      </c>
      <c r="I473" s="6">
        <f>IF('[1]TCE - ANEXO IV - Preencher'!K482="","",'[1]TCE - ANEXO IV - Preencher'!K482)</f>
        <v>46174</v>
      </c>
      <c r="J473" s="5" t="str">
        <f>'[1]TCE - ANEXO IV - Preencher'!L482</f>
        <v>NFS JLBJ9QU6SP.J3GN6SHUB2.00000B</v>
      </c>
      <c r="K473" s="5" t="str">
        <f>IF(F473="B",LEFT('[1]TCE - ANEXO IV - Preencher'!M482,2),IF(F473="S",LEFT('[1]TCE - ANEXO IV - Preencher'!M482,7),IF('[1]TCE - ANEXO IV - Preencher'!H482="","")))</f>
        <v>2609501</v>
      </c>
      <c r="L473" s="7">
        <f>'[1]TCE - ANEXO IV - Preencher'!N482</f>
        <v>1500</v>
      </c>
    </row>
    <row r="474" spans="1:12" s="8" customFormat="1" ht="19.5" customHeight="1" x14ac:dyDescent="0.2">
      <c r="A474" s="3">
        <f>IFERROR(VLOOKUP(B474,'[1]DADOS (OCULTAR)'!$Q$3:$S$136,3,0),"")</f>
        <v>9767633000366</v>
      </c>
      <c r="B474" s="4" t="str">
        <f>'[1]TCE - ANEXO IV - Preencher'!C483</f>
        <v>HOSPITAL ERMÍRIO COUTINHO - CG Nº 014/2022</v>
      </c>
      <c r="C474" s="4" t="str">
        <f>'[1]TCE - ANEXO IV - Preencher'!E483</f>
        <v>5.16 - Serviços Médico-Hospitalares, Odotonlogia e Laboratoriais</v>
      </c>
      <c r="D474" s="3">
        <f>'[1]TCE - ANEXO IV - Preencher'!F483</f>
        <v>64480769000137</v>
      </c>
      <c r="E474" s="5" t="str">
        <f>'[1]TCE - ANEXO IV - Preencher'!G483</f>
        <v xml:space="preserve">VITOR FERNANDO DOSA SANTOS OLIVEIRA </v>
      </c>
      <c r="F474" s="5" t="str">
        <f>'[1]TCE - ANEXO IV - Preencher'!H483</f>
        <v>S</v>
      </c>
      <c r="G474" s="5" t="str">
        <f>'[1]TCE - ANEXO IV - Preencher'!I483</f>
        <v>S</v>
      </c>
      <c r="H474" s="5" t="str">
        <f>'[1]TCE - ANEXO IV - Preencher'!J483</f>
        <v>8</v>
      </c>
      <c r="I474" s="6">
        <f>IF('[1]TCE - ANEXO IV - Preencher'!K483="","",'[1]TCE - ANEXO IV - Preencher'!K483)</f>
        <v>46165</v>
      </c>
      <c r="J474" s="5" t="str">
        <f>'[1]TCE - ANEXO IV - Preencher'!L483</f>
        <v>26116062264480769000137000000000826055964315635</v>
      </c>
      <c r="K474" s="5" t="str">
        <f>IF(F474="B",LEFT('[1]TCE - ANEXO IV - Preencher'!M483,2),IF(F474="S",LEFT('[1]TCE - ANEXO IV - Preencher'!M483,7),IF('[1]TCE - ANEXO IV - Preencher'!H483="","")))</f>
        <v>2611606</v>
      </c>
      <c r="L474" s="7">
        <f>'[1]TCE - ANEXO IV - Preencher'!N483</f>
        <v>3450</v>
      </c>
    </row>
    <row r="475" spans="1:12" s="8" customFormat="1" ht="19.5" customHeight="1" x14ac:dyDescent="0.2">
      <c r="A475" s="3">
        <f>IFERROR(VLOOKUP(B475,'[1]DADOS (OCULTAR)'!$Q$3:$S$136,3,0),"")</f>
        <v>9767633000366</v>
      </c>
      <c r="B475" s="4" t="str">
        <f>'[1]TCE - ANEXO IV - Preencher'!C484</f>
        <v>HOSPITAL ERMÍRIO COUTINHO - CG Nº 014/2022</v>
      </c>
      <c r="C475" s="4" t="str">
        <f>'[1]TCE - ANEXO IV - Preencher'!E484</f>
        <v>5.16 - Serviços Médico-Hospitalares, Odotonlogia e Laboratoriais</v>
      </c>
      <c r="D475" s="3">
        <f>'[1]TCE - ANEXO IV - Preencher'!F484</f>
        <v>64888823000188</v>
      </c>
      <c r="E475" s="5" t="str">
        <f>'[1]TCE - ANEXO IV - Preencher'!G484</f>
        <v>CAROL ANDRADE SERVICOS DE MEDICINA LTDA</v>
      </c>
      <c r="F475" s="5" t="str">
        <f>'[1]TCE - ANEXO IV - Preencher'!H484</f>
        <v>S</v>
      </c>
      <c r="G475" s="5" t="str">
        <f>'[1]TCE - ANEXO IV - Preencher'!I484</f>
        <v>S</v>
      </c>
      <c r="H475" s="5" t="str">
        <f>'[1]TCE - ANEXO IV - Preencher'!J484</f>
        <v>4</v>
      </c>
      <c r="I475" s="6">
        <f>IF('[1]TCE - ANEXO IV - Preencher'!K484="","",'[1]TCE - ANEXO IV - Preencher'!K484)</f>
        <v>46176</v>
      </c>
      <c r="J475" s="5" t="str">
        <f>'[1]TCE - ANEXO IV - Preencher'!L484</f>
        <v>26116062264388882300018800000000426064194348493</v>
      </c>
      <c r="K475" s="5" t="str">
        <f>IF(F475="B",LEFT('[1]TCE - ANEXO IV - Preencher'!M484,2),IF(F475="S",LEFT('[1]TCE - ANEXO IV - Preencher'!M484,7),IF('[1]TCE - ANEXO IV - Preencher'!H484="","")))</f>
        <v>2611606</v>
      </c>
      <c r="L475" s="7">
        <f>'[1]TCE - ANEXO IV - Preencher'!N484</f>
        <v>3660</v>
      </c>
    </row>
    <row r="476" spans="1:12" s="8" customFormat="1" ht="19.5" customHeight="1" x14ac:dyDescent="0.2">
      <c r="A476" s="3">
        <f>IFERROR(VLOOKUP(B476,'[1]DADOS (OCULTAR)'!$Q$3:$S$136,3,0),"")</f>
        <v>9767633000366</v>
      </c>
      <c r="B476" s="4" t="str">
        <f>'[1]TCE - ANEXO IV - Preencher'!C485</f>
        <v>HOSPITAL ERMÍRIO COUTINHO - CG Nº 014/2022</v>
      </c>
      <c r="C476" s="4" t="str">
        <f>'[1]TCE - ANEXO IV - Preencher'!E485</f>
        <v xml:space="preserve">5.7 - Reparo e Manutenção de Bens Movéis de Outras Naturezas </v>
      </c>
      <c r="D476" s="3">
        <f>'[1]TCE - ANEXO IV - Preencher'!F485</f>
        <v>2491552000175</v>
      </c>
      <c r="E476" s="5" t="str">
        <f>'[1]TCE - ANEXO IV - Preencher'!G485</f>
        <v>JOAO BOSCO BRITO DE  BARROS</v>
      </c>
      <c r="F476" s="5" t="str">
        <f>'[1]TCE - ANEXO IV - Preencher'!H485</f>
        <v>S</v>
      </c>
      <c r="G476" s="5" t="str">
        <f>'[1]TCE - ANEXO IV - Preencher'!I485</f>
        <v>S</v>
      </c>
      <c r="H476" s="5" t="str">
        <f>'[1]TCE - ANEXO IV - Preencher'!J485</f>
        <v>134</v>
      </c>
      <c r="I476" s="6">
        <f>IF('[1]TCE - ANEXO IV - Preencher'!K485="","",'[1]TCE - ANEXO IV - Preencher'!K485)</f>
        <v>46169</v>
      </c>
      <c r="J476" s="5" t="str">
        <f>'[1]TCE - ANEXO IV - Preencher'!L485</f>
        <v>NFS JSWS4.PQBAN.J3GNSHUB2.00003Q</v>
      </c>
      <c r="K476" s="5" t="str">
        <f>IF(F476="B",LEFT('[1]TCE - ANEXO IV - Preencher'!M485,2),IF(F476="S",LEFT('[1]TCE - ANEXO IV - Preencher'!M485,7),IF('[1]TCE - ANEXO IV - Preencher'!H485="","")))</f>
        <v>2609501</v>
      </c>
      <c r="L476" s="7">
        <f>'[1]TCE - ANEXO IV - Preencher'!N485</f>
        <v>9600</v>
      </c>
    </row>
    <row r="477" spans="1:12" s="8" customFormat="1" ht="19.5" customHeight="1" x14ac:dyDescent="0.2">
      <c r="A477" s="3">
        <f>IFERROR(VLOOKUP(B477,'[1]DADOS (OCULTAR)'!$Q$3:$S$136,3,0),"")</f>
        <v>9767633000366</v>
      </c>
      <c r="B477" s="4" t="str">
        <f>'[1]TCE - ANEXO IV - Preencher'!C486</f>
        <v>HOSPITAL ERMÍRIO COUTINHO - CG Nº 014/2022</v>
      </c>
      <c r="C477" s="4" t="str">
        <f>'[1]TCE - ANEXO IV - Preencher'!E486</f>
        <v>5.16 - Serviços Médico-Hospitalares, Odotonlogia e Laboratoriais</v>
      </c>
      <c r="D477" s="3">
        <f>'[1]TCE - ANEXO IV - Preencher'!F486</f>
        <v>65596147000131</v>
      </c>
      <c r="E477" s="5" t="str">
        <f>'[1]TCE - ANEXO IV - Preencher'!G486</f>
        <v>FC SERVICOS MEDICOS LTDA</v>
      </c>
      <c r="F477" s="5" t="str">
        <f>'[1]TCE - ANEXO IV - Preencher'!H486</f>
        <v>S</v>
      </c>
      <c r="G477" s="5" t="str">
        <f>'[1]TCE - ANEXO IV - Preencher'!I486</f>
        <v>S</v>
      </c>
      <c r="H477" s="5" t="str">
        <f>'[1]TCE - ANEXO IV - Preencher'!J486</f>
        <v>7</v>
      </c>
      <c r="I477" s="6">
        <f>IF('[1]TCE - ANEXO IV - Preencher'!K486="","",'[1]TCE - ANEXO IV - Preencher'!K486)</f>
        <v>46178</v>
      </c>
      <c r="J477" s="5" t="str">
        <f>'[1]TCE - ANEXO IV - Preencher'!L486</f>
        <v>25118081265596147000131000000000007260600000079</v>
      </c>
      <c r="K477" s="5" t="str">
        <f>IF(F477="B",LEFT('[1]TCE - ANEXO IV - Preencher'!M486,2),IF(F477="S",LEFT('[1]TCE - ANEXO IV - Preencher'!M486,7),IF('[1]TCE - ANEXO IV - Preencher'!H486="","")))</f>
        <v>2511608</v>
      </c>
      <c r="L477" s="7">
        <f>'[1]TCE - ANEXO IV - Preencher'!N486</f>
        <v>3200</v>
      </c>
    </row>
    <row r="478" spans="1:12" s="8" customFormat="1" ht="19.5" customHeight="1" x14ac:dyDescent="0.2">
      <c r="A478" s="3">
        <f>IFERROR(VLOOKUP(B478,'[1]DADOS (OCULTAR)'!$Q$3:$S$136,3,0),"")</f>
        <v>9767633000366</v>
      </c>
      <c r="B478" s="4" t="str">
        <f>'[1]TCE - ANEXO IV - Preencher'!C487</f>
        <v>HOSPITAL ERMÍRIO COUTINHO - CG Nº 014/2022</v>
      </c>
      <c r="C478" s="4" t="str">
        <f>'[1]TCE - ANEXO IV - Preencher'!E487</f>
        <v>5.16 - Serviços Médico-Hospitalares, Odotonlogia e Laboratoriais</v>
      </c>
      <c r="D478" s="3">
        <f>'[1]TCE - ANEXO IV - Preencher'!F487</f>
        <v>50924772000198</v>
      </c>
      <c r="E478" s="5" t="str">
        <f>'[1]TCE - ANEXO IV - Preencher'!G487</f>
        <v>MASTERMED PEVIII GESTAO MEDICA LTDA</v>
      </c>
      <c r="F478" s="5" t="str">
        <f>'[1]TCE - ANEXO IV - Preencher'!H487</f>
        <v>S</v>
      </c>
      <c r="G478" s="5" t="str">
        <f>'[1]TCE - ANEXO IV - Preencher'!I487</f>
        <v>S</v>
      </c>
      <c r="H478" s="5" t="str">
        <f>'[1]TCE - ANEXO IV - Preencher'!J487</f>
        <v>451</v>
      </c>
      <c r="I478" s="6">
        <f>IF('[1]TCE - ANEXO IV - Preencher'!K487="","",'[1]TCE - ANEXO IV - Preencher'!K487)</f>
        <v>46176</v>
      </c>
      <c r="J478" s="5" t="str">
        <f>'[1]TCE - ANEXO IV - Preencher'!L487</f>
        <v>26096001250924772000198260000045126060670201409</v>
      </c>
      <c r="K478" s="5" t="str">
        <f>IF(F478="B",LEFT('[1]TCE - ANEXO IV - Preencher'!M487,2),IF(F478="S",LEFT('[1]TCE - ANEXO IV - Preencher'!M487,7),IF('[1]TCE - ANEXO IV - Preencher'!H487="","")))</f>
        <v>2609600</v>
      </c>
      <c r="L478" s="7">
        <f>'[1]TCE - ANEXO IV - Preencher'!N487</f>
        <v>5100</v>
      </c>
    </row>
    <row r="479" spans="1:12" s="8" customFormat="1" ht="19.5" customHeight="1" x14ac:dyDescent="0.2">
      <c r="A479" s="3">
        <f>IFERROR(VLOOKUP(B479,'[1]DADOS (OCULTAR)'!$Q$3:$S$136,3,0),"")</f>
        <v>9767633000366</v>
      </c>
      <c r="B479" s="4" t="str">
        <f>'[1]TCE - ANEXO IV - Preencher'!C488</f>
        <v>HOSPITAL ERMÍRIO COUTINHO - CG Nº 014/2022</v>
      </c>
      <c r="C479" s="4" t="str">
        <f>'[1]TCE - ANEXO IV - Preencher'!E488</f>
        <v>5.1 - Locação de Equipamentos Médicos-Hospitalares</v>
      </c>
      <c r="D479" s="3">
        <f>'[1]TCE - ANEXO IV - Preencher'!F488</f>
        <v>20782880000102</v>
      </c>
      <c r="E479" s="5" t="str">
        <f>'[1]TCE - ANEXO IV - Preencher'!G488</f>
        <v>NORDESTE MEDICAL</v>
      </c>
      <c r="F479" s="5" t="str">
        <f>'[1]TCE - ANEXO IV - Preencher'!H488</f>
        <v>S</v>
      </c>
      <c r="G479" s="5" t="str">
        <f>'[1]TCE - ANEXO IV - Preencher'!I488</f>
        <v>S</v>
      </c>
      <c r="H479" s="5" t="str">
        <f>'[1]TCE - ANEXO IV - Preencher'!J488</f>
        <v>270</v>
      </c>
      <c r="I479" s="6">
        <f>IF('[1]TCE - ANEXO IV - Preencher'!K488="","",'[1]TCE - ANEXO IV - Preencher'!K488)</f>
        <v>46182</v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>2611606</v>
      </c>
      <c r="L479" s="7">
        <f>'[1]TCE - ANEXO IV - Preencher'!N488</f>
        <v>2500</v>
      </c>
    </row>
    <row r="480" spans="1:12" s="8" customFormat="1" ht="19.5" customHeight="1" x14ac:dyDescent="0.2">
      <c r="A480" s="3">
        <f>IFERROR(VLOOKUP(B480,'[1]DADOS (OCULTAR)'!$Q$3:$S$136,3,0),"")</f>
        <v>9767633000366</v>
      </c>
      <c r="B480" s="4" t="str">
        <f>'[1]TCE - ANEXO IV - Preencher'!C489</f>
        <v>HOSPITAL ERMÍRIO COUTINHO - CG Nº 014/2022</v>
      </c>
      <c r="C480" s="4" t="str">
        <f>'[1]TCE - ANEXO IV - Preencher'!E489</f>
        <v>5.16 - Serviços Médico-Hospitalares, Odotonlogia e Laboratoriais</v>
      </c>
      <c r="D480" s="3">
        <f>'[1]TCE - ANEXO IV - Preencher'!F489</f>
        <v>530066000193</v>
      </c>
      <c r="E480" s="5" t="str">
        <f>'[1]TCE - ANEXO IV - Preencher'!G489</f>
        <v>LABPAC LABORATORIO</v>
      </c>
      <c r="F480" s="5" t="str">
        <f>'[1]TCE - ANEXO IV - Preencher'!H489</f>
        <v>S</v>
      </c>
      <c r="G480" s="5" t="str">
        <f>'[1]TCE - ANEXO IV - Preencher'!I489</f>
        <v>S</v>
      </c>
      <c r="H480" s="5" t="str">
        <f>'[1]TCE - ANEXO IV - Preencher'!J489</f>
        <v>809</v>
      </c>
      <c r="I480" s="6">
        <f>IF('[1]TCE - ANEXO IV - Preencher'!K489="","",'[1]TCE - ANEXO IV - Preencher'!K489)</f>
        <v>46181</v>
      </c>
      <c r="J480" s="5" t="str">
        <f>'[1]TCE - ANEXO IV - Preencher'!L489</f>
        <v>NFS.J06RIBLZCX.J3GN6SHUB2.0000MH</v>
      </c>
      <c r="K480" s="5" t="str">
        <f>IF(F480="B",LEFT('[1]TCE - ANEXO IV - Preencher'!M489,2),IF(F480="S",LEFT('[1]TCE - ANEXO IV - Preencher'!M489,7),IF('[1]TCE - ANEXO IV - Preencher'!H489="","")))</f>
        <v>2609501</v>
      </c>
      <c r="L480" s="7">
        <f>'[1]TCE - ANEXO IV - Preencher'!N489</f>
        <v>270</v>
      </c>
    </row>
    <row r="481" spans="1:12" s="8" customFormat="1" ht="19.5" customHeight="1" x14ac:dyDescent="0.2">
      <c r="A481" s="3">
        <f>IFERROR(VLOOKUP(B481,'[1]DADOS (OCULTAR)'!$Q$3:$S$136,3,0),"")</f>
        <v>9767633000366</v>
      </c>
      <c r="B481" s="4" t="str">
        <f>'[1]TCE - ANEXO IV - Preencher'!C490</f>
        <v>HOSPITAL ERMÍRIO COUTINHO - CG Nº 014/2022</v>
      </c>
      <c r="C481" s="4" t="str">
        <f>'[1]TCE - ANEXO IV - Preencher'!E490</f>
        <v>5.18 - Teledonia Fixa</v>
      </c>
      <c r="D481" s="3" t="str">
        <f>'[1]TCE - ANEXO IV - Preencher'!F490</f>
        <v>11.268.302/0001-61</v>
      </c>
      <c r="E481" s="5" t="str">
        <f>'[1]TCE - ANEXO IV - Preencher'!G490</f>
        <v xml:space="preserve">NAZANET </v>
      </c>
      <c r="F481" s="5" t="str">
        <f>'[1]TCE - ANEXO IV - Preencher'!H490</f>
        <v>S</v>
      </c>
      <c r="G481" s="5" t="str">
        <f>'[1]TCE - ANEXO IV - Preencher'!I490</f>
        <v>S</v>
      </c>
      <c r="H481" s="5" t="str">
        <f>'[1]TCE - ANEXO IV - Preencher'!J490</f>
        <v>6350</v>
      </c>
      <c r="I481" s="6">
        <f>IF('[1]TCE - ANEXO IV - Preencher'!K490="","",'[1]TCE - ANEXO IV - Preencher'!K490)</f>
        <v>46175</v>
      </c>
      <c r="J481" s="5" t="str">
        <f>'[1]TCE - ANEXO IV - Preencher'!L490</f>
        <v>2626 0611 2683 0200 0161 6200 0000 0063 5010 1939 1000</v>
      </c>
      <c r="K481" s="5" t="str">
        <f>IF(F481="B",LEFT('[1]TCE - ANEXO IV - Preencher'!M490,2),IF(F481="S",LEFT('[1]TCE - ANEXO IV - Preencher'!M490,7),IF('[1]TCE - ANEXO IV - Preencher'!H490="","")))</f>
        <v>2609501</v>
      </c>
      <c r="L481" s="7">
        <f>'[1]TCE - ANEXO IV - Preencher'!N490</f>
        <v>204.9</v>
      </c>
    </row>
    <row r="482" spans="1:12" s="8" customFormat="1" ht="19.5" customHeight="1" x14ac:dyDescent="0.2">
      <c r="A482" s="3">
        <f>IFERROR(VLOOKUP(B482,'[1]DADOS (OCULTAR)'!$Q$3:$S$136,3,0),"")</f>
        <v>9767633000366</v>
      </c>
      <c r="B482" s="4" t="str">
        <f>'[1]TCE - ANEXO IV - Preencher'!C491</f>
        <v>HOSPITAL ERMÍRIO COUTINHO - CG Nº 014/2022</v>
      </c>
      <c r="C482" s="4" t="str">
        <f>'[1]TCE - ANEXO IV - Preencher'!E491</f>
        <v>5.8 - Locação de Veículos Automotores</v>
      </c>
      <c r="D482" s="3" t="str">
        <f>'[1]TCE - ANEXO IV - Preencher'!F491</f>
        <v>09.767.633/0003-66</v>
      </c>
      <c r="E482" s="5" t="str">
        <f>'[1]TCE - ANEXO IV - Preencher'!G491</f>
        <v>S &amp; B LOCAÇÕES DE VEICULOS LTDA</v>
      </c>
      <c r="F482" s="5" t="str">
        <f>'[1]TCE - ANEXO IV - Preencher'!H491</f>
        <v>S</v>
      </c>
      <c r="G482" s="5" t="str">
        <f>'[1]TCE - ANEXO IV - Preencher'!I491</f>
        <v>S</v>
      </c>
      <c r="H482" s="5" t="str">
        <f>'[1]TCE - ANEXO IV - Preencher'!J491</f>
        <v>15460</v>
      </c>
      <c r="I482" s="6">
        <f>IF('[1]TCE - ANEXO IV - Preencher'!K491="","",'[1]TCE - ANEXO IV - Preencher'!K491)</f>
        <v>46174</v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>2611606</v>
      </c>
      <c r="L482" s="7">
        <f>'[1]TCE - ANEXO IV - Preencher'!N491</f>
        <v>5500</v>
      </c>
    </row>
    <row r="483" spans="1:12" s="8" customFormat="1" ht="19.5" customHeight="1" x14ac:dyDescent="0.2">
      <c r="A483" s="3">
        <f>IFERROR(VLOOKUP(B483,'[1]DADOS (OCULTAR)'!$Q$3:$S$136,3,0),"")</f>
        <v>9767633000366</v>
      </c>
      <c r="B483" s="4" t="str">
        <f>'[1]TCE - ANEXO IV - Preencher'!C492</f>
        <v>HOSPITAL ERMÍRIO COUTINHO - CG Nº 014/2022</v>
      </c>
      <c r="C483" s="4" t="str">
        <f>'[1]TCE - ANEXO IV - Preencher'!E492</f>
        <v>5.16 - Serviços Médico-Hospitalares, Odotonlogia e Laboratoriais</v>
      </c>
      <c r="D483" s="3" t="str">
        <f>'[1]TCE - ANEXO IV - Preencher'!F492</f>
        <v>03867460/0001-00</v>
      </c>
      <c r="E483" s="5" t="str">
        <f>'[1]TCE - ANEXO IV - Preencher'!G492</f>
        <v>CIFOL</v>
      </c>
      <c r="F483" s="5" t="str">
        <f>'[1]TCE - ANEXO IV - Preencher'!H492</f>
        <v>S</v>
      </c>
      <c r="G483" s="5" t="str">
        <f>'[1]TCE - ANEXO IV - Preencher'!I492</f>
        <v>S</v>
      </c>
      <c r="H483" s="5" t="str">
        <f>'[1]TCE - ANEXO IV - Preencher'!J492</f>
        <v>36</v>
      </c>
      <c r="I483" s="6">
        <f>IF('[1]TCE - ANEXO IV - Preencher'!K492="","",'[1]TCE - ANEXO IV - Preencher'!K492)</f>
        <v>46174</v>
      </c>
      <c r="J483" s="5" t="str">
        <f>'[1]TCE - ANEXO IV - Preencher'!L492</f>
        <v>B36A-ZGH2D</v>
      </c>
      <c r="K483" s="5" t="str">
        <f>IF(F483="B",LEFT('[1]TCE - ANEXO IV - Preencher'!M492,2),IF(F483="S",LEFT('[1]TCE - ANEXO IV - Preencher'!M492,7),IF('[1]TCE - ANEXO IV - Preencher'!H492="","")))</f>
        <v>2608909</v>
      </c>
      <c r="L483" s="7">
        <f>'[1]TCE - ANEXO IV - Preencher'!N492</f>
        <v>2500</v>
      </c>
    </row>
    <row r="484" spans="1:12" s="8" customFormat="1" ht="19.5" customHeight="1" x14ac:dyDescent="0.2">
      <c r="A484" s="3">
        <f>IFERROR(VLOOKUP(B484,'[1]DADOS (OCULTAR)'!$Q$3:$S$136,3,0),"")</f>
        <v>9767633000366</v>
      </c>
      <c r="B484" s="4" t="str">
        <f>'[1]TCE - ANEXO IV - Preencher'!C493</f>
        <v>HOSPITAL ERMÍRIO COUTINHO - CG Nº 014/2022</v>
      </c>
      <c r="C484" s="4" t="str">
        <f>'[1]TCE - ANEXO IV - Preencher'!E493</f>
        <v>5.16 - Serviços Médico-Hospitalares, Odotonlogia e Laboratoriais</v>
      </c>
      <c r="D484" s="3" t="str">
        <f>'[1]TCE - ANEXO IV - Preencher'!F493</f>
        <v>59.848.829/0001-91</v>
      </c>
      <c r="E484" s="5" t="str">
        <f>'[1]TCE - ANEXO IV - Preencher'!G493</f>
        <v>RAYANA MARTINS SOARES DOS SANTOS</v>
      </c>
      <c r="F484" s="5" t="str">
        <f>'[1]TCE - ANEXO IV - Preencher'!H493</f>
        <v>S</v>
      </c>
      <c r="G484" s="5" t="str">
        <f>'[1]TCE - ANEXO IV - Preencher'!I493</f>
        <v>S</v>
      </c>
      <c r="H484" s="5" t="str">
        <f>'[1]TCE - ANEXO IV - Preencher'!J493</f>
        <v>265</v>
      </c>
      <c r="I484" s="6">
        <f>IF('[1]TCE - ANEXO IV - Preencher'!K493="","",'[1]TCE - ANEXO IV - Preencher'!K493)</f>
        <v>46178</v>
      </c>
      <c r="J484" s="5" t="str">
        <f>'[1]TCE - ANEXO IV - Preencher'!L493</f>
        <v>ECAW-QNDDR</v>
      </c>
      <c r="K484" s="5" t="str">
        <f>IF(F484="B",LEFT('[1]TCE - ANEXO IV - Preencher'!M493,2),IF(F484="S",LEFT('[1]TCE - ANEXO IV - Preencher'!M493,7),IF('[1]TCE - ANEXO IV - Preencher'!H493="","")))</f>
        <v>2615300</v>
      </c>
      <c r="L484" s="7">
        <f>'[1]TCE - ANEXO IV - Preencher'!N493</f>
        <v>4905</v>
      </c>
    </row>
    <row r="485" spans="1:12" s="8" customFormat="1" ht="19.5" customHeight="1" x14ac:dyDescent="0.2">
      <c r="A485" s="3">
        <f>IFERROR(VLOOKUP(B485,'[1]DADOS (OCULTAR)'!$Q$3:$S$136,3,0),"")</f>
        <v>9767633000366</v>
      </c>
      <c r="B485" s="4" t="str">
        <f>'[1]TCE - ANEXO IV - Preencher'!C494</f>
        <v>HOSPITAL ERMÍRIO COUTINHO - CG Nº 014/2022</v>
      </c>
      <c r="C485" s="4" t="str">
        <f>'[1]TCE - ANEXO IV - Preencher'!E494</f>
        <v>5.16 - Serviços Médico-Hospitalares, Odotonlogia e Laboratoriais</v>
      </c>
      <c r="D485" s="3">
        <f>'[1]TCE - ANEXO IV - Preencher'!F494</f>
        <v>34666218000100</v>
      </c>
      <c r="E485" s="5" t="str">
        <f>'[1]TCE - ANEXO IV - Preencher'!G494</f>
        <v xml:space="preserve">MINERVA OLIVEIRA </v>
      </c>
      <c r="F485" s="5" t="str">
        <f>'[1]TCE - ANEXO IV - Preencher'!H494</f>
        <v>S</v>
      </c>
      <c r="G485" s="5" t="str">
        <f>'[1]TCE - ANEXO IV - Preencher'!I494</f>
        <v>S</v>
      </c>
      <c r="H485" s="5" t="str">
        <f>'[1]TCE - ANEXO IV - Preencher'!J494</f>
        <v>13</v>
      </c>
      <c r="I485" s="6">
        <f>IF('[1]TCE - ANEXO IV - Preencher'!K494="","",'[1]TCE - ANEXO IV - Preencher'!K494)</f>
        <v>46182</v>
      </c>
      <c r="J485" s="5" t="str">
        <f>'[1]TCE - ANEXO IV - Preencher'!L494</f>
        <v>26116062234666218000100000000001326062469270768</v>
      </c>
      <c r="K485" s="5" t="str">
        <f>IF(F485="B",LEFT('[1]TCE - ANEXO IV - Preencher'!M494,2),IF(F485="S",LEFT('[1]TCE - ANEXO IV - Preencher'!M494,7),IF('[1]TCE - ANEXO IV - Preencher'!H494="","")))</f>
        <v>2611606</v>
      </c>
      <c r="L485" s="7">
        <f>'[1]TCE - ANEXO IV - Preencher'!N494</f>
        <v>8000</v>
      </c>
    </row>
    <row r="486" spans="1:12" s="8" customFormat="1" ht="19.5" customHeight="1" x14ac:dyDescent="0.2">
      <c r="A486" s="3">
        <f>IFERROR(VLOOKUP(B486,'[1]DADOS (OCULTAR)'!$Q$3:$S$136,3,0),"")</f>
        <v>9767633000366</v>
      </c>
      <c r="B486" s="4" t="str">
        <f>'[1]TCE - ANEXO IV - Preencher'!C495</f>
        <v>HOSPITAL ERMÍRIO COUTINHO - CG Nº 014/2022</v>
      </c>
      <c r="C486" s="4" t="str">
        <f>'[1]TCE - ANEXO IV - Preencher'!E495</f>
        <v>5.16 - Serviços Médico-Hospitalares, Odotonlogia e Laboratoriais</v>
      </c>
      <c r="D486" s="3">
        <f>'[1]TCE - ANEXO IV - Preencher'!F495</f>
        <v>53969908000174</v>
      </c>
      <c r="E486" s="5" t="str">
        <f>'[1]TCE - ANEXO IV - Preencher'!G495</f>
        <v>MASTERMED PE IV GESTAO MEDICA LTDA</v>
      </c>
      <c r="F486" s="5" t="str">
        <f>'[1]TCE - ANEXO IV - Preencher'!H495</f>
        <v>S</v>
      </c>
      <c r="G486" s="5" t="str">
        <f>'[1]TCE - ANEXO IV - Preencher'!I495</f>
        <v>S</v>
      </c>
      <c r="H486" s="5" t="str">
        <f>'[1]TCE - ANEXO IV - Preencher'!J495</f>
        <v>1313</v>
      </c>
      <c r="I486" s="6">
        <f>IF('[1]TCE - ANEXO IV - Preencher'!K495="","",'[1]TCE - ANEXO IV - Preencher'!K495)</f>
        <v>46178</v>
      </c>
      <c r="J486" s="5" t="str">
        <f>'[1]TCE - ANEXO IV - Preencher'!L495</f>
        <v>260960012539699080001742600000013132606195730551</v>
      </c>
      <c r="K486" s="5" t="str">
        <f>IF(F486="B",LEFT('[1]TCE - ANEXO IV - Preencher'!M495,2),IF(F486="S",LEFT('[1]TCE - ANEXO IV - Preencher'!M495,7),IF('[1]TCE - ANEXO IV - Preencher'!H495="","")))</f>
        <v>2611606</v>
      </c>
      <c r="L486" s="7">
        <f>'[1]TCE - ANEXO IV - Preencher'!N495</f>
        <v>38450</v>
      </c>
    </row>
    <row r="487" spans="1:12" s="8" customFormat="1" ht="19.5" customHeight="1" x14ac:dyDescent="0.2">
      <c r="A487" s="3">
        <f>IFERROR(VLOOKUP(B487,'[1]DADOS (OCULTAR)'!$Q$3:$S$136,3,0),"")</f>
        <v>9767633000366</v>
      </c>
      <c r="B487" s="4" t="str">
        <f>'[1]TCE - ANEXO IV - Preencher'!C496</f>
        <v>HOSPITAL ERMÍRIO COUTINHO - CG Nº 014/2022</v>
      </c>
      <c r="C487" s="4" t="str">
        <f>'[1]TCE - ANEXO IV - Preencher'!E496</f>
        <v>5.20 - Serviços Judicíarios e Cartoriais</v>
      </c>
      <c r="D487" s="3">
        <f>'[1]TCE - ANEXO IV - Preencher'!F496</f>
        <v>5076825480</v>
      </c>
      <c r="E487" s="5" t="str">
        <f>'[1]TCE - ANEXO IV - Preencher'!G496</f>
        <v>JOÃO GABRIEL VIERA WANICK</v>
      </c>
      <c r="F487" s="5" t="str">
        <f>'[1]TCE - ANEXO IV - Preencher'!H496</f>
        <v>S</v>
      </c>
      <c r="G487" s="5" t="str">
        <f>'[1]TCE - ANEXO IV - Preencher'!I496</f>
        <v>S</v>
      </c>
      <c r="H487" s="5" t="str">
        <f>'[1]TCE - ANEXO IV - Preencher'!J496</f>
        <v>05/2026</v>
      </c>
      <c r="I487" s="6">
        <f>IF('[1]TCE - ANEXO IV - Preencher'!K496="","",'[1]TCE - ANEXO IV - Preencher'!K496)</f>
        <v>46150</v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>2611606</v>
      </c>
      <c r="L487" s="7">
        <f>'[1]TCE - ANEXO IV - Preencher'!N496</f>
        <v>2803.2</v>
      </c>
    </row>
    <row r="488" spans="1:12" s="8" customFormat="1" ht="19.5" customHeight="1" x14ac:dyDescent="0.2">
      <c r="A488" s="3">
        <f>IFERROR(VLOOKUP(B488,'[1]DADOS (OCULTAR)'!$Q$3:$S$136,3,0),"")</f>
        <v>9767633000366</v>
      </c>
      <c r="B488" s="4" t="str">
        <f>'[1]TCE - ANEXO IV - Preencher'!C497</f>
        <v>HOSPITAL ERMÍRIO COUTINHO - CG Nº 014/2022</v>
      </c>
      <c r="C488" s="4" t="str">
        <f>'[1]TCE - ANEXO IV - Preencher'!E497</f>
        <v>5.20 - Serviços Judicíarios e Cartoriais</v>
      </c>
      <c r="D488" s="3">
        <f>'[1]TCE - ANEXO IV - Preencher'!F497</f>
        <v>8906087411</v>
      </c>
      <c r="E488" s="5" t="str">
        <f>'[1]TCE - ANEXO IV - Preencher'!G497</f>
        <v>SAMILA ALVES DA SILVA</v>
      </c>
      <c r="F488" s="5" t="str">
        <f>'[1]TCE - ANEXO IV - Preencher'!H497</f>
        <v>S</v>
      </c>
      <c r="G488" s="5" t="str">
        <f>'[1]TCE - ANEXO IV - Preencher'!I497</f>
        <v>S</v>
      </c>
      <c r="H488" s="5" t="str">
        <f>'[1]TCE - ANEXO IV - Preencher'!J497</f>
        <v>05/2026</v>
      </c>
      <c r="I488" s="6">
        <f>IF('[1]TCE - ANEXO IV - Preencher'!K497="","",'[1]TCE - ANEXO IV - Preencher'!K497)</f>
        <v>46150</v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>2611606</v>
      </c>
      <c r="L488" s="7">
        <f>'[1]TCE - ANEXO IV - Preencher'!N497</f>
        <v>1260</v>
      </c>
    </row>
    <row r="489" spans="1:12" s="8" customFormat="1" ht="19.5" customHeight="1" x14ac:dyDescent="0.2">
      <c r="A489" s="3">
        <f>IFERROR(VLOOKUP(B489,'[1]DADOS (OCULTAR)'!$Q$3:$S$136,3,0),"")</f>
        <v>9767633000366</v>
      </c>
      <c r="B489" s="4" t="str">
        <f>'[1]TCE - ANEXO IV - Preencher'!C498</f>
        <v>HOSPITAL ERMÍRIO COUTINHO - CG Nº 014/2022</v>
      </c>
      <c r="C489" s="4" t="str">
        <f>'[1]TCE - ANEXO IV - Preencher'!E498</f>
        <v>5.16 - Serviços Médico-Hospitalares, Odotonlogia e Laboratoriais</v>
      </c>
      <c r="D489" s="3">
        <f>'[1]TCE - ANEXO IV - Preencher'!F498</f>
        <v>50817058000109</v>
      </c>
      <c r="E489" s="5" t="str">
        <f>'[1]TCE - ANEXO IV - Preencher'!G498</f>
        <v>JOANNY FRANCELINY DE O SILVA S MEDICOS LTDA</v>
      </c>
      <c r="F489" s="5" t="str">
        <f>'[1]TCE - ANEXO IV - Preencher'!H498</f>
        <v>S</v>
      </c>
      <c r="G489" s="5" t="str">
        <f>'[1]TCE - ANEXO IV - Preencher'!I498</f>
        <v>S</v>
      </c>
      <c r="H489" s="5" t="str">
        <f>'[1]TCE - ANEXO IV - Preencher'!J498</f>
        <v>33</v>
      </c>
      <c r="I489" s="6">
        <f>IF('[1]TCE - ANEXO IV - Preencher'!K498="","",'[1]TCE - ANEXO IV - Preencher'!K498)</f>
        <v>46181</v>
      </c>
      <c r="J489" s="5" t="str">
        <f>'[1]TCE - ANEXO IV - Preencher'!L498</f>
        <v>628450536</v>
      </c>
      <c r="K489" s="5" t="str">
        <f>IF(F489="B",LEFT('[1]TCE - ANEXO IV - Preencher'!M498,2),IF(F489="S",LEFT('[1]TCE - ANEXO IV - Preencher'!M498,7),IF('[1]TCE - ANEXO IV - Preencher'!H498="","")))</f>
        <v>2304400</v>
      </c>
      <c r="L489" s="7">
        <f>'[1]TCE - ANEXO IV - Preencher'!N498</f>
        <v>9850</v>
      </c>
    </row>
    <row r="490" spans="1:12" s="8" customFormat="1" ht="19.5" customHeight="1" x14ac:dyDescent="0.2">
      <c r="A490" s="3">
        <f>IFERROR(VLOOKUP(B490,'[1]DADOS (OCULTAR)'!$Q$3:$S$136,3,0),"")</f>
        <v>9767633000366</v>
      </c>
      <c r="B490" s="4" t="str">
        <f>'[1]TCE - ANEXO IV - Preencher'!C499</f>
        <v>HOSPITAL ERMÍRIO COUTINHO - CG Nº 014/2022</v>
      </c>
      <c r="C490" s="4" t="str">
        <f>'[1]TCE - ANEXO IV - Preencher'!E499</f>
        <v>5.16 - Serviços Médico-Hospitalares, Odotonlogia e Laboratoriais</v>
      </c>
      <c r="D490" s="3">
        <f>'[1]TCE - ANEXO IV - Preencher'!F499</f>
        <v>58156553000118</v>
      </c>
      <c r="E490" s="5" t="str">
        <f>'[1]TCE - ANEXO IV - Preencher'!G499</f>
        <v xml:space="preserve">ANDRESA ALVES DE LIMA GALVÃO </v>
      </c>
      <c r="F490" s="5" t="str">
        <f>'[1]TCE - ANEXO IV - Preencher'!H499</f>
        <v>S</v>
      </c>
      <c r="G490" s="5" t="str">
        <f>'[1]TCE - ANEXO IV - Preencher'!I499</f>
        <v>S</v>
      </c>
      <c r="H490" s="5" t="str">
        <f>'[1]TCE - ANEXO IV - Preencher'!J499</f>
        <v>2</v>
      </c>
      <c r="I490" s="6">
        <f>IF('[1]TCE - ANEXO IV - Preencher'!K499="","",'[1]TCE - ANEXO IV - Preencher'!K499)</f>
        <v>46177</v>
      </c>
      <c r="J490" s="5" t="str">
        <f>'[1]TCE - ANEXO IV - Preencher'!L499</f>
        <v>260070822581569530001180000000000022606663462017</v>
      </c>
      <c r="K490" s="5" t="str">
        <f>IF(F490="B",LEFT('[1]TCE - ANEXO IV - Preencher'!M499,2),IF(F490="S",LEFT('[1]TCE - ANEXO IV - Preencher'!M499,7),IF('[1]TCE - ANEXO IV - Preencher'!H499="","")))</f>
        <v>2600708</v>
      </c>
      <c r="L490" s="7">
        <f>'[1]TCE - ANEXO IV - Preencher'!N499</f>
        <v>2350</v>
      </c>
    </row>
    <row r="491" spans="1:12" s="8" customFormat="1" ht="19.5" customHeight="1" x14ac:dyDescent="0.2">
      <c r="A491" s="3">
        <f>IFERROR(VLOOKUP(B491,'[1]DADOS (OCULTAR)'!$Q$3:$S$136,3,0),"")</f>
        <v>9767633000366</v>
      </c>
      <c r="B491" s="4" t="str">
        <f>'[1]TCE - ANEXO IV - Preencher'!C500</f>
        <v>HOSPITAL ERMÍRIO COUTINHO - CG Nº 014/2022</v>
      </c>
      <c r="C491" s="4" t="str">
        <f>'[1]TCE - ANEXO IV - Preencher'!E500</f>
        <v>5.16 - Serviços Médico-Hospitalares, Odotonlogia e Laboratoriais</v>
      </c>
      <c r="D491" s="3">
        <f>'[1]TCE - ANEXO IV - Preencher'!F500</f>
        <v>64739385000196</v>
      </c>
      <c r="E491" s="5" t="str">
        <f>'[1]TCE - ANEXO IV - Preencher'!G500</f>
        <v xml:space="preserve">FONSECA DA CUNHA M SERVIÇOS MÉDICOS </v>
      </c>
      <c r="F491" s="5" t="str">
        <f>'[1]TCE - ANEXO IV - Preencher'!H500</f>
        <v>S</v>
      </c>
      <c r="G491" s="5" t="str">
        <f>'[1]TCE - ANEXO IV - Preencher'!I500</f>
        <v>S</v>
      </c>
      <c r="H491" s="5" t="str">
        <f>'[1]TCE - ANEXO IV - Preencher'!J500</f>
        <v>6</v>
      </c>
      <c r="I491" s="6">
        <f>IF('[1]TCE - ANEXO IV - Preencher'!K500="","",'[1]TCE - ANEXO IV - Preencher'!K500)</f>
        <v>46176</v>
      </c>
      <c r="J491" s="5" t="str">
        <f>'[1]TCE - ANEXO IV - Preencher'!L500</f>
        <v>260960012647393850001962600000000626062352099192</v>
      </c>
      <c r="K491" s="5" t="str">
        <f>IF(F491="B",LEFT('[1]TCE - ANEXO IV - Preencher'!M500,2),IF(F491="S",LEFT('[1]TCE - ANEXO IV - Preencher'!M500,7),IF('[1]TCE - ANEXO IV - Preencher'!H500="","")))</f>
        <v>2611606</v>
      </c>
      <c r="L491" s="7">
        <f>'[1]TCE - ANEXO IV - Preencher'!N500</f>
        <v>2600</v>
      </c>
    </row>
    <row r="492" spans="1:12" s="8" customFormat="1" ht="19.5" customHeight="1" x14ac:dyDescent="0.2">
      <c r="A492" s="3">
        <f>IFERROR(VLOOKUP(B492,'[1]DADOS (OCULTAR)'!$Q$3:$S$136,3,0),"")</f>
        <v>9767633000366</v>
      </c>
      <c r="B492" s="4" t="str">
        <f>'[1]TCE - ANEXO IV - Preencher'!C501</f>
        <v>HOSPITAL ERMÍRIO COUTINHO - CG Nº 014/2022</v>
      </c>
      <c r="C492" s="4" t="str">
        <f>'[1]TCE - ANEXO IV - Preencher'!E501</f>
        <v>5.16 - Serviços Médico-Hospitalares, Odotonlogia e Laboratoriais</v>
      </c>
      <c r="D492" s="3">
        <f>'[1]TCE - ANEXO IV - Preencher'!F501</f>
        <v>35334424000177</v>
      </c>
      <c r="E492" s="5" t="str">
        <f>'[1]TCE - ANEXO IV - Preencher'!G501</f>
        <v>FORTEMED ATIVIDADES MEDICAIS LTDA</v>
      </c>
      <c r="F492" s="5" t="str">
        <f>'[1]TCE - ANEXO IV - Preencher'!H501</f>
        <v>S</v>
      </c>
      <c r="G492" s="5" t="str">
        <f>'[1]TCE - ANEXO IV - Preencher'!I501</f>
        <v>S</v>
      </c>
      <c r="H492" s="5" t="str">
        <f>'[1]TCE - ANEXO IV - Preencher'!J501</f>
        <v>506</v>
      </c>
      <c r="I492" s="6">
        <f>IF('[1]TCE - ANEXO IV - Preencher'!K501="","",'[1]TCE - ANEXO IV - Preencher'!K501)</f>
        <v>46176</v>
      </c>
      <c r="J492" s="5" t="str">
        <f>'[1]TCE - ANEXO IV - Preencher'!L501</f>
        <v>261160622455545680001920000000050626060492559306</v>
      </c>
      <c r="K492" s="5" t="str">
        <f>IF(F492="B",LEFT('[1]TCE - ANEXO IV - Preencher'!M501,2),IF(F492="S",LEFT('[1]TCE - ANEXO IV - Preencher'!M501,7),IF('[1]TCE - ANEXO IV - Preencher'!H501="","")))</f>
        <v>2611606</v>
      </c>
      <c r="L492" s="7">
        <f>'[1]TCE - ANEXO IV - Preencher'!N501</f>
        <v>31030</v>
      </c>
    </row>
    <row r="493" spans="1:12" s="8" customFormat="1" ht="19.5" customHeight="1" x14ac:dyDescent="0.2">
      <c r="A493" s="3">
        <f>IFERROR(VLOOKUP(B493,'[1]DADOS (OCULTAR)'!$Q$3:$S$136,3,0),"")</f>
        <v>9767633000366</v>
      </c>
      <c r="B493" s="4" t="str">
        <f>'[1]TCE - ANEXO IV - Preencher'!C502</f>
        <v>HOSPITAL ERMÍRIO COUTINHO - CG Nº 014/2022</v>
      </c>
      <c r="C493" s="4" t="str">
        <f>'[1]TCE - ANEXO IV - Preencher'!E502</f>
        <v>5.16 - Serviços Médico-Hospitalares, Odotonlogia e Laboratoriais</v>
      </c>
      <c r="D493" s="3">
        <f>'[1]TCE - ANEXO IV - Preencher'!F502</f>
        <v>8655883000180</v>
      </c>
      <c r="E493" s="5" t="str">
        <f>'[1]TCE - ANEXO IV - Preencher'!G502</f>
        <v xml:space="preserve">LBSMALTA SERVIÇOS MEDICOS </v>
      </c>
      <c r="F493" s="5" t="str">
        <f>'[1]TCE - ANEXO IV - Preencher'!H502</f>
        <v>S</v>
      </c>
      <c r="G493" s="5" t="str">
        <f>'[1]TCE - ANEXO IV - Preencher'!I502</f>
        <v>S</v>
      </c>
      <c r="H493" s="5" t="str">
        <f>'[1]TCE - ANEXO IV - Preencher'!J502</f>
        <v>332</v>
      </c>
      <c r="I493" s="6">
        <f>IF('[1]TCE - ANEXO IV - Preencher'!K502="","",'[1]TCE - ANEXO IV - Preencher'!K502)</f>
        <v>46178</v>
      </c>
      <c r="J493" s="5" t="str">
        <f>'[1]TCE - ANEXO IV - Preencher'!L502</f>
        <v>GQLNCWKXW</v>
      </c>
      <c r="K493" s="5" t="str">
        <f>IF(F493="B",LEFT('[1]TCE - ANEXO IV - Preencher'!M502,2),IF(F493="S",LEFT('[1]TCE - ANEXO IV - Preencher'!M502,7),IF('[1]TCE - ANEXO IV - Preencher'!H502="","")))</f>
        <v>2611606</v>
      </c>
      <c r="L493" s="7">
        <f>'[1]TCE - ANEXO IV - Preencher'!N502</f>
        <v>7750</v>
      </c>
    </row>
    <row r="494" spans="1:12" s="8" customFormat="1" ht="19.5" customHeight="1" x14ac:dyDescent="0.2">
      <c r="A494" s="3">
        <f>IFERROR(VLOOKUP(B494,'[1]DADOS (OCULTAR)'!$Q$3:$S$136,3,0),"")</f>
        <v>9767633000366</v>
      </c>
      <c r="B494" s="4" t="str">
        <f>'[1]TCE - ANEXO IV - Preencher'!C503</f>
        <v>HOSPITAL ERMÍRIO COUTINHO - CG Nº 014/2022</v>
      </c>
      <c r="C494" s="4" t="str">
        <f>'[1]TCE - ANEXO IV - Preencher'!E503</f>
        <v>5.16 - Serviços Médico-Hospitalares, Odotonlogia e Laboratoriais</v>
      </c>
      <c r="D494" s="3">
        <f>'[1]TCE - ANEXO IV - Preencher'!F503</f>
        <v>26203312000196</v>
      </c>
      <c r="E494" s="5" t="str">
        <f>'[1]TCE - ANEXO IV - Preencher'!G503</f>
        <v>MANAIRA SERVIÇOS MEDICOS LTDA</v>
      </c>
      <c r="F494" s="5" t="str">
        <f>'[1]TCE - ANEXO IV - Preencher'!H503</f>
        <v>S</v>
      </c>
      <c r="G494" s="5" t="str">
        <f>'[1]TCE - ANEXO IV - Preencher'!I503</f>
        <v>S</v>
      </c>
      <c r="H494" s="5" t="str">
        <f>'[1]TCE - ANEXO IV - Preencher'!J503</f>
        <v>1093</v>
      </c>
      <c r="I494" s="6">
        <f>IF('[1]TCE - ANEXO IV - Preencher'!K503="","",'[1]TCE - ANEXO IV - Preencher'!K503)</f>
        <v>46176</v>
      </c>
      <c r="J494" s="5" t="str">
        <f>'[1]TCE - ANEXO IV - Preencher'!L503</f>
        <v>23044001226203312000196000000109326060530554700</v>
      </c>
      <c r="K494" s="5" t="str">
        <f>IF(F494="B",LEFT('[1]TCE - ANEXO IV - Preencher'!M503,2),IF(F494="S",LEFT('[1]TCE - ANEXO IV - Preencher'!M503,7),IF('[1]TCE - ANEXO IV - Preencher'!H503="","")))</f>
        <v>2304400</v>
      </c>
      <c r="L494" s="7">
        <f>'[1]TCE - ANEXO IV - Preencher'!N503</f>
        <v>9550</v>
      </c>
    </row>
    <row r="495" spans="1:12" s="8" customFormat="1" ht="19.5" customHeight="1" x14ac:dyDescent="0.2">
      <c r="A495" s="3">
        <f>IFERROR(VLOOKUP(B495,'[1]DADOS (OCULTAR)'!$Q$3:$S$136,3,0),"")</f>
        <v>9767633000366</v>
      </c>
      <c r="B495" s="4" t="str">
        <f>'[1]TCE - ANEXO IV - Preencher'!C504</f>
        <v>HOSPITAL ERMÍRIO COUTINHO - CG Nº 014/2022</v>
      </c>
      <c r="C495" s="4" t="str">
        <f>'[1]TCE - ANEXO IV - Preencher'!E504</f>
        <v>5.16 - Serviços Médico-Hospitalares, Odotonlogia e Laboratoriais</v>
      </c>
      <c r="D495" s="3">
        <f>'[1]TCE - ANEXO IV - Preencher'!F504</f>
        <v>33822718000112</v>
      </c>
      <c r="E495" s="5" t="str">
        <f>'[1]TCE - ANEXO IV - Preencher'!G504</f>
        <v>ORTOPRIME ASSESSORIA E SERVIÇOS MEDICOS LTDA</v>
      </c>
      <c r="F495" s="5" t="str">
        <f>'[1]TCE - ANEXO IV - Preencher'!H504</f>
        <v>S</v>
      </c>
      <c r="G495" s="5" t="str">
        <f>'[1]TCE - ANEXO IV - Preencher'!I504</f>
        <v>S</v>
      </c>
      <c r="H495" s="5" t="str">
        <f>'[1]TCE - ANEXO IV - Preencher'!J504</f>
        <v>1000368</v>
      </c>
      <c r="I495" s="6">
        <f>IF('[1]TCE - ANEXO IV - Preencher'!K504="","",'[1]TCE - ANEXO IV - Preencher'!K504)</f>
        <v>46176</v>
      </c>
      <c r="J495" s="5" t="str">
        <f>'[1]TCE - ANEXO IV - Preencher'!L504</f>
        <v>X90KH8XLS</v>
      </c>
      <c r="K495" s="5" t="str">
        <f>IF(F495="B",LEFT('[1]TCE - ANEXO IV - Preencher'!M504,2),IF(F495="S",LEFT('[1]TCE - ANEXO IV - Preencher'!M504,7),IF('[1]TCE - ANEXO IV - Preencher'!H504="","")))</f>
        <v>2507507</v>
      </c>
      <c r="L495" s="7">
        <f>'[1]TCE - ANEXO IV - Preencher'!N504</f>
        <v>7000</v>
      </c>
    </row>
    <row r="496" spans="1:12" s="8" customFormat="1" ht="19.5" customHeight="1" x14ac:dyDescent="0.2">
      <c r="A496" s="3">
        <f>IFERROR(VLOOKUP(B496,'[1]DADOS (OCULTAR)'!$Q$3:$S$136,3,0),"")</f>
        <v>9767633000366</v>
      </c>
      <c r="B496" s="4" t="str">
        <f>'[1]TCE - ANEXO IV - Preencher'!C505</f>
        <v>HOSPITAL ERMÍRIO COUTINHO - CG Nº 014/2022</v>
      </c>
      <c r="C496" s="4" t="str">
        <f>'[1]TCE - ANEXO IV - Preencher'!E505</f>
        <v>5.16 - Serviços Médico-Hospitalares, Odotonlogia e Laboratoriais</v>
      </c>
      <c r="D496" s="3">
        <f>'[1]TCE - ANEXO IV - Preencher'!F505</f>
        <v>28428267000101</v>
      </c>
      <c r="E496" s="5" t="str">
        <f>'[1]TCE - ANEXO IV - Preencher'!G505</f>
        <v>MEDPALM SERVIÇOS EM SAUDE LTDA</v>
      </c>
      <c r="F496" s="5" t="str">
        <f>'[1]TCE - ANEXO IV - Preencher'!H505</f>
        <v>S</v>
      </c>
      <c r="G496" s="5" t="str">
        <f>'[1]TCE - ANEXO IV - Preencher'!I505</f>
        <v>S</v>
      </c>
      <c r="H496" s="5" t="str">
        <f>'[1]TCE - ANEXO IV - Preencher'!J505</f>
        <v>2379</v>
      </c>
      <c r="I496" s="6">
        <f>IF('[1]TCE - ANEXO IV - Preencher'!K505="","",'[1]TCE - ANEXO IV - Preencher'!K505)</f>
        <v>46178</v>
      </c>
      <c r="J496" s="5" t="str">
        <f>'[1]TCE - ANEXO IV - Preencher'!L505</f>
        <v>WMAXYJJF</v>
      </c>
      <c r="K496" s="5" t="str">
        <f>IF(F496="B",LEFT('[1]TCE - ANEXO IV - Preencher'!M505,2),IF(F496="S",LEFT('[1]TCE - ANEXO IV - Preencher'!M505,7),IF('[1]TCE - ANEXO IV - Preencher'!H505="","")))</f>
        <v>2204154</v>
      </c>
      <c r="L496" s="7">
        <f>'[1]TCE - ANEXO IV - Preencher'!N505</f>
        <v>4000</v>
      </c>
    </row>
    <row r="497" spans="1:12" s="8" customFormat="1" ht="19.5" customHeight="1" x14ac:dyDescent="0.2">
      <c r="A497" s="3">
        <f>IFERROR(VLOOKUP(B497,'[1]DADOS (OCULTAR)'!$Q$3:$S$136,3,0),"")</f>
        <v>9767633000366</v>
      </c>
      <c r="B497" s="4" t="str">
        <f>'[1]TCE - ANEXO IV - Preencher'!C506</f>
        <v>HOSPITAL ERMÍRIO COUTINHO - CG Nº 014/2022</v>
      </c>
      <c r="C497" s="4" t="str">
        <f>'[1]TCE - ANEXO IV - Preencher'!E506</f>
        <v>5.16 - Serviços Médico-Hospitalares, Odotonlogia e Laboratoriais</v>
      </c>
      <c r="D497" s="3">
        <f>'[1]TCE - ANEXO IV - Preencher'!F506</f>
        <v>49000874000138</v>
      </c>
      <c r="E497" s="5" t="str">
        <f>'[1]TCE - ANEXO IV - Preencher'!G506</f>
        <v>PLENITUDE SAUDE &amp; VIDA LTDA</v>
      </c>
      <c r="F497" s="5" t="str">
        <f>'[1]TCE - ANEXO IV - Preencher'!H506</f>
        <v>S</v>
      </c>
      <c r="G497" s="5" t="str">
        <f>'[1]TCE - ANEXO IV - Preencher'!I506</f>
        <v>S</v>
      </c>
      <c r="H497" s="5" t="str">
        <f>'[1]TCE - ANEXO IV - Preencher'!J506</f>
        <v>100115</v>
      </c>
      <c r="I497" s="6">
        <f>IF('[1]TCE - ANEXO IV - Preencher'!K506="","",'[1]TCE - ANEXO IV - Preencher'!K506)</f>
        <v>46175</v>
      </c>
      <c r="J497" s="5" t="str">
        <f>'[1]TCE - ANEXO IV - Preencher'!L506</f>
        <v>4WFMMBYL</v>
      </c>
      <c r="K497" s="5" t="str">
        <f>IF(F497="B",LEFT('[1]TCE - ANEXO IV - Preencher'!M506,2),IF(F497="S",LEFT('[1]TCE - ANEXO IV - Preencher'!M506,7),IF('[1]TCE - ANEXO IV - Preencher'!H506="","")))</f>
        <v>2507507</v>
      </c>
      <c r="L497" s="7">
        <f>'[1]TCE - ANEXO IV - Preencher'!N506</f>
        <v>11940</v>
      </c>
    </row>
    <row r="498" spans="1:12" s="8" customFormat="1" ht="19.5" customHeight="1" x14ac:dyDescent="0.2">
      <c r="A498" s="3">
        <f>IFERROR(VLOOKUP(B498,'[1]DADOS (OCULTAR)'!$Q$3:$S$136,3,0),"")</f>
        <v>9767633000366</v>
      </c>
      <c r="B498" s="4" t="str">
        <f>'[1]TCE - ANEXO IV - Preencher'!C507</f>
        <v>HOSPITAL ERMÍRIO COUTINHO - CG Nº 014/2022</v>
      </c>
      <c r="C498" s="4" t="str">
        <f>'[1]TCE - ANEXO IV - Preencher'!E507</f>
        <v>5.16 - Serviços Médico-Hospitalares, Odotonlogia e Laboratoriais</v>
      </c>
      <c r="D498" s="3">
        <f>'[1]TCE - ANEXO IV - Preencher'!F507</f>
        <v>45637249000140</v>
      </c>
      <c r="E498" s="5" t="str">
        <f>'[1]TCE - ANEXO IV - Preencher'!G507</f>
        <v>STARMED ATIVIDADES MEDICAIS LTDA</v>
      </c>
      <c r="F498" s="5" t="str">
        <f>'[1]TCE - ANEXO IV - Preencher'!H507</f>
        <v>S</v>
      </c>
      <c r="G498" s="5" t="str">
        <f>'[1]TCE - ANEXO IV - Preencher'!I507</f>
        <v>S</v>
      </c>
      <c r="H498" s="5" t="str">
        <f>'[1]TCE - ANEXO IV - Preencher'!J507</f>
        <v>725</v>
      </c>
      <c r="I498" s="6">
        <f>IF('[1]TCE - ANEXO IV - Preencher'!K507="","",'[1]TCE - ANEXO IV - Preencher'!K507)</f>
        <v>46176</v>
      </c>
      <c r="J498" s="5" t="str">
        <f>'[1]TCE - ANEXO IV - Preencher'!L507</f>
        <v>2609600124563724900014026000000072526068204924357</v>
      </c>
      <c r="K498" s="5" t="str">
        <f>IF(F498="B",LEFT('[1]TCE - ANEXO IV - Preencher'!M507,2),IF(F498="S",LEFT('[1]TCE - ANEXO IV - Preencher'!M507,7),IF('[1]TCE - ANEXO IV - Preencher'!H507="","")))</f>
        <v>2609600</v>
      </c>
      <c r="L498" s="7">
        <f>'[1]TCE - ANEXO IV - Preencher'!N507</f>
        <v>18050</v>
      </c>
    </row>
    <row r="499" spans="1:12" s="8" customFormat="1" ht="19.5" customHeight="1" x14ac:dyDescent="0.2">
      <c r="A499" s="3">
        <f>IFERROR(VLOOKUP(B499,'[1]DADOS (OCULTAR)'!$Q$3:$S$136,3,0),"")</f>
        <v>9767633000366</v>
      </c>
      <c r="B499" s="4" t="str">
        <f>'[1]TCE - ANEXO IV - Preencher'!C508</f>
        <v>HOSPITAL ERMÍRIO COUTINHO - CG Nº 014/2022</v>
      </c>
      <c r="C499" s="4" t="str">
        <f>'[1]TCE - ANEXO IV - Preencher'!E508</f>
        <v>5.16 - Serviços Médico-Hospitalares, Odotonlogia e Laboratoriais</v>
      </c>
      <c r="D499" s="3">
        <f>'[1]TCE - ANEXO IV - Preencher'!F508</f>
        <v>28041745000118</v>
      </c>
      <c r="E499" s="5" t="str">
        <f>'[1]TCE - ANEXO IV - Preencher'!G508</f>
        <v>RADIOCOR TRAVASSOS G HOSPITALAR LTSA</v>
      </c>
      <c r="F499" s="5" t="str">
        <f>'[1]TCE - ANEXO IV - Preencher'!H508</f>
        <v>S</v>
      </c>
      <c r="G499" s="5" t="str">
        <f>'[1]TCE - ANEXO IV - Preencher'!I508</f>
        <v>S</v>
      </c>
      <c r="H499" s="5" t="str">
        <f>'[1]TCE - ANEXO IV - Preencher'!J508</f>
        <v>38</v>
      </c>
      <c r="I499" s="6">
        <f>IF('[1]TCE - ANEXO IV - Preencher'!K508="","",'[1]TCE - ANEXO IV - Preencher'!K508)</f>
        <v>46181</v>
      </c>
      <c r="J499" s="5" t="str">
        <f>'[1]TCE - ANEXO IV - Preencher'!L508</f>
        <v>26116062228041745000118000000003826062156081303</v>
      </c>
      <c r="K499" s="5" t="str">
        <f>IF(F499="B",LEFT('[1]TCE - ANEXO IV - Preencher'!M508,2),IF(F499="S",LEFT('[1]TCE - ANEXO IV - Preencher'!M508,7),IF('[1]TCE - ANEXO IV - Preencher'!H508="","")))</f>
        <v>2611606</v>
      </c>
      <c r="L499" s="7">
        <f>'[1]TCE - ANEXO IV - Preencher'!N508</f>
        <v>2000</v>
      </c>
    </row>
    <row r="500" spans="1:12" s="8" customFormat="1" ht="19.5" customHeight="1" x14ac:dyDescent="0.2">
      <c r="A500" s="3">
        <f>IFERROR(VLOOKUP(B500,'[1]DADOS (OCULTAR)'!$Q$3:$S$136,3,0),"")</f>
        <v>9767633000366</v>
      </c>
      <c r="B500" s="4" t="str">
        <f>'[1]TCE - ANEXO IV - Preencher'!C509</f>
        <v>HOSPITAL ERMÍRIO COUTINHO - CG Nº 014/2022</v>
      </c>
      <c r="C500" s="4" t="str">
        <f>'[1]TCE - ANEXO IV - Preencher'!E509</f>
        <v>5.1 - Locação de Equipamentos Médicos-Hospitalares</v>
      </c>
      <c r="D500" s="3">
        <f>'[1]TCE - ANEXO IV - Preencher'!F509</f>
        <v>5011743000180</v>
      </c>
      <c r="E500" s="5" t="str">
        <f>'[1]TCE - ANEXO IV - Preencher'!G509</f>
        <v>ASTECH REPRESENTAÇOES</v>
      </c>
      <c r="F500" s="5" t="str">
        <f>'[1]TCE - ANEXO IV - Preencher'!H509</f>
        <v>S</v>
      </c>
      <c r="G500" s="5" t="str">
        <f>'[1]TCE - ANEXO IV - Preencher'!I509</f>
        <v>S</v>
      </c>
      <c r="H500" s="5" t="str">
        <f>'[1]TCE - ANEXO IV - Preencher'!J509</f>
        <v>05/2026</v>
      </c>
      <c r="I500" s="6">
        <f>IF('[1]TCE - ANEXO IV - Preencher'!K509="","",'[1]TCE - ANEXO IV - Preencher'!K509)</f>
        <v>46178</v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>2611606</v>
      </c>
      <c r="L500" s="7">
        <f>'[1]TCE - ANEXO IV - Preencher'!N509</f>
        <v>22700</v>
      </c>
    </row>
    <row r="501" spans="1:12" s="8" customFormat="1" ht="19.5" customHeight="1" x14ac:dyDescent="0.2">
      <c r="A501" s="3">
        <f>IFERROR(VLOOKUP(B501,'[1]DADOS (OCULTAR)'!$Q$3:$S$136,3,0),"")</f>
        <v>9767633000366</v>
      </c>
      <c r="B501" s="4" t="str">
        <f>'[1]TCE - ANEXO IV - Preencher'!C510</f>
        <v>HOSPITAL ERMÍRIO COUTINHO - CG Nº 014/2022</v>
      </c>
      <c r="C501" s="4" t="str">
        <f>'[1]TCE - ANEXO IV - Preencher'!E510</f>
        <v>5.16 - Serviços Médico-Hospitalares, Odotonlogia e Laboratoriais</v>
      </c>
      <c r="D501" s="3">
        <f>'[1]TCE - ANEXO IV - Preencher'!F510</f>
        <v>50989963000138</v>
      </c>
      <c r="E501" s="5" t="str">
        <f>'[1]TCE - ANEXO IV - Preencher'!G510</f>
        <v>MARIA CLARA NOGUEIRA B DE MELO</v>
      </c>
      <c r="F501" s="5" t="str">
        <f>'[1]TCE - ANEXO IV - Preencher'!H510</f>
        <v>S</v>
      </c>
      <c r="G501" s="5" t="str">
        <f>'[1]TCE - ANEXO IV - Preencher'!I510</f>
        <v>S</v>
      </c>
      <c r="H501" s="5" t="str">
        <f>'[1]TCE - ANEXO IV - Preencher'!J510</f>
        <v>71</v>
      </c>
      <c r="I501" s="6">
        <f>IF('[1]TCE - ANEXO IV - Preencher'!K510="","",'[1]TCE - ANEXO IV - Preencher'!K510)</f>
        <v>46178</v>
      </c>
      <c r="J501" s="5" t="str">
        <f>'[1]TCE - ANEXO IV - Preencher'!L510</f>
        <v>17EI-LQBLA</v>
      </c>
      <c r="K501" s="5" t="str">
        <f>IF(F501="B",LEFT('[1]TCE - ANEXO IV - Preencher'!M510,2),IF(F501="S",LEFT('[1]TCE - ANEXO IV - Preencher'!M510,7),IF('[1]TCE - ANEXO IV - Preencher'!H510="","")))</f>
        <v>2610004</v>
      </c>
      <c r="L501" s="7">
        <f>'[1]TCE - ANEXO IV - Preencher'!N510</f>
        <v>2350</v>
      </c>
    </row>
    <row r="502" spans="1:12" s="8" customFormat="1" ht="19.5" customHeight="1" x14ac:dyDescent="0.2">
      <c r="A502" s="3">
        <f>IFERROR(VLOOKUP(B502,'[1]DADOS (OCULTAR)'!$Q$3:$S$136,3,0),"")</f>
        <v>9767633000366</v>
      </c>
      <c r="B502" s="4" t="str">
        <f>'[1]TCE - ANEXO IV - Preencher'!C511</f>
        <v>HOSPITAL ERMÍRIO COUTINHO - CG Nº 014/2022</v>
      </c>
      <c r="C502" s="4" t="str">
        <f>'[1]TCE - ANEXO IV - Preencher'!E511</f>
        <v>5.13 - Água e Esgoto</v>
      </c>
      <c r="D502" s="3">
        <f>'[1]TCE - ANEXO IV - Preencher'!F511</f>
        <v>9769035000164</v>
      </c>
      <c r="E502" s="5" t="str">
        <f>'[1]TCE - ANEXO IV - Preencher'!G511</f>
        <v>COMPESA</v>
      </c>
      <c r="F502" s="5" t="str">
        <f>'[1]TCE - ANEXO IV - Preencher'!H511</f>
        <v>S</v>
      </c>
      <c r="G502" s="5" t="str">
        <f>'[1]TCE - ANEXO IV - Preencher'!I511</f>
        <v>S</v>
      </c>
      <c r="H502" s="5" t="str">
        <f>'[1]TCE - ANEXO IV - Preencher'!J511</f>
        <v>05/2026</v>
      </c>
      <c r="I502" s="6">
        <f>IF('[1]TCE - ANEXO IV - Preencher'!K511="","",'[1]TCE - ANEXO IV - Preencher'!K511)</f>
        <v>46160</v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>2611606</v>
      </c>
      <c r="L502" s="7">
        <f>'[1]TCE - ANEXO IV - Preencher'!N511</f>
        <v>16078.18</v>
      </c>
    </row>
    <row r="503" spans="1:12" s="8" customFormat="1" ht="19.5" customHeight="1" x14ac:dyDescent="0.2">
      <c r="A503" s="3">
        <f>IFERROR(VLOOKUP(B503,'[1]DADOS (OCULTAR)'!$Q$3:$S$136,3,0),"")</f>
        <v>9767633000366</v>
      </c>
      <c r="B503" s="4" t="str">
        <f>'[1]TCE - ANEXO IV - Preencher'!C512</f>
        <v>HOSPITAL ERMÍRIO COUTINHO - CG Nº 014/2022</v>
      </c>
      <c r="C503" s="4" t="str">
        <f>'[1]TCE - ANEXO IV - Preencher'!E512</f>
        <v>5.1 - Locação de Equipamentos Médicos-Hospitalares</v>
      </c>
      <c r="D503" s="3" t="str">
        <f>'[1]TCE - ANEXO IV - Preencher'!F512</f>
        <v>24.050.462/0001-81</v>
      </c>
      <c r="E503" s="5" t="str">
        <f>'[1]TCE - ANEXO IV - Preencher'!G512</f>
        <v>SUPREMA L LIMA SOLUCOES E LOCACOES LTDA ME</v>
      </c>
      <c r="F503" s="5" t="str">
        <f>'[1]TCE - ANEXO IV - Preencher'!H512</f>
        <v>S</v>
      </c>
      <c r="G503" s="5" t="str">
        <f>'[1]TCE - ANEXO IV - Preencher'!I512</f>
        <v>S</v>
      </c>
      <c r="H503" s="5" t="str">
        <f>'[1]TCE - ANEXO IV - Preencher'!J512</f>
        <v>1364</v>
      </c>
      <c r="I503" s="6">
        <f>IF('[1]TCE - ANEXO IV - Preencher'!K512="","",'[1]TCE - ANEXO IV - Preencher'!K512)</f>
        <v>46176</v>
      </c>
      <c r="J503" s="5" t="str">
        <f>'[1]TCE - ANEXO IV - Preencher'!L512</f>
        <v>26000541224050462000181000000136426060000146898</v>
      </c>
      <c r="K503" s="5" t="str">
        <f>IF(F503="B",LEFT('[1]TCE - ANEXO IV - Preencher'!M512,2),IF(F503="S",LEFT('[1]TCE - ANEXO IV - Preencher'!M512,7),IF('[1]TCE - ANEXO IV - Preencher'!H512="","")))</f>
        <v>2600054</v>
      </c>
      <c r="L503" s="7">
        <f>'[1]TCE - ANEXO IV - Preencher'!N512</f>
        <v>16780</v>
      </c>
    </row>
    <row r="504" spans="1:12" s="8" customFormat="1" ht="19.5" customHeight="1" x14ac:dyDescent="0.2">
      <c r="A504" s="3">
        <f>IFERROR(VLOOKUP(B504,'[1]DADOS (OCULTAR)'!$Q$3:$S$136,3,0),"")</f>
        <v>9767633000366</v>
      </c>
      <c r="B504" s="4" t="str">
        <f>'[1]TCE - ANEXO IV - Preencher'!C513</f>
        <v>HOSPITAL ERMÍRIO COUTINHO - CG Nº 014/2022</v>
      </c>
      <c r="C504" s="4" t="str">
        <f>'[1]TCE - ANEXO IV - Preencher'!E513</f>
        <v>1.99 - Outras Despesas com Pessoal</v>
      </c>
      <c r="D504" s="3" t="str">
        <f>'[1]TCE - ANEXO IV - Preencher'!F513</f>
        <v>21.986.074/0001-19</v>
      </c>
      <c r="E504" s="5" t="str">
        <f>'[1]TCE - ANEXO IV - Preencher'!G513</f>
        <v xml:space="preserve">PRUDENCIAL DO BRASIL VIDA EM GRUPO </v>
      </c>
      <c r="F504" s="5" t="str">
        <f>'[1]TCE - ANEXO IV - Preencher'!H513</f>
        <v>S</v>
      </c>
      <c r="G504" s="5" t="str">
        <f>'[1]TCE - ANEXO IV - Preencher'!I513</f>
        <v>N</v>
      </c>
      <c r="H504" s="5" t="str">
        <f>'[1]TCE - ANEXO IV - Preencher'!J513</f>
        <v>05/2026</v>
      </c>
      <c r="I504" s="6">
        <f>IF('[1]TCE - ANEXO IV - Preencher'!K513="","",'[1]TCE - ANEXO IV - Preencher'!K513)</f>
        <v>46183</v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>2611606</v>
      </c>
      <c r="L504" s="7">
        <f>'[1]TCE - ANEXO IV - Preencher'!N513</f>
        <v>731.62</v>
      </c>
    </row>
    <row r="505" spans="1:12" s="8" customFormat="1" ht="19.5" customHeight="1" x14ac:dyDescent="0.2">
      <c r="A505" s="3">
        <f>IFERROR(VLOOKUP(B505,'[1]DADOS (OCULTAR)'!$Q$3:$S$136,3,0),"")</f>
        <v>9767633000366</v>
      </c>
      <c r="B505" s="4" t="str">
        <f>'[1]TCE - ANEXO IV - Preencher'!C514</f>
        <v>HOSPITAL ERMÍRIO COUTINHO - CG Nº 014/2022</v>
      </c>
      <c r="C505" s="4" t="str">
        <f>'[1]TCE - ANEXO IV - Preencher'!E514</f>
        <v>1.99 - Outras Despesas com Pessoal</v>
      </c>
      <c r="D505" s="3" t="str">
        <f>'[1]TCE - ANEXO IV - Preencher'!F514</f>
        <v>21.986.074/0001-19</v>
      </c>
      <c r="E505" s="5" t="str">
        <f>'[1]TCE - ANEXO IV - Preencher'!G514</f>
        <v xml:space="preserve">PRUDENCIAL DO BRASIL VIDA EM GRUPO </v>
      </c>
      <c r="F505" s="5" t="str">
        <f>'[1]TCE - ANEXO IV - Preencher'!H514</f>
        <v>S</v>
      </c>
      <c r="G505" s="5" t="str">
        <f>'[1]TCE - ANEXO IV - Preencher'!I514</f>
        <v>N</v>
      </c>
      <c r="H505" s="5" t="str">
        <f>'[1]TCE - ANEXO IV - Preencher'!J514</f>
        <v>05/2026</v>
      </c>
      <c r="I505" s="6">
        <f>IF('[1]TCE - ANEXO IV - Preencher'!K514="","",'[1]TCE - ANEXO IV - Preencher'!K514)</f>
        <v>46183</v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>2611606</v>
      </c>
      <c r="L505" s="7">
        <f>'[1]TCE - ANEXO IV - Preencher'!N514</f>
        <v>180.18</v>
      </c>
    </row>
    <row r="506" spans="1:12" s="8" customFormat="1" ht="19.5" customHeight="1" x14ac:dyDescent="0.2">
      <c r="A506" s="3">
        <f>IFERROR(VLOOKUP(B506,'[1]DADOS (OCULTAR)'!$Q$3:$S$136,3,0),"")</f>
        <v>9767633000366</v>
      </c>
      <c r="B506" s="4" t="str">
        <f>'[1]TCE - ANEXO IV - Preencher'!C515</f>
        <v>HOSPITAL ERMÍRIO COUTINHO - CG Nº 014/2022</v>
      </c>
      <c r="C506" s="4" t="str">
        <f>'[1]TCE - ANEXO IV - Preencher'!E515</f>
        <v>1.99 - Outras Despesas com Pessoal</v>
      </c>
      <c r="D506" s="3" t="str">
        <f>'[1]TCE - ANEXO IV - Preencher'!F515</f>
        <v>21.986.074/0001-19</v>
      </c>
      <c r="E506" s="5" t="str">
        <f>'[1]TCE - ANEXO IV - Preencher'!G515</f>
        <v xml:space="preserve">PRUDENCIAL DO BRASIL VIDA EM GRUPO </v>
      </c>
      <c r="F506" s="5" t="str">
        <f>'[1]TCE - ANEXO IV - Preencher'!H515</f>
        <v>S</v>
      </c>
      <c r="G506" s="5" t="str">
        <f>'[1]TCE - ANEXO IV - Preencher'!I515</f>
        <v>N</v>
      </c>
      <c r="H506" s="5" t="str">
        <f>'[1]TCE - ANEXO IV - Preencher'!J515</f>
        <v>05/2026</v>
      </c>
      <c r="I506" s="6">
        <f>IF('[1]TCE - ANEXO IV - Preencher'!K515="","",'[1]TCE - ANEXO IV - Preencher'!K515)</f>
        <v>46183</v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>2611606</v>
      </c>
      <c r="L506" s="7">
        <f>'[1]TCE - ANEXO IV - Preencher'!N515</f>
        <v>112.08</v>
      </c>
    </row>
    <row r="507" spans="1:12" s="8" customFormat="1" ht="19.5" customHeight="1" x14ac:dyDescent="0.2">
      <c r="A507" s="3">
        <f>IFERROR(VLOOKUP(B507,'[1]DADOS (OCULTAR)'!$Q$3:$S$136,3,0),"")</f>
        <v>9767633000366</v>
      </c>
      <c r="B507" s="4" t="str">
        <f>'[1]TCE - ANEXO IV - Preencher'!C516</f>
        <v>HOSPITAL ERMÍRIO COUTINHO - CG Nº 014/2022</v>
      </c>
      <c r="C507" s="4" t="str">
        <f>'[1]TCE - ANEXO IV - Preencher'!E516</f>
        <v>1.99 - Outras Despesas com Pessoal</v>
      </c>
      <c r="D507" s="3" t="str">
        <f>'[1]TCE - ANEXO IV - Preencher'!F516</f>
        <v>21.986.074/0001-19</v>
      </c>
      <c r="E507" s="5" t="str">
        <f>'[1]TCE - ANEXO IV - Preencher'!G516</f>
        <v xml:space="preserve">PRUDENCIAL DO BRASIL VIDA EM GRUPO </v>
      </c>
      <c r="F507" s="5" t="str">
        <f>'[1]TCE - ANEXO IV - Preencher'!H516</f>
        <v>S</v>
      </c>
      <c r="G507" s="5" t="str">
        <f>'[1]TCE - ANEXO IV - Preencher'!I516</f>
        <v>N</v>
      </c>
      <c r="H507" s="5" t="str">
        <f>'[1]TCE - ANEXO IV - Preencher'!J516</f>
        <v>05/2026</v>
      </c>
      <c r="I507" s="6">
        <f>IF('[1]TCE - ANEXO IV - Preencher'!K516="","",'[1]TCE - ANEXO IV - Preencher'!K516)</f>
        <v>46183</v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>2611606</v>
      </c>
      <c r="L507" s="7">
        <f>'[1]TCE - ANEXO IV - Preencher'!N516</f>
        <v>453.18</v>
      </c>
    </row>
    <row r="508" spans="1:12" s="8" customFormat="1" ht="19.5" customHeight="1" x14ac:dyDescent="0.2">
      <c r="A508" s="3">
        <f>IFERROR(VLOOKUP(B508,'[1]DADOS (OCULTAR)'!$Q$3:$S$136,3,0),"")</f>
        <v>9767633000366</v>
      </c>
      <c r="B508" s="4" t="str">
        <f>'[1]TCE - ANEXO IV - Preencher'!C517</f>
        <v>HOSPITAL ERMÍRIO COUTINHO - CG Nº 014/2022</v>
      </c>
      <c r="C508" s="4" t="str">
        <f>'[1]TCE - ANEXO IV - Preencher'!E517</f>
        <v>5.1 - Locação de Equipamentos Médicos-Hospitalares</v>
      </c>
      <c r="D508" s="3" t="str">
        <f>'[1]TCE - ANEXO IV - Preencher'!F517</f>
        <v>18.271.934/0001-23</v>
      </c>
      <c r="E508" s="5" t="str">
        <f>'[1]TCE - ANEXO IV - Preencher'!G517</f>
        <v>NOVA BIOMEDICAL DIAGNOSTICOS</v>
      </c>
      <c r="F508" s="5" t="str">
        <f>'[1]TCE - ANEXO IV - Preencher'!H517</f>
        <v>S</v>
      </c>
      <c r="G508" s="5" t="str">
        <f>'[1]TCE - ANEXO IV - Preencher'!I517</f>
        <v>S</v>
      </c>
      <c r="H508" s="5" t="str">
        <f>'[1]TCE - ANEXO IV - Preencher'!J517</f>
        <v>05/206</v>
      </c>
      <c r="I508" s="6">
        <f>IF('[1]TCE - ANEXO IV - Preencher'!K517="","",'[1]TCE - ANEXO IV - Preencher'!K517)</f>
        <v>46188</v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>3106002</v>
      </c>
      <c r="L508" s="7">
        <f>'[1]TCE - ANEXO IV - Preencher'!N517</f>
        <v>1565.85</v>
      </c>
    </row>
    <row r="509" spans="1:12" s="8" customFormat="1" ht="19.5" customHeight="1" x14ac:dyDescent="0.2">
      <c r="A509" s="3">
        <f>IFERROR(VLOOKUP(B509,'[1]DADOS (OCULTAR)'!$Q$3:$S$136,3,0),"")</f>
        <v>9767633000366</v>
      </c>
      <c r="B509" s="4" t="str">
        <f>'[1]TCE - ANEXO IV - Preencher'!C518</f>
        <v>HOSPITAL ERMÍRIO COUTINHO - CG Nº 014/2022</v>
      </c>
      <c r="C509" s="4" t="str">
        <f>'[1]TCE - ANEXO IV - Preencher'!E518</f>
        <v xml:space="preserve">5.21 - Seguros em geral </v>
      </c>
      <c r="D509" s="3">
        <f>'[1]TCE - ANEXO IV - Preencher'!F518</f>
        <v>61198164000160</v>
      </c>
      <c r="E509" s="5" t="str">
        <f>'[1]TCE - ANEXO IV - Preencher'!G518</f>
        <v>PORTO SEGURO</v>
      </c>
      <c r="F509" s="5" t="str">
        <f>'[1]TCE - ANEXO IV - Preencher'!H518</f>
        <v>S</v>
      </c>
      <c r="G509" s="5" t="str">
        <f>'[1]TCE - ANEXO IV - Preencher'!I518</f>
        <v>N</v>
      </c>
      <c r="H509" s="5" t="str">
        <f>'[1]TCE - ANEXO IV - Preencher'!J518</f>
        <v>05/2026</v>
      </c>
      <c r="I509" s="6">
        <f>IF('[1]TCE - ANEXO IV - Preencher'!K518="","",'[1]TCE - ANEXO IV - Preencher'!K518)</f>
        <v>46049</v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>3550308</v>
      </c>
      <c r="L509" s="7">
        <f>'[1]TCE - ANEXO IV - Preencher'!N518</f>
        <v>1028.49</v>
      </c>
    </row>
    <row r="510" spans="1:12" s="8" customFormat="1" ht="19.5" customHeight="1" x14ac:dyDescent="0.2">
      <c r="A510" s="3">
        <f>IFERROR(VLOOKUP(B510,'[1]DADOS (OCULTAR)'!$Q$3:$S$136,3,0),"")</f>
        <v>9767633000366</v>
      </c>
      <c r="B510" s="4" t="str">
        <f>'[1]TCE - ANEXO IV - Preencher'!C519</f>
        <v>HOSPITAL ERMÍRIO COUTINHO - CG Nº 014/2022</v>
      </c>
      <c r="C510" s="4" t="str">
        <f>'[1]TCE - ANEXO IV - Preencher'!E519</f>
        <v>5.16 - Serviços Médico-Hospitalares, Odotonlogia e Laboratoriais</v>
      </c>
      <c r="D510" s="3">
        <f>'[1]TCE - ANEXO IV - Preencher'!F519</f>
        <v>60147262000105</v>
      </c>
      <c r="E510" s="5" t="str">
        <f>'[1]TCE - ANEXO IV - Preencher'!G519</f>
        <v>RC GESTAO EM SAUDE DE NAZARE DA MATA</v>
      </c>
      <c r="F510" s="5" t="str">
        <f>'[1]TCE - ANEXO IV - Preencher'!H519</f>
        <v>S</v>
      </c>
      <c r="G510" s="5" t="str">
        <f>'[1]TCE - ANEXO IV - Preencher'!I519</f>
        <v>S</v>
      </c>
      <c r="H510" s="5" t="str">
        <f>'[1]TCE - ANEXO IV - Preencher'!J519</f>
        <v>12</v>
      </c>
      <c r="I510" s="6">
        <f>IF('[1]TCE - ANEXO IV - Preencher'!K519="","",'[1]TCE - ANEXO IV - Preencher'!K519)</f>
        <v>46178</v>
      </c>
      <c r="J510" s="5" t="str">
        <f>'[1]TCE - ANEXO IV - Preencher'!L519</f>
        <v>NFS JLBJ9QU6SP.J3GN6SHUB2.00000C</v>
      </c>
      <c r="K510" s="5" t="str">
        <f>IF(F510="B",LEFT('[1]TCE - ANEXO IV - Preencher'!M519,2),IF(F510="S",LEFT('[1]TCE - ANEXO IV - Preencher'!M519,7),IF('[1]TCE - ANEXO IV - Preencher'!H519="","")))</f>
        <v>2609501</v>
      </c>
      <c r="L510" s="7">
        <f>'[1]TCE - ANEXO IV - Preencher'!N519</f>
        <v>83720</v>
      </c>
    </row>
    <row r="511" spans="1:12" s="8" customFormat="1" ht="19.5" customHeight="1" x14ac:dyDescent="0.2">
      <c r="A511" s="3">
        <f>IFERROR(VLOOKUP(B511,'[1]DADOS (OCULTAR)'!$Q$3:$S$136,3,0),"")</f>
        <v>9767633000366</v>
      </c>
      <c r="B511" s="4" t="str">
        <f>'[1]TCE - ANEXO IV - Preencher'!C520</f>
        <v>HOSPITAL ERMÍRIO COUTINHO - CG Nº 014/2022</v>
      </c>
      <c r="C511" s="4" t="str">
        <f>'[1]TCE - ANEXO IV - Preencher'!E520</f>
        <v>5.23 - Limpeza e Conservação</v>
      </c>
      <c r="D511" s="3" t="str">
        <f>'[1]TCE - ANEXO IV - Preencher'!F520</f>
        <v>09.863.853/0001-21</v>
      </c>
      <c r="E511" s="5" t="str">
        <f>'[1]TCE - ANEXO IV - Preencher'!G520</f>
        <v>SOSERVI DE SERVIÇOS GERAIS LTDA</v>
      </c>
      <c r="F511" s="5" t="str">
        <f>'[1]TCE - ANEXO IV - Preencher'!H520</f>
        <v>S</v>
      </c>
      <c r="G511" s="5" t="str">
        <f>'[1]TCE - ANEXO IV - Preencher'!I520</f>
        <v>S</v>
      </c>
      <c r="H511" s="5" t="str">
        <f>'[1]TCE - ANEXO IV - Preencher'!J520</f>
        <v>2944</v>
      </c>
      <c r="I511" s="6">
        <f>IF('[1]TCE - ANEXO IV - Preencher'!K520="","",'[1]TCE - ANEXO IV - Preencher'!K520)</f>
        <v>46149</v>
      </c>
      <c r="J511" s="5" t="str">
        <f>'[1]TCE - ANEXO IV - Preencher'!L520</f>
        <v>25096000209863853000121260000000294426059137047512</v>
      </c>
      <c r="K511" s="5" t="str">
        <f>IF(F511="B",LEFT('[1]TCE - ANEXO IV - Preencher'!M520,2),IF(F511="S",LEFT('[1]TCE - ANEXO IV - Preencher'!M520,7),IF('[1]TCE - ANEXO IV - Preencher'!H520="","")))</f>
        <v>2609600</v>
      </c>
      <c r="L511" s="7">
        <f>'[1]TCE - ANEXO IV - Preencher'!N520</f>
        <v>161564.14000000001</v>
      </c>
    </row>
    <row r="512" spans="1:12" s="8" customFormat="1" ht="19.5" customHeight="1" x14ac:dyDescent="0.2">
      <c r="A512" s="3">
        <f>IFERROR(VLOOKUP(B512,'[1]DADOS (OCULTAR)'!$Q$3:$S$136,3,0),"")</f>
        <v>9767633000366</v>
      </c>
      <c r="B512" s="4" t="str">
        <f>'[1]TCE - ANEXO IV - Preencher'!C521</f>
        <v>HOSPITAL ERMÍRIO COUTINHO - CG Nº 014/2022</v>
      </c>
      <c r="C512" s="4" t="str">
        <f>'[1]TCE - ANEXO IV - Preencher'!E521</f>
        <v>5.23 - Limpeza e Conservação</v>
      </c>
      <c r="D512" s="3" t="str">
        <f>'[1]TCE - ANEXO IV - Preencher'!F521</f>
        <v>09.863.853/0001-21</v>
      </c>
      <c r="E512" s="5" t="str">
        <f>'[1]TCE - ANEXO IV - Preencher'!G521</f>
        <v>SOSERVI DE SERVIÇOS GERAIS LTDA</v>
      </c>
      <c r="F512" s="5" t="str">
        <f>'[1]TCE - ANEXO IV - Preencher'!H521</f>
        <v>S</v>
      </c>
      <c r="G512" s="5" t="str">
        <f>'[1]TCE - ANEXO IV - Preencher'!I521</f>
        <v>S</v>
      </c>
      <c r="H512" s="5" t="str">
        <f>'[1]TCE - ANEXO IV - Preencher'!J521</f>
        <v>2945</v>
      </c>
      <c r="I512" s="6">
        <f>IF('[1]TCE - ANEXO IV - Preencher'!K521="","",'[1]TCE - ANEXO IV - Preencher'!K521)</f>
        <v>46149</v>
      </c>
      <c r="J512" s="5" t="str">
        <f>'[1]TCE - ANEXO IV - Preencher'!L521</f>
        <v>26096001209863853000121260000000294526052019535467</v>
      </c>
      <c r="K512" s="5" t="str">
        <f>IF(F512="B",LEFT('[1]TCE - ANEXO IV - Preencher'!M521,2),IF(F512="S",LEFT('[1]TCE - ANEXO IV - Preencher'!M521,7),IF('[1]TCE - ANEXO IV - Preencher'!H521="","")))</f>
        <v>2609600</v>
      </c>
      <c r="L512" s="7">
        <f>'[1]TCE - ANEXO IV - Preencher'!N521</f>
        <v>18471.77</v>
      </c>
    </row>
    <row r="513" spans="1:12" s="8" customFormat="1" ht="19.5" customHeight="1" x14ac:dyDescent="0.2">
      <c r="A513" s="3">
        <f>IFERROR(VLOOKUP(B513,'[1]DADOS (OCULTAR)'!$Q$3:$S$136,3,0),"")</f>
        <v>9767633000366</v>
      </c>
      <c r="B513" s="4" t="str">
        <f>'[1]TCE - ANEXO IV - Preencher'!C522</f>
        <v>HOSPITAL ERMÍRIO COUTINHO - CG Nº 014/2022</v>
      </c>
      <c r="C513" s="4" t="str">
        <f>'[1]TCE - ANEXO IV - Preencher'!E522</f>
        <v>5.19 - Serviços Gráficos, de Encadernação e de Emolduração</v>
      </c>
      <c r="D513" s="3">
        <f>'[1]TCE - ANEXO IV - Preencher'!F522</f>
        <v>35400722000118</v>
      </c>
      <c r="E513" s="5" t="str">
        <f>'[1]TCE - ANEXO IV - Preencher'!G522</f>
        <v>CM SOLUCOES PARA IDENTIFICACAO LTDA</v>
      </c>
      <c r="F513" s="5" t="str">
        <f>'[1]TCE - ANEXO IV - Preencher'!H522</f>
        <v>S</v>
      </c>
      <c r="G513" s="5" t="str">
        <f>'[1]TCE - ANEXO IV - Preencher'!I522</f>
        <v>S</v>
      </c>
      <c r="H513" s="5" t="str">
        <f>'[1]TCE - ANEXO IV - Preencher'!J522</f>
        <v>1066</v>
      </c>
      <c r="I513" s="6">
        <f>IF('[1]TCE - ANEXO IV - Preencher'!K522="","",'[1]TCE - ANEXO IV - Preencher'!K522)</f>
        <v>46139</v>
      </c>
      <c r="J513" s="5" t="str">
        <f>'[1]TCE - ANEXO IV - Preencher'!L522</f>
        <v>2611606223540072200011800000000106626041326963702</v>
      </c>
      <c r="K513" s="5" t="str">
        <f>IF(F513="B",LEFT('[1]TCE - ANEXO IV - Preencher'!M522,2),IF(F513="S",LEFT('[1]TCE - ANEXO IV - Preencher'!M522,7),IF('[1]TCE - ANEXO IV - Preencher'!H522="","")))</f>
        <v>2611606</v>
      </c>
      <c r="L513" s="7">
        <f>'[1]TCE - ANEXO IV - Preencher'!N522</f>
        <v>331.5</v>
      </c>
    </row>
    <row r="514" spans="1:12" s="8" customFormat="1" ht="19.5" customHeight="1" x14ac:dyDescent="0.2">
      <c r="A514" s="3">
        <f>IFERROR(VLOOKUP(B514,'[1]DADOS (OCULTAR)'!$Q$3:$S$136,3,0),"")</f>
        <v>9767633000366</v>
      </c>
      <c r="B514" s="4" t="str">
        <f>'[1]TCE - ANEXO IV - Preencher'!C523</f>
        <v>HOSPITAL ERMÍRIO COUTINHO - CG Nº 014/2022</v>
      </c>
      <c r="C514" s="4" t="str">
        <f>'[1]TCE - ANEXO IV - Preencher'!E523</f>
        <v>5.16 - Serviços Médico-Hospitalares, Odotonlogia e Laboratoriais</v>
      </c>
      <c r="D514" s="3">
        <f>'[1]TCE - ANEXO IV - Preencher'!F523</f>
        <v>64919272000172</v>
      </c>
      <c r="E514" s="5" t="str">
        <f>'[1]TCE - ANEXO IV - Preencher'!G523</f>
        <v>MASTERMED PE XII GESTAO MEDICA LTDA</v>
      </c>
      <c r="F514" s="5" t="str">
        <f>'[1]TCE - ANEXO IV - Preencher'!H523</f>
        <v>S</v>
      </c>
      <c r="G514" s="5" t="str">
        <f>'[1]TCE - ANEXO IV - Preencher'!I523</f>
        <v>S</v>
      </c>
      <c r="H514" s="5" t="str">
        <f>'[1]TCE - ANEXO IV - Preencher'!J523</f>
        <v>130</v>
      </c>
      <c r="I514" s="6">
        <f>IF('[1]TCE - ANEXO IV - Preencher'!K523="","",'[1]TCE - ANEXO IV - Preencher'!K523)</f>
        <v>46176</v>
      </c>
      <c r="J514" s="5" t="str">
        <f>'[1]TCE - ANEXO IV - Preencher'!L523</f>
        <v>26096001264919272000172260000013026062294297367</v>
      </c>
      <c r="K514" s="5" t="str">
        <f>IF(F514="B",LEFT('[1]TCE - ANEXO IV - Preencher'!M523,2),IF(F514="S",LEFT('[1]TCE - ANEXO IV - Preencher'!M523,7),IF('[1]TCE - ANEXO IV - Preencher'!H523="","")))</f>
        <v>2609600</v>
      </c>
      <c r="L514" s="7">
        <f>'[1]TCE - ANEXO IV - Preencher'!N523</f>
        <v>13700</v>
      </c>
    </row>
    <row r="515" spans="1:12" s="8" customFormat="1" ht="19.5" customHeight="1" x14ac:dyDescent="0.2">
      <c r="A515" s="3">
        <f>IFERROR(VLOOKUP(B515,'[1]DADOS (OCULTAR)'!$Q$3:$S$136,3,0),"")</f>
        <v>9767633000366</v>
      </c>
      <c r="B515" s="4" t="str">
        <f>'[1]TCE - ANEXO IV - Preencher'!C524</f>
        <v>HOSPITAL ERMÍRIO COUTINHO - CG Nº 014/2022</v>
      </c>
      <c r="C515" s="4" t="str">
        <f>'[1]TCE - ANEXO IV - Preencher'!E524</f>
        <v>5.16 - Serviços Médico-Hospitalares, Odotonlogia e Laboratoriais</v>
      </c>
      <c r="D515" s="3">
        <f>'[1]TCE - ANEXO IV - Preencher'!F524</f>
        <v>66116829000162</v>
      </c>
      <c r="E515" s="5" t="str">
        <f>'[1]TCE - ANEXO IV - Preencher'!G524</f>
        <v>VINNY AMADOR ALVES DE MELO SERVICOS MEDICOS</v>
      </c>
      <c r="F515" s="5" t="str">
        <f>'[1]TCE - ANEXO IV - Preencher'!H524</f>
        <v>S</v>
      </c>
      <c r="G515" s="5" t="str">
        <f>'[1]TCE - ANEXO IV - Preencher'!I524</f>
        <v>S</v>
      </c>
      <c r="H515" s="5" t="str">
        <f>'[1]TCE - ANEXO IV - Preencher'!J524</f>
        <v>3</v>
      </c>
      <c r="I515" s="6">
        <f>IF('[1]TCE - ANEXO IV - Preencher'!K524="","",'[1]TCE - ANEXO IV - Preencher'!K524)</f>
        <v>46178</v>
      </c>
      <c r="J515" s="5" t="str">
        <f>'[1]TCE - ANEXO IV - Preencher'!L524</f>
        <v>SKYETK5IX</v>
      </c>
      <c r="K515" s="5" t="str">
        <f>IF(F515="B",LEFT('[1]TCE - ANEXO IV - Preencher'!M524,2),IF(F515="S",LEFT('[1]TCE - ANEXO IV - Preencher'!M524,7),IF('[1]TCE - ANEXO IV - Preencher'!H524="","")))</f>
        <v>2507507</v>
      </c>
      <c r="L515" s="7">
        <f>'[1]TCE - ANEXO IV - Preencher'!N524</f>
        <v>18000</v>
      </c>
    </row>
    <row r="516" spans="1:12" s="8" customFormat="1" ht="19.5" customHeight="1" x14ac:dyDescent="0.2">
      <c r="A516" s="3">
        <f>IFERROR(VLOOKUP(B516,'[1]DADOS (OCULTAR)'!$Q$3:$S$136,3,0),"")</f>
        <v>9767633000366</v>
      </c>
      <c r="B516" s="4" t="str">
        <f>'[1]TCE - ANEXO IV - Preencher'!C525</f>
        <v>HOSPITAL ERMÍRIO COUTINHO - CG Nº 014/2022</v>
      </c>
      <c r="C516" s="4" t="str">
        <f>'[1]TCE - ANEXO IV - Preencher'!E525</f>
        <v>5.99 - Outros Serviços de Terceiros Pessoa Jurídica</v>
      </c>
      <c r="D516" s="3">
        <f>'[1]TCE - ANEXO IV - Preencher'!F525</f>
        <v>10572014000133</v>
      </c>
      <c r="E516" s="5" t="str">
        <f>'[1]TCE - ANEXO IV - Preencher'!G525</f>
        <v>VISTORIA DE SEGURANCA CONTRA INCENDIO(SEFAZ)</v>
      </c>
      <c r="F516" s="5" t="str">
        <f>'[1]TCE - ANEXO IV - Preencher'!H525</f>
        <v>S</v>
      </c>
      <c r="G516" s="5" t="str">
        <f>'[1]TCE - ANEXO IV - Preencher'!I525</f>
        <v>N</v>
      </c>
      <c r="H516" s="5" t="str">
        <f>'[1]TCE - ANEXO IV - Preencher'!J525</f>
        <v>05/2026</v>
      </c>
      <c r="I516" s="6">
        <f>IF('[1]TCE - ANEXO IV - Preencher'!K525="","",'[1]TCE - ANEXO IV - Preencher'!K525)</f>
        <v>46160</v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>2611606</v>
      </c>
      <c r="L516" s="7">
        <f>'[1]TCE - ANEXO IV - Preencher'!N525</f>
        <v>3297.02</v>
      </c>
    </row>
    <row r="517" spans="1:12" s="8" customFormat="1" ht="19.5" customHeight="1" x14ac:dyDescent="0.2">
      <c r="A517" s="3">
        <f>IFERROR(VLOOKUP(B517,'[1]DADOS (OCULTAR)'!$Q$3:$S$136,3,0),"")</f>
        <v>9767633000366</v>
      </c>
      <c r="B517" s="4" t="str">
        <f>'[1]TCE - ANEXO IV - Preencher'!C526</f>
        <v>HOSPITAL ERMÍRIO COUTINHO - CG Nº 014/2022</v>
      </c>
      <c r="C517" s="4" t="str">
        <f>'[1]TCE - ANEXO IV - Preencher'!E526</f>
        <v>5.16 - Serviços Médico-Hospitalares, Odotonlogia e Laboratoriais</v>
      </c>
      <c r="D517" s="3">
        <f>'[1]TCE - ANEXO IV - Preencher'!F526</f>
        <v>54853819000120</v>
      </c>
      <c r="E517" s="5" t="str">
        <f>'[1]TCE - ANEXO IV - Preencher'!G526</f>
        <v>ANA PAULA PONTES RODRIGUES LTDA</v>
      </c>
      <c r="F517" s="5" t="str">
        <f>'[1]TCE - ANEXO IV - Preencher'!H526</f>
        <v>S</v>
      </c>
      <c r="G517" s="5" t="str">
        <f>'[1]TCE - ANEXO IV - Preencher'!I526</f>
        <v>S</v>
      </c>
      <c r="H517" s="5" t="str">
        <f>'[1]TCE - ANEXO IV - Preencher'!J526</f>
        <v>1000022</v>
      </c>
      <c r="I517" s="6">
        <f>IF('[1]TCE - ANEXO IV - Preencher'!K526="","",'[1]TCE - ANEXO IV - Preencher'!K526)</f>
        <v>46180</v>
      </c>
      <c r="J517" s="5" t="str">
        <f>'[1]TCE - ANEXO IV - Preencher'!L526</f>
        <v>AMKH1LWPM</v>
      </c>
      <c r="K517" s="5" t="str">
        <f>IF(F517="B",LEFT('[1]TCE - ANEXO IV - Preencher'!M526,2),IF(F517="S",LEFT('[1]TCE - ANEXO IV - Preencher'!M526,7),IF('[1]TCE - ANEXO IV - Preencher'!H526="","")))</f>
        <v>2507507</v>
      </c>
      <c r="L517" s="7">
        <f>'[1]TCE - ANEXO IV - Preencher'!N526</f>
        <v>2600</v>
      </c>
    </row>
    <row r="518" spans="1:12" s="8" customFormat="1" ht="19.5" customHeight="1" x14ac:dyDescent="0.2">
      <c r="A518" s="3">
        <f>IFERROR(VLOOKUP(B518,'[1]DADOS (OCULTAR)'!$Q$3:$S$136,3,0),"")</f>
        <v>9767633000366</v>
      </c>
      <c r="B518" s="4" t="str">
        <f>'[1]TCE - ANEXO IV - Preencher'!C527</f>
        <v>HOSPITAL ERMÍRIO COUTINHO - CG Nº 014/2022</v>
      </c>
      <c r="C518" s="4" t="str">
        <f>'[1]TCE - ANEXO IV - Preencher'!E527</f>
        <v>5.99 - Outros Serviços de Terceiros Pessoa Jurídica</v>
      </c>
      <c r="D518" s="3">
        <f>'[1]TCE - ANEXO IV - Preencher'!F527</f>
        <v>31575854000120</v>
      </c>
      <c r="E518" s="5" t="str">
        <f>'[1]TCE - ANEXO IV - Preencher'!G527</f>
        <v>HC PRINT GRAFICA EDITORA DIGITAL LTDA</v>
      </c>
      <c r="F518" s="5" t="str">
        <f>'[1]TCE - ANEXO IV - Preencher'!H527</f>
        <v>S</v>
      </c>
      <c r="G518" s="5" t="str">
        <f>'[1]TCE - ANEXO IV - Preencher'!I527</f>
        <v>S</v>
      </c>
      <c r="H518" s="5" t="str">
        <f>'[1]TCE - ANEXO IV - Preencher'!J527</f>
        <v>112</v>
      </c>
      <c r="I518" s="6">
        <f>IF('[1]TCE - ANEXO IV - Preencher'!K527="","",'[1]TCE - ANEXO IV - Preencher'!K527)</f>
        <v>46148</v>
      </c>
      <c r="J518" s="5" t="str">
        <f>'[1]TCE - ANEXO IV - Preencher'!L527</f>
        <v>26040071231575854000120000000011226059063633528</v>
      </c>
      <c r="K518" s="5" t="str">
        <f>IF(F518="B",LEFT('[1]TCE - ANEXO IV - Preencher'!M527,2),IF(F518="S",LEFT('[1]TCE - ANEXO IV - Preencher'!M527,7),IF('[1]TCE - ANEXO IV - Preencher'!H527="","")))</f>
        <v>2604007</v>
      </c>
      <c r="L518" s="7">
        <f>'[1]TCE - ANEXO IV - Preencher'!N527</f>
        <v>50</v>
      </c>
    </row>
    <row r="519" spans="1:12" s="8" customFormat="1" ht="19.5" customHeight="1" x14ac:dyDescent="0.2">
      <c r="A519" s="3">
        <f>IFERROR(VLOOKUP(B519,'[1]DADOS (OCULTAR)'!$Q$3:$S$136,3,0),"")</f>
        <v>9767633000366</v>
      </c>
      <c r="B519" s="4" t="str">
        <f>'[1]TCE - ANEXO IV - Preencher'!C528</f>
        <v>HOSPITAL ERMÍRIO COUTINHO - CG Nº 014/2022</v>
      </c>
      <c r="C519" s="4" t="str">
        <f>'[1]TCE - ANEXO IV - Preencher'!E528</f>
        <v>5.16 - Serviços Médico-Hospitalares, Odotonlogia e Laboratoriais</v>
      </c>
      <c r="D519" s="3">
        <f>'[1]TCE - ANEXO IV - Preencher'!F528</f>
        <v>58080977000146</v>
      </c>
      <c r="E519" s="5" t="str">
        <f>'[1]TCE - ANEXO IV - Preencher'!G528</f>
        <v>REDE SAUDE CENTER MAIS LTDA</v>
      </c>
      <c r="F519" s="5" t="str">
        <f>'[1]TCE - ANEXO IV - Preencher'!H528</f>
        <v>S</v>
      </c>
      <c r="G519" s="5" t="str">
        <f>'[1]TCE - ANEXO IV - Preencher'!I528</f>
        <v>S</v>
      </c>
      <c r="H519" s="5" t="str">
        <f>'[1]TCE - ANEXO IV - Preencher'!J528</f>
        <v>107</v>
      </c>
      <c r="I519" s="6">
        <f>IF('[1]TCE - ANEXO IV - Preencher'!K528="","",'[1]TCE - ANEXO IV - Preencher'!K528)</f>
        <v>46173</v>
      </c>
      <c r="J519" s="5" t="str">
        <f>'[1]TCE - ANEXO IV - Preencher'!L528</f>
        <v>26034541258080977000146260000000010726060862437683</v>
      </c>
      <c r="K519" s="5" t="str">
        <f>IF(F519="B",LEFT('[1]TCE - ANEXO IV - Preencher'!M528,2),IF(F519="S",LEFT('[1]TCE - ANEXO IV - Preencher'!M528,7),IF('[1]TCE - ANEXO IV - Preencher'!H528="","")))</f>
        <v>2603454</v>
      </c>
      <c r="L519" s="7">
        <f>'[1]TCE - ANEXO IV - Preencher'!N528</f>
        <v>3200</v>
      </c>
    </row>
    <row r="520" spans="1:12" s="8" customFormat="1" ht="19.5" customHeight="1" x14ac:dyDescent="0.2">
      <c r="A520" s="3">
        <f>IFERROR(VLOOKUP(B520,'[1]DADOS (OCULTAR)'!$Q$3:$S$136,3,0),"")</f>
        <v>9767633000366</v>
      </c>
      <c r="B520" s="4" t="str">
        <f>'[1]TCE - ANEXO IV - Preencher'!C529</f>
        <v>HOSPITAL ERMÍRIO COUTINHO - CG Nº 014/2022</v>
      </c>
      <c r="C520" s="4" t="str">
        <f>'[1]TCE - ANEXO IV - Preencher'!E529</f>
        <v>5.3 - Locação de Máquinas e Equipamentos</v>
      </c>
      <c r="D520" s="3" t="str">
        <f>'[1]TCE - ANEXO IV - Preencher'!F529</f>
        <v>24.380.578/0020-41</v>
      </c>
      <c r="E520" s="5" t="str">
        <f>'[1]TCE - ANEXO IV - Preencher'!G529</f>
        <v>WHITE MARTINS GASES INDUSTRIAIS DO NORDESTE LTDA</v>
      </c>
      <c r="F520" s="5" t="str">
        <f>'[1]TCE - ANEXO IV - Preencher'!H529</f>
        <v>S</v>
      </c>
      <c r="G520" s="5" t="str">
        <f>'[1]TCE - ANEXO IV - Preencher'!I529</f>
        <v>S</v>
      </c>
      <c r="H520" s="5" t="str">
        <f>'[1]TCE - ANEXO IV - Preencher'!J529</f>
        <v>100588539</v>
      </c>
      <c r="I520" s="6">
        <f>IF('[1]TCE - ANEXO IV - Preencher'!K529="","",'[1]TCE - ANEXO IV - Preencher'!K529)</f>
        <v>46155</v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>2607901</v>
      </c>
      <c r="L520" s="7">
        <f>'[1]TCE - ANEXO IV - Preencher'!N529</f>
        <v>18387.89</v>
      </c>
    </row>
    <row r="521" spans="1:12" s="8" customFormat="1" ht="19.5" customHeight="1" x14ac:dyDescent="0.2">
      <c r="A521" s="3">
        <f>IFERROR(VLOOKUP(B521,'[1]DADOS (OCULTAR)'!$Q$3:$S$136,3,0),"")</f>
        <v>9767633000366</v>
      </c>
      <c r="B521" s="4" t="str">
        <f>'[1]TCE - ANEXO IV - Preencher'!C530</f>
        <v>HOSPITAL ERMÍRIO COUTINHO - CG Nº 014/2022</v>
      </c>
      <c r="C521" s="4" t="str">
        <f>'[1]TCE - ANEXO IV - Preencher'!E530</f>
        <v>1.99 - Outras Despesas com Pessoal</v>
      </c>
      <c r="D521" s="3">
        <f>'[1]TCE - ANEXO IV - Preencher'!F530</f>
        <v>46731059000150</v>
      </c>
      <c r="E521" s="5" t="str">
        <f>'[1]TCE - ANEXO IV - Preencher'!G530</f>
        <v>AGIBEN BENEFICIOS LTDA</v>
      </c>
      <c r="F521" s="5" t="str">
        <f>'[1]TCE - ANEXO IV - Preencher'!H530</f>
        <v>S</v>
      </c>
      <c r="G521" s="5" t="str">
        <f>'[1]TCE - ANEXO IV - Preencher'!I530</f>
        <v>N</v>
      </c>
      <c r="H521" s="5" t="str">
        <f>'[1]TCE - ANEXO IV - Preencher'!J530</f>
        <v>05/2026</v>
      </c>
      <c r="I521" s="6">
        <f>IF('[1]TCE - ANEXO IV - Preencher'!K530="","",'[1]TCE - ANEXO IV - Preencher'!K530)</f>
        <v>46149</v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>2611606</v>
      </c>
      <c r="L521" s="7">
        <f>'[1]TCE - ANEXO IV - Preencher'!N530</f>
        <v>4245.8</v>
      </c>
    </row>
    <row r="522" spans="1:12" s="8" customFormat="1" ht="19.5" customHeight="1" x14ac:dyDescent="0.2">
      <c r="A522" s="3">
        <f>IFERROR(VLOOKUP(B522,'[1]DADOS (OCULTAR)'!$Q$3:$S$136,3,0),"")</f>
        <v>9767633000366</v>
      </c>
      <c r="B522" s="4" t="str">
        <f>'[1]TCE - ANEXO IV - Preencher'!C531</f>
        <v>HOSPITAL ERMÍRIO COUTINHO - CG Nº 014/2022</v>
      </c>
      <c r="C522" s="4" t="str">
        <f>'[1]TCE - ANEXO IV - Preencher'!E531</f>
        <v>1.99 - Outras Despesas com Pessoal</v>
      </c>
      <c r="D522" s="3">
        <f>'[1]TCE - ANEXO IV - Preencher'!F531</f>
        <v>10020944454</v>
      </c>
      <c r="E522" s="5" t="str">
        <f>'[1]TCE - ANEXO IV - Preencher'!G531</f>
        <v xml:space="preserve">AJUDA DE CUSTO JAMERSON BARBOSA DA SILVA </v>
      </c>
      <c r="F522" s="5" t="str">
        <f>'[1]TCE - ANEXO IV - Preencher'!H531</f>
        <v>S</v>
      </c>
      <c r="G522" s="5" t="str">
        <f>'[1]TCE - ANEXO IV - Preencher'!I531</f>
        <v>N</v>
      </c>
      <c r="H522" s="5" t="str">
        <f>'[1]TCE - ANEXO IV - Preencher'!J531</f>
        <v>05/2026</v>
      </c>
      <c r="I522" s="6">
        <f>IF('[1]TCE - ANEXO IV - Preencher'!K531="","",'[1]TCE - ANEXO IV - Preencher'!K531)</f>
        <v>46171</v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>2609501</v>
      </c>
      <c r="L522" s="7">
        <f>'[1]TCE - ANEXO IV - Preencher'!N531</f>
        <v>50</v>
      </c>
    </row>
    <row r="523" spans="1:12" s="8" customFormat="1" ht="19.5" customHeight="1" x14ac:dyDescent="0.2">
      <c r="A523" s="3">
        <f>IFERROR(VLOOKUP(B523,'[1]DADOS (OCULTAR)'!$Q$3:$S$136,3,0),"")</f>
        <v>9767633000366</v>
      </c>
      <c r="B523" s="4" t="str">
        <f>'[1]TCE - ANEXO IV - Preencher'!C532</f>
        <v>HOSPITAL ERMÍRIO COUTINHO - CG Nº 014/2022</v>
      </c>
      <c r="C523" s="4" t="str">
        <f>'[1]TCE - ANEXO IV - Preencher'!E532</f>
        <v>5.16 - Serviços Médico-Hospitalares, Odotonlogia e Laboratoriais</v>
      </c>
      <c r="D523" s="3">
        <f>'[1]TCE - ANEXO IV - Preencher'!F532</f>
        <v>57333185000173</v>
      </c>
      <c r="E523" s="5" t="str">
        <f>'[1]TCE - ANEXO IV - Preencher'!G532</f>
        <v>THAYS SOARES NOBREGA SOUTO LTDA</v>
      </c>
      <c r="F523" s="5" t="str">
        <f>'[1]TCE - ANEXO IV - Preencher'!H532</f>
        <v>S</v>
      </c>
      <c r="G523" s="5" t="str">
        <f>'[1]TCE - ANEXO IV - Preencher'!I532</f>
        <v>S</v>
      </c>
      <c r="H523" s="5" t="str">
        <f>'[1]TCE - ANEXO IV - Preencher'!J532</f>
        <v>4</v>
      </c>
      <c r="I523" s="6">
        <f>IF('[1]TCE - ANEXO IV - Preencher'!K532="","",'[1]TCE - ANEXO IV - Preencher'!K532)</f>
        <v>46190</v>
      </c>
      <c r="J523" s="5" t="str">
        <f>'[1]TCE - ANEXO IV - Preencher'!L532</f>
        <v>NBQ5MDBW6</v>
      </c>
      <c r="K523" s="5" t="str">
        <f>IF(F523="B",LEFT('[1]TCE - ANEXO IV - Preencher'!M532,2),IF(F523="S",LEFT('[1]TCE - ANEXO IV - Preencher'!M532,7),IF('[1]TCE - ANEXO IV - Preencher'!H532="","")))</f>
        <v>2507507</v>
      </c>
      <c r="L523" s="7">
        <f>'[1]TCE - ANEXO IV - Preencher'!N532</f>
        <v>3765</v>
      </c>
    </row>
    <row r="524" spans="1:12" s="8" customFormat="1" ht="19.5" customHeight="1" x14ac:dyDescent="0.2">
      <c r="A524" s="3">
        <f>IFERROR(VLOOKUP(B524,'[1]DADOS (OCULTAR)'!$Q$3:$S$136,3,0),"")</f>
        <v>9767633000366</v>
      </c>
      <c r="B524" s="4" t="str">
        <f>'[1]TCE - ANEXO IV - Preencher'!C533</f>
        <v>HOSPITAL ERMÍRIO COUTINHO - CG Nº 014/2022</v>
      </c>
      <c r="C524" s="4" t="str">
        <f>'[1]TCE - ANEXO IV - Preencher'!E533</f>
        <v>5.16 - Serviços Médico-Hospitalares, Odotonlogia e Laboratoriais</v>
      </c>
      <c r="D524" s="3">
        <f>'[1]TCE - ANEXO IV - Preencher'!F533</f>
        <v>46852548000160</v>
      </c>
      <c r="E524" s="5" t="str">
        <f>'[1]TCE - ANEXO IV - Preencher'!G533</f>
        <v>CERTMED ATIVIDADES MEDICAS LTDA</v>
      </c>
      <c r="F524" s="5" t="str">
        <f>'[1]TCE - ANEXO IV - Preencher'!H533</f>
        <v>S</v>
      </c>
      <c r="G524" s="5" t="str">
        <f>'[1]TCE - ANEXO IV - Preencher'!I533</f>
        <v>S</v>
      </c>
      <c r="H524" s="5" t="str">
        <f>'[1]TCE - ANEXO IV - Preencher'!J533</f>
        <v>765</v>
      </c>
      <c r="I524" s="6">
        <f>IF('[1]TCE - ANEXO IV - Preencher'!K533="","",'[1]TCE - ANEXO IV - Preencher'!K533)</f>
        <v>46189</v>
      </c>
      <c r="J524" s="5" t="str">
        <f>'[1]TCE - ANEXO IV - Preencher'!L533</f>
        <v>2609600124685254800016026000000000076526066679943907</v>
      </c>
      <c r="K524" s="5" t="str">
        <f>IF(F524="B",LEFT('[1]TCE - ANEXO IV - Preencher'!M533,2),IF(F524="S",LEFT('[1]TCE - ANEXO IV - Preencher'!M533,7),IF('[1]TCE - ANEXO IV - Preencher'!H533="","")))</f>
        <v>2609600</v>
      </c>
      <c r="L524" s="7">
        <f>'[1]TCE - ANEXO IV - Preencher'!N533</f>
        <v>1250</v>
      </c>
    </row>
    <row r="525" spans="1:12" s="8" customFormat="1" ht="19.5" customHeight="1" x14ac:dyDescent="0.2">
      <c r="A525" s="3">
        <f>IFERROR(VLOOKUP(B525,'[1]DADOS (OCULTAR)'!$Q$3:$S$136,3,0),"")</f>
        <v>9767633000366</v>
      </c>
      <c r="B525" s="4" t="str">
        <f>'[1]TCE - ANEXO IV - Preencher'!C534</f>
        <v>HOSPITAL ERMÍRIO COUTINHO - CG Nº 014/2022</v>
      </c>
      <c r="C525" s="4" t="str">
        <f>'[1]TCE - ANEXO IV - Preencher'!E534</f>
        <v>5.16 - Serviços Médico-Hospitalares, Odotonlogia e Laboratoriais</v>
      </c>
      <c r="D525" s="3">
        <f>'[1]TCE - ANEXO IV - Preencher'!F534</f>
        <v>45018032000152</v>
      </c>
      <c r="E525" s="5" t="str">
        <f>'[1]TCE - ANEXO IV - Preencher'!G534</f>
        <v>VIVAMED ATIVIDADES MEDICAS LTDA</v>
      </c>
      <c r="F525" s="5" t="str">
        <f>'[1]TCE - ANEXO IV - Preencher'!H534</f>
        <v>S</v>
      </c>
      <c r="G525" s="5" t="str">
        <f>'[1]TCE - ANEXO IV - Preencher'!I534</f>
        <v>S</v>
      </c>
      <c r="H525" s="5" t="str">
        <f>'[1]TCE - ANEXO IV - Preencher'!J534</f>
        <v>252</v>
      </c>
      <c r="I525" s="6">
        <f>IF('[1]TCE - ANEXO IV - Preencher'!K534="","",'[1]TCE - ANEXO IV - Preencher'!K534)</f>
        <v>46189</v>
      </c>
      <c r="J525" s="5" t="str">
        <f>'[1]TCE - ANEXO IV - Preencher'!L534</f>
        <v>26096001245018032000152260000000025226067082671277</v>
      </c>
      <c r="K525" s="5" t="str">
        <f>IF(F525="B",LEFT('[1]TCE - ANEXO IV - Preencher'!M534,2),IF(F525="S",LEFT('[1]TCE - ANEXO IV - Preencher'!M534,7),IF('[1]TCE - ANEXO IV - Preencher'!H534="","")))</f>
        <v>2609600</v>
      </c>
      <c r="L525" s="7">
        <f>'[1]TCE - ANEXO IV - Preencher'!N534</f>
        <v>4700</v>
      </c>
    </row>
    <row r="526" spans="1:12" s="8" customFormat="1" ht="19.5" customHeight="1" x14ac:dyDescent="0.2">
      <c r="A526" s="3">
        <f>IFERROR(VLOOKUP(B526,'[1]DADOS (OCULTAR)'!$Q$3:$S$136,3,0),"")</f>
        <v>9767633000366</v>
      </c>
      <c r="B526" s="4" t="str">
        <f>'[1]TCE - ANEXO IV - Preencher'!C535</f>
        <v>HOSPITAL ERMÍRIO COUTINHO - CG Nº 014/2022</v>
      </c>
      <c r="C526" s="4" t="str">
        <f>'[1]TCE - ANEXO IV - Preencher'!E535</f>
        <v>5.16 - Serviços Médico-Hospitalares, Odotonlogia e Laboratoriais</v>
      </c>
      <c r="D526" s="3">
        <f>'[1]TCE - ANEXO IV - Preencher'!F535</f>
        <v>55568528000153</v>
      </c>
      <c r="E526" s="5" t="str">
        <f>'[1]TCE - ANEXO IV - Preencher'!G535</f>
        <v xml:space="preserve">DOUGLAS ROBERTO FREITAS DE SOUZA </v>
      </c>
      <c r="F526" s="5" t="str">
        <f>'[1]TCE - ANEXO IV - Preencher'!H535</f>
        <v>S</v>
      </c>
      <c r="G526" s="5" t="str">
        <f>'[1]TCE - ANEXO IV - Preencher'!I535</f>
        <v>S</v>
      </c>
      <c r="H526" s="5" t="str">
        <f>'[1]TCE - ANEXO IV - Preencher'!J535</f>
        <v>42</v>
      </c>
      <c r="I526" s="6">
        <f>IF('[1]TCE - ANEXO IV - Preencher'!K535="","",'[1]TCE - ANEXO IV - Preencher'!K535)</f>
        <v>46184</v>
      </c>
      <c r="J526" s="5" t="str">
        <f>'[1]TCE - ANEXO IV - Preencher'!L535</f>
        <v>23044001255556852800015300000000004226060171862097</v>
      </c>
      <c r="K526" s="5" t="str">
        <f>IF(F526="B",LEFT('[1]TCE - ANEXO IV - Preencher'!M535,2),IF(F526="S",LEFT('[1]TCE - ANEXO IV - Preencher'!M535,7),IF('[1]TCE - ANEXO IV - Preencher'!H535="","")))</f>
        <v>2304400</v>
      </c>
      <c r="L526" s="7">
        <f>'[1]TCE - ANEXO IV - Preencher'!N535</f>
        <v>5500</v>
      </c>
    </row>
    <row r="527" spans="1:12" s="8" customFormat="1" ht="19.5" customHeight="1" x14ac:dyDescent="0.2">
      <c r="A527" s="3">
        <f>IFERROR(VLOOKUP(B527,'[1]DADOS (OCULTAR)'!$Q$3:$S$136,3,0),"")</f>
        <v>9767633000366</v>
      </c>
      <c r="B527" s="4" t="str">
        <f>'[1]TCE - ANEXO IV - Preencher'!C536</f>
        <v>HOSPITAL ERMÍRIO COUTINHO - CG Nº 014/2022</v>
      </c>
      <c r="C527" s="4" t="str">
        <f>'[1]TCE - ANEXO IV - Preencher'!E536</f>
        <v>5.17 - Manutenção de Software, Certificação Digital e Microfilmagem</v>
      </c>
      <c r="D527" s="3">
        <f>'[1]TCE - ANEXO IV - Preencher'!F536</f>
        <v>58080977000146</v>
      </c>
      <c r="E527" s="5" t="str">
        <f>'[1]TCE - ANEXO IV - Preencher'!G536</f>
        <v>REDE SAUDE CENTER MAIS LTDA</v>
      </c>
      <c r="F527" s="5" t="str">
        <f>'[1]TCE - ANEXO IV - Preencher'!H536</f>
        <v>S</v>
      </c>
      <c r="G527" s="5" t="str">
        <f>'[1]TCE - ANEXO IV - Preencher'!I536</f>
        <v>S</v>
      </c>
      <c r="H527" s="5" t="str">
        <f>'[1]TCE - ANEXO IV - Preencher'!J536</f>
        <v>92</v>
      </c>
      <c r="I527" s="6">
        <f>IF('[1]TCE - ANEXO IV - Preencher'!K536="","",'[1]TCE - ANEXO IV - Preencher'!K536)</f>
        <v>46142</v>
      </c>
      <c r="J527" s="5" t="str">
        <f>'[1]TCE - ANEXO IV - Preencher'!L536</f>
        <v>26034541258080977000146260000000009226056361905907</v>
      </c>
      <c r="K527" s="5" t="str">
        <f>IF(F527="B",LEFT('[1]TCE - ANEXO IV - Preencher'!M536,2),IF(F527="S",LEFT('[1]TCE - ANEXO IV - Preencher'!M536,7),IF('[1]TCE - ANEXO IV - Preencher'!H536="","")))</f>
        <v>2603454</v>
      </c>
      <c r="L527" s="7">
        <f>'[1]TCE - ANEXO IV - Preencher'!N536</f>
        <v>1500</v>
      </c>
    </row>
    <row r="528" spans="1:12" s="8" customFormat="1" ht="19.5" customHeight="1" x14ac:dyDescent="0.2">
      <c r="A528" s="3">
        <f>IFERROR(VLOOKUP(B528,'[1]DADOS (OCULTAR)'!$Q$3:$S$136,3,0),"")</f>
        <v>9767633000366</v>
      </c>
      <c r="B528" s="4" t="str">
        <f>'[1]TCE - ANEXO IV - Preencher'!C537</f>
        <v>HOSPITAL ERMÍRIO COUTINHO - CG Nº 014/2022</v>
      </c>
      <c r="C528" s="4" t="str">
        <f>'[1]TCE - ANEXO IV - Preencher'!E537</f>
        <v>5.16 - Serviços Médico-Hospitalares, Odotonlogia e Laboratoriais</v>
      </c>
      <c r="D528" s="3">
        <f>'[1]TCE - ANEXO IV - Preencher'!F537</f>
        <v>61189294000136</v>
      </c>
      <c r="E528" s="5" t="str">
        <f>'[1]TCE - ANEXO IV - Preencher'!G537</f>
        <v>DRA LOURDES MARIA ATIVIDADES MEDICAS LTDA</v>
      </c>
      <c r="F528" s="5" t="str">
        <f>'[1]TCE - ANEXO IV - Preencher'!H537</f>
        <v>S</v>
      </c>
      <c r="G528" s="5" t="str">
        <f>'[1]TCE - ANEXO IV - Preencher'!I537</f>
        <v>S</v>
      </c>
      <c r="H528" s="5" t="str">
        <f>'[1]TCE - ANEXO IV - Preencher'!J537</f>
        <v>2</v>
      </c>
      <c r="I528" s="6">
        <f>IF('[1]TCE - ANEXO IV - Preencher'!K537="","",'[1]TCE - ANEXO IV - Preencher'!K537)</f>
        <v>46191</v>
      </c>
      <c r="J528" s="5" t="str">
        <f>'[1]TCE - ANEXO IV - Preencher'!L537</f>
        <v>24020006126118929400013626000000000226069472879693</v>
      </c>
      <c r="K528" s="5" t="str">
        <f>IF(F528="B",LEFT('[1]TCE - ANEXO IV - Preencher'!M537,2),IF(F528="S",LEFT('[1]TCE - ANEXO IV - Preencher'!M537,7),IF('[1]TCE - ANEXO IV - Preencher'!H537="","")))</f>
        <v>2402006</v>
      </c>
      <c r="L528" s="7">
        <f>'[1]TCE - ANEXO IV - Preencher'!N537</f>
        <v>3300</v>
      </c>
    </row>
    <row r="529" spans="1:12" s="8" customFormat="1" ht="19.5" customHeight="1" x14ac:dyDescent="0.2">
      <c r="A529" s="3">
        <f>IFERROR(VLOOKUP(B529,'[1]DADOS (OCULTAR)'!$Q$3:$S$136,3,0),"")</f>
        <v>9767633000366</v>
      </c>
      <c r="B529" s="4" t="str">
        <f>'[1]TCE - ANEXO IV - Preencher'!C538</f>
        <v>HOSPITAL ERMÍRIO COUTINHO - CG Nº 014/2022</v>
      </c>
      <c r="C529" s="4" t="str">
        <f>'[1]TCE - ANEXO IV - Preencher'!E538</f>
        <v>5.16 - Serviços Médico-Hospitalares, Odotonlogia e Laboratoriais</v>
      </c>
      <c r="D529" s="3">
        <f>'[1]TCE - ANEXO IV - Preencher'!F538</f>
        <v>65029436000159</v>
      </c>
      <c r="E529" s="5" t="str">
        <f>'[1]TCE - ANEXO IV - Preencher'!G538</f>
        <v>MEDIC SOLUCOES LTDA</v>
      </c>
      <c r="F529" s="5" t="str">
        <f>'[1]TCE - ANEXO IV - Preencher'!H538</f>
        <v>S</v>
      </c>
      <c r="G529" s="5" t="str">
        <f>'[1]TCE - ANEXO IV - Preencher'!I538</f>
        <v>S</v>
      </c>
      <c r="H529" s="5" t="str">
        <f>'[1]TCE - ANEXO IV - Preencher'!J538</f>
        <v>1</v>
      </c>
      <c r="I529" s="6">
        <f>IF('[1]TCE - ANEXO IV - Preencher'!K538="","",'[1]TCE - ANEXO IV - Preencher'!K538)</f>
        <v>46196</v>
      </c>
      <c r="J529" s="5" t="str">
        <f>'[1]TCE - ANEXO IV - Preencher'!L538</f>
        <v>23019011265094360001590000000000000126068234260806</v>
      </c>
      <c r="K529" s="5" t="str">
        <f>IF(F529="B",LEFT('[1]TCE - ANEXO IV - Preencher'!M538,2),IF(F529="S",LEFT('[1]TCE - ANEXO IV - Preencher'!M538,7),IF('[1]TCE - ANEXO IV - Preencher'!H538="","")))</f>
        <v>2301901</v>
      </c>
      <c r="L529" s="7">
        <f>'[1]TCE - ANEXO IV - Preencher'!N538</f>
        <v>2350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Lucicleide Gomes</dc:creator>
  <cp:lastModifiedBy>Lucicleide Gomes</cp:lastModifiedBy>
  <dcterms:created xsi:type="dcterms:W3CDTF">2026-06-25T17:41:46Z</dcterms:created>
  <dcterms:modified xsi:type="dcterms:W3CDTF">2026-06-25T17:42:14Z</dcterms:modified>
</cp:coreProperties>
</file>