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8EC754FD-902E-4F6F-8FC0-37A69D4E039E}" xr6:coauthVersionLast="47" xr6:coauthVersionMax="47" xr10:uidLastSave="{00000000-0000-0000-0000-000000000000}"/>
  <bookViews>
    <workbookView xWindow="-120" yWindow="-120" windowWidth="29040" windowHeight="15720" xr2:uid="{2B26D2BA-44B1-4F74-896A-8C6AB5D610C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<sst xmlns="http://schemas.openxmlformats.org/spreadsheetml/2006/main" count="28" uniqueCount="17">
  <si>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</si>
  <si>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</si>
  <si>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</si>
  <si>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</si>
  <si>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</si>
  <si>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</si>
  <si>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</si>
  <si>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SILVIO MAGALHÃES - CG Nº 019/2022</t>
  </si>
  <si>
    <t>CAIXA ECONOMICA FEDERAL</t>
  </si>
  <si>
    <t>RENDIMENTO DE APLICAÇÃO (MOVIMENTAÇÃO) FIC GIRO</t>
  </si>
  <si>
    <t>RENDIMENTO DE APLICACAO (FC GIRO Investimento)</t>
  </si>
  <si>
    <t>SANTANDER</t>
  </si>
  <si>
    <t>RENDIMENTO DE APLICACAO</t>
  </si>
  <si>
    <t>ITAU</t>
  </si>
  <si>
    <t>RENDIMENTO DE APLICACAO (REVITALIZAÇÃO FIC GIRO)</t>
  </si>
  <si>
    <t>RENDIMENTO DE APLICACAO (PROVISÃO)</t>
  </si>
  <si>
    <t>RENDIMENTO DE APLICACAO (REVITALIZAÇÃO FIC RUBI)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</si>
</sst>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ordena&#231;&#227;o\PCF%20-%20SES\2026\2026.05_Modelo_PCF_2023_REV_10_V5.xlsx" TargetMode="External"/><Relationship Id="rId1" Type="http://schemas.openxmlformats.org/officeDocument/2006/relationships/externalLinkPath" Target="/Coordena&#231;&#227;o/PCF%20-%20SES/2026/2026.05_Modelo_PCF_2023_REV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5256-8189-45C5-A4B0-03A0CACCDA06}">
  <sheetPr>
    <tabColor indexed="13"/>
  </sheetPr>
  <dimension ref="A1:H991"/>
  <sheetViews>
    <sheetView showGridLines="0" tabSelected="1" topLeftCell="B1" zoomScale="90" zoomScaleNormal="90" workbookViewId="0">
      <selection activeCell="H9" sqref="H9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9767633000447</v>
      </c>
      <c r="B2" s="3" t="s">
        <v>7</v>
      </c>
      <c r="C2" s="4">
        <v>360305158247</v>
      </c>
      <c r="D2" s="5" t="s">
        <v>8</v>
      </c>
      <c r="E2" s="5" t="s">
        <v>9</v>
      </c>
      <c r="F2" s="6">
        <v>46142</v>
      </c>
      <c r="G2" s="7">
        <v>13195.54</v>
      </c>
    </row>
    <row r="3" spans="1:8" ht="22.5" customHeight="1" x14ac:dyDescent="0.2">
      <c r="A3" s="2">
        <f>IFERROR(VLOOKUP(B3,'[1]DADOS (OCULTAR)'!$Q$3:$S$136,3,0),"")</f>
        <v>9767633000447</v>
      </c>
      <c r="B3" s="3" t="s">
        <v>7</v>
      </c>
      <c r="C3" s="4">
        <v>360305158247</v>
      </c>
      <c r="D3" s="5" t="s">
        <v>8</v>
      </c>
      <c r="E3" s="5" t="s">
        <v>10</v>
      </c>
      <c r="F3" s="6">
        <v>46142</v>
      </c>
      <c r="G3" s="7">
        <v>1340.39</v>
      </c>
    </row>
    <row r="4" spans="1:8" ht="22.5" customHeight="1" x14ac:dyDescent="0.2">
      <c r="A4" s="2">
        <f>IFERROR(VLOOKUP(B4,'[1]DADOS (OCULTAR)'!$Q$3:$S$136,3,0),"")</f>
        <v>9767633000447</v>
      </c>
      <c r="B4" s="3" t="s">
        <v>7</v>
      </c>
      <c r="C4" s="4">
        <v>90400888198740</v>
      </c>
      <c r="D4" s="5" t="s">
        <v>11</v>
      </c>
      <c r="E4" s="5" t="s">
        <v>12</v>
      </c>
      <c r="F4" s="6">
        <v>46142</v>
      </c>
      <c r="G4" s="7">
        <v>0</v>
      </c>
    </row>
    <row r="5" spans="1:8" ht="22.5" customHeight="1" x14ac:dyDescent="0.2">
      <c r="A5" s="2">
        <f>IFERROR(VLOOKUP(B5,'[1]DADOS (OCULTAR)'!$Q$3:$S$136,3,0),"")</f>
        <v>9767633000447</v>
      </c>
      <c r="B5" s="3" t="s">
        <v>7</v>
      </c>
      <c r="C5" s="4">
        <v>60701190471646</v>
      </c>
      <c r="D5" s="5" t="s">
        <v>13</v>
      </c>
      <c r="E5" s="5" t="s">
        <v>12</v>
      </c>
      <c r="F5" s="6">
        <v>46142</v>
      </c>
      <c r="G5" s="7">
        <v>298.88</v>
      </c>
    </row>
    <row r="6" spans="1:8" ht="22.5" customHeight="1" x14ac:dyDescent="0.2">
      <c r="A6" s="2">
        <f>IFERROR(VLOOKUP(B6,'[1]DADOS (OCULTAR)'!$Q$3:$S$136,3,0),"")</f>
        <v>9767633000447</v>
      </c>
      <c r="B6" s="3" t="s">
        <v>7</v>
      </c>
      <c r="C6" s="4">
        <v>360305158247</v>
      </c>
      <c r="D6" s="5" t="s">
        <v>8</v>
      </c>
      <c r="E6" s="5" t="s">
        <v>14</v>
      </c>
      <c r="F6" s="6">
        <v>46142</v>
      </c>
      <c r="G6" s="7">
        <v>51.04</v>
      </c>
    </row>
    <row r="7" spans="1:8" ht="22.5" customHeight="1" x14ac:dyDescent="0.2">
      <c r="A7" s="2">
        <f>IFERROR(VLOOKUP(B7,'[1]DADOS (OCULTAR)'!$Q$3:$S$136,3,0),"")</f>
        <v>9767633000447</v>
      </c>
      <c r="B7" s="3" t="s">
        <v>7</v>
      </c>
      <c r="C7" s="4">
        <v>360305158247</v>
      </c>
      <c r="D7" s="5" t="s">
        <v>8</v>
      </c>
      <c r="E7" s="5" t="s">
        <v>15</v>
      </c>
      <c r="F7" s="6">
        <v>46142</v>
      </c>
      <c r="G7" s="7">
        <v>6589.54</v>
      </c>
    </row>
    <row r="8" spans="1:8" ht="22.5" customHeight="1" x14ac:dyDescent="0.2">
      <c r="A8" s="2">
        <f>IFERROR(VLOOKUP(B8,'[1]DADOS (OCULTAR)'!$Q$3:$S$136,3,0),"")</f>
        <v>9767633000447</v>
      </c>
      <c r="B8" s="3" t="s">
        <v>7</v>
      </c>
      <c r="C8" s="4">
        <v>360305158247</v>
      </c>
      <c r="D8" s="5" t="s">
        <v>8</v>
      </c>
      <c r="E8" s="5" t="s">
        <v>16</v>
      </c>
      <c r="F8" s="6">
        <v>46142</v>
      </c>
      <c r="G8" s="7">
        <v>2878.19</v>
      </c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68D08A7-6F8F-4FEC-A60F-EED8C5F5114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2026-06-25T22:40:54Z</dcterms:created>
  <dcterms:modified xsi:type="dcterms:W3CDTF">2026-06-25T22:41:13Z</dcterms:modified>
</cp:coreProperties>
</file>