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ryleidem\Desktop\Leda Muniz\UNIDADES\HMA\2026\ANEXOS HMA 05.2026\TCE\EXCEL PUB\"/>
    </mc:Choice>
  </mc:AlternateContent>
  <bookViews>
    <workbookView xWindow="0" yWindow="0" windowWidth="19200" windowHeight="7190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<sst xmlns="http://schemas.openxmlformats.org/spreadsheetml/2006/main" count="1611" uniqueCount="937">
  <si>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</si>
  <si>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</si>
  <si>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</si>
  <si>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</si>
  <si>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</si>
  <si>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</si>
  <si>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</si>
  <si>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</si>
  <si>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</si>
  <si>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MIGUEL ARRAES - CG. Nº 023/2022</t>
  </si>
  <si>
    <t>AIR LIQUIDE DO BRASIL</t>
  </si>
  <si>
    <t>Locação de central de produção de ar medicinal - Modulair</t>
  </si>
  <si>
    <t>https://imip-sistemas.org.br/sistemas/_scriptcase_producao_v9/file/doc/portal_transparencia/contratos_fornecedores/38/00331788000119p1.pdf</t>
  </si>
  <si>
    <t>Locação de central de produção para aspiração médica - Módulo de Vácuo</t>
  </si>
  <si>
    <t>https://imip-sistemas.org.br/sistemas/_scriptcase_producao_v9/file/doc/portal_transparencia/contratos_fornecedores/2315/00331788000119p2.pdf</t>
  </si>
  <si>
    <t>Objeto do contrato</t>
  </si>
  <si>
    <t>BRASCON GESTÃO AMBIENTAL</t>
  </si>
  <si>
    <t>Coleta Transporte e Tratamento dos Resíduos Sólidos</t>
  </si>
  <si>
    <t>https://fgh-sistemas.org.br/sistemas/_scriptcase_producao_v9_fgh/file/doc/portal_transparencia/contratos_fornecedores/52/11863530000180p.pdf</t>
  </si>
  <si>
    <t>1 - Seguros (Imóvel e veículos)</t>
  </si>
  <si>
    <t>CARTELLO SERVIÇOS DE SUPORTE EM TI</t>
  </si>
  <si>
    <t>Domínio do Site do HMA</t>
  </si>
  <si>
    <t>Indeterminado</t>
  </si>
  <si>
    <t>https://fgh-sistemas.org.br/sistemas/_scriptcase_producao_v9_fgh/file/doc/portal_transparencia/contratos_fornecedores/53/03390967000115p.pdf</t>
  </si>
  <si>
    <t>2 - Taxas</t>
  </si>
  <si>
    <t>CG REFRIGERAÇÕES LTDA</t>
  </si>
  <si>
    <t>Locação de Aparelhos de Ar Condicionado</t>
  </si>
  <si>
    <t>https://fgh-sistemas.org.br/sistemas/_scriptcase_producao_v9_fgh/file/doc/portal_transparencia/contratos_fornecedores/2550/26081685000131p.pdf</t>
  </si>
  <si>
    <t>3 - Contribuições</t>
  </si>
  <si>
    <t>CL COMÉRCIO DE MATERIAIS MÉDICOS HOSPITALARES</t>
  </si>
  <si>
    <t>Fornecimento de Bobinas Termosselantes com Comodato de Seladoras e Suporte para Papel Grau Cirúrgico</t>
  </si>
  <si>
    <t>https://fgh-sistemas.org.br/sistemas/_scriptcase_producao_v9_fgh/file/doc/portal_transparencia/contratos_fornecedores/4510/13441051000281p2.pdf</t>
  </si>
  <si>
    <t>4 - Taxa de Manutenção de Conta</t>
  </si>
  <si>
    <t>COMPLETA SERVIÇO AR CONDICIONADO</t>
  </si>
  <si>
    <t>Manutenção Sistema de Ar Condicionado</t>
  </si>
  <si>
    <t>https://fgh-sistemas.org.br/sistemas/_scriptcase_producao_v9_fgh/file/doc/portal_transparencia/contratos_fornecedores/4180/09014387000100p2.pdf</t>
  </si>
  <si>
    <t>5 - Tarifas</t>
  </si>
  <si>
    <t>DIET FOOD NUTRIÇÃO LTDA</t>
  </si>
  <si>
    <t>Fornecimento do Produto Aniosurf e Comodato de Diluidores Eletrônicos</t>
  </si>
  <si>
    <t>https://fgh-sistemas.org.br/sistemas/_scriptcase_producao_v9_fgh/file/doc/portal_transparencia/contratos_fornecedores/2357/02975570000122p.pdf</t>
  </si>
  <si>
    <t>6 - Telefonia Móvel</t>
  </si>
  <si>
    <t xml:space="preserve">EDVALDO SEVERINO SILVA / SAEM SERV AUTOMAÇÃO </t>
  </si>
  <si>
    <t>Monitoramento, análises biológicas e operação da estação de tratamento de efluentes</t>
  </si>
  <si>
    <t>https://fgh-sistemas.org.br/sistemas/_scriptcase_producao_v9_fgh/file/doc/portal_transparencia/contratos_fornecedores/96/12333927000122p.pdf</t>
  </si>
  <si>
    <t>7 - Telefonia Fixa/Internet</t>
  </si>
  <si>
    <t>ELETRONICA DO FUTURO EIRELI ME / SOLUÇÕES ELETRÔNICAS</t>
  </si>
  <si>
    <t>Manutenção preventiva e corretiva do circuito de câmeras, sistema de som, detecção de incêndio</t>
  </si>
  <si>
    <t>https://fgh-sistemas.org.br/sistemas/_scriptcase_producao_v9_fgh/file/doc/portal_transparencia/contratos_fornecedores/108/10494886000120p.pdf</t>
  </si>
  <si>
    <t>8 - Água</t>
  </si>
  <si>
    <t>ELEVADORES ATLAS SCHINDLER LTDA</t>
  </si>
  <si>
    <t>Manutenção preventiva e corretiva dos elevadores</t>
  </si>
  <si>
    <t>https://fgh-sistemas.org.br/sistemas/_scriptcase_producao_v9_fgh/file/doc/portal_transparencia/contratos_fornecedores/3853/00028986001694p.pdf</t>
  </si>
  <si>
    <t>9 - Energia Elétrica</t>
  </si>
  <si>
    <t>ENAE EMPRESA NACIONAL DE ESTERILIZACAO</t>
  </si>
  <si>
    <t>Serviço de esterilização de material médico-hospitalar pela tecnologia de plasma de peróxido de hidrogênio</t>
  </si>
  <si>
    <t>https://fgh-sistemas.org.br/sistemas/_scriptcase_producao_v9_fgh/file/doc/portal_transparencia/contratos_fornecedores/1404/11685418000104p.pdf</t>
  </si>
  <si>
    <t>10 - Locação de Máquinas e Equipamentos (Pessoa Jurídica)</t>
  </si>
  <si>
    <t>ENDOSURGICAL COMÉRCIO E REPRESENTAÇÃO</t>
  </si>
  <si>
    <t>Fornecimento de Clips de Titânio com Consignação de Clipadores</t>
  </si>
  <si>
    <t>https://fgh-sistemas.org.br/sistemas/_scriptcase_producao_v9_fgh/file/doc/portal_transparencia/contratos_fornecedores/2749/08713023000155p2.pdf</t>
  </si>
  <si>
    <t>11 - Locação de Equipamentos Médico-Hospitalares(Pessoa Jurídica)</t>
  </si>
  <si>
    <t>Fornecimento de Carga Gia com consignação de Grampeadores</t>
  </si>
  <si>
    <t>https://fgh-sistemas.org.br/sistemas/_scriptcase_producao_v9_fgh/file/doc/portal_transparencia/contratos_fornecedores/61/08713023000155p1.pdf</t>
  </si>
  <si>
    <t>12 - Locação de Veículos Automotores (Pessoa Jurídica) (Exceto Ambulância)</t>
  </si>
  <si>
    <t>FADE - FUND. DE APOIO AO DESENVOLVIMENTO DA UFPE</t>
  </si>
  <si>
    <t>Serviço de proteção radiológica pessoal</t>
  </si>
  <si>
    <t>https://fgh-sistemas.org.br/sistemas/_scriptcase_producao_v9_fgh/file/doc/portal_transparencia/contratos_fornecedores/1938/11735586000159p.pdf</t>
  </si>
  <si>
    <t>13 - Serviço Gráficos, de Encadernação e de Emolduração</t>
  </si>
  <si>
    <t>FELLIPE R P DE OLIVEIRA TRATAMENTO DE ÁGUA / ACQUA SOLUÇÕES</t>
  </si>
  <si>
    <t>Análises bacteriológicas e físico-químicas da rede de água</t>
  </si>
  <si>
    <t>https://fgh-sistemas.org.br/sistemas/_scriptcase_producao_v9_fgh/file/doc/portal_transparencia/contratos_fornecedores/2548/27534506000137p.pdf</t>
  </si>
  <si>
    <t>14 - Serviços Judiciais e Cartoriais</t>
  </si>
  <si>
    <t>H &amp; CARE BRASIL COMÉRCIO DE PRODUTOS HOSPITALARES</t>
  </si>
  <si>
    <t>Locação Impressora RX</t>
  </si>
  <si>
    <t>https://fgh-sistemas.org.br/sistemas/_scriptcase_producao_v9_fgh/file/doc/portal_transparencia/contratos_fornecedores/2254/24566993000121p.pdf</t>
  </si>
  <si>
    <t>15 - Outras Despesas Gerais (Pessoa Juridica)</t>
  </si>
  <si>
    <t>HEMOPE - FUND. DE HEMATOLOGIA E HEMOTERAPIA DE PERNAMBUCO</t>
  </si>
  <si>
    <t>Convênio de estocagem de hemocomponentes</t>
  </si>
  <si>
    <t>https://fgh-sistemas.org.br/sistemas/_scriptcase_producao_v9_fgh/file/doc/portal_transparencia/contratos_fornecedores/1988/10564953000136p.pdf</t>
  </si>
  <si>
    <t>16 - Médicos</t>
  </si>
  <si>
    <t>HIPER PADARIA AZUL MAR LTDA</t>
  </si>
  <si>
    <t>Fornecimento de Pão</t>
  </si>
  <si>
    <t>https://fgh-sistemas.org.br/sistemas/_scriptcase_producao_v9_fgh/file/doc/portal_transparencia/contratos_fornecedores/2436/08064651000157p.pdf</t>
  </si>
  <si>
    <t>17 - Outros profissionais de saúde</t>
  </si>
  <si>
    <t>IHENE BANCO DE OSSOS E SANGUE DO NORDESTE</t>
  </si>
  <si>
    <t>https://fgh-sistemas.org.br/sistemas/_scriptcase_producao_v9_fgh/file/doc/portal_transparencia/contratos_fornecedores/1940/10791324000149p.pdf</t>
  </si>
  <si>
    <t>18 - Laboratório</t>
  </si>
  <si>
    <t>INNOVAR SERV. E LOCAÇÃO DE EQUIP. HOSPITALARES</t>
  </si>
  <si>
    <t>Manutenção preventiva e corretiva em freezers cientificas</t>
  </si>
  <si>
    <t>https://fgh-sistemas.org.br/sistemas/_scriptcase_producao_v9_fgh/file/doc/portal_transparencia/contratos_fornecedores/2356/24884275000101p.pdf</t>
  </si>
  <si>
    <t>19 - Alimentação/Dietas</t>
  </si>
  <si>
    <t>INSPETORIA SALESIANA DO NORDESTE DO BRASIL / ESCOLA DOM BOSCO</t>
  </si>
  <si>
    <t>Integração jovem aprendiz ao mercado de trabalho</t>
  </si>
  <si>
    <t>https://fgh-sistemas.org.br/sistemas/_scriptcase_producao_v9_fgh/file/doc/portal_transparencia/contratos_fornecedores/60/10913861000114p.pdf</t>
  </si>
  <si>
    <t>20 - Locação de Ambulâncias</t>
  </si>
  <si>
    <t>INTER FROTAS S/A</t>
  </si>
  <si>
    <t>Locação de Veículo</t>
  </si>
  <si>
    <t>https://fgh-sistemas.org.br/sistemas/_scriptcase_producao_v9_fgh/file/doc/portal_transparencia/contratos_fornecedores/1866/11788755000208p.pdf</t>
  </si>
  <si>
    <t>21 - Outras Pessoas Jurídicas</t>
  </si>
  <si>
    <t>INTERCLEAN ADMINISTRAÇÃO LTDA</t>
  </si>
  <si>
    <t>Prestação de serviços de limpeza e conservação do hospital</t>
  </si>
  <si>
    <t>https://fgh-sistemas.org.br/sistemas/_scriptcase_producao_v9_fgh/file/doc/portal_transparencia/contratos_fornecedores/66/10229013000190p.pdf</t>
  </si>
  <si>
    <t>22 - Médicos</t>
  </si>
  <si>
    <t>JL GRUPOS GERADORES LTDA</t>
  </si>
  <si>
    <t>Manutenção preventiva e corretiva dos grupos geradores</t>
  </si>
  <si>
    <t>https://fgh-sistemas.org.br/sistemas/_scriptcase_producao_v9_fgh/file/doc/portal_transparencia/contratos_fornecedores/65/11343756000150p.pdf</t>
  </si>
  <si>
    <t>23 - Outros profissionais de saúde</t>
  </si>
  <si>
    <t>LABORATORIO DE HISTOPATOLOGIA HORACIO FITTIPALDI</t>
  </si>
  <si>
    <t>Serviços de Exames Histopatológicos</t>
  </si>
  <si>
    <t>https://fgh-sistemas.org.br/sistemas/_scriptcase_producao_v9_fgh/file/doc/portal_transparencia/contratos_fornecedores/259/05281073000112p.pdf</t>
  </si>
  <si>
    <t>24 - Pessoa Jurídica</t>
  </si>
  <si>
    <t>LAPAROMED MÉDICA CIRÚRGICA</t>
  </si>
  <si>
    <t>Conserto de Instrumentais Cirúrgicos</t>
  </si>
  <si>
    <t>https://fgh-sistemas.org.br/sistemas/_scriptcase_producao_v9_fgh/file/doc/portal_transparencia/contratos_fornecedores/2218/09581782000174p.pdf</t>
  </si>
  <si>
    <t>25 - Cooperativas</t>
  </si>
  <si>
    <t>LAVEBRÁS GESTÃO DE TÊXTEIS</t>
  </si>
  <si>
    <t>Transporte, desinfecção e higienização de enxoval hospitalar</t>
  </si>
  <si>
    <t>https://fgh-sistemas.org.br/sistemas/_scriptcase_producao_v9_fgh/file/doc/portal_transparencia/contratos_fornecedores/1317/09011551000125p.pdf</t>
  </si>
  <si>
    <t>26 - Lavanderia</t>
  </si>
  <si>
    <t>LINUS LOG LTDA</t>
  </si>
  <si>
    <t>Serviço de arquivamento de prontuários e documentos</t>
  </si>
  <si>
    <t>https://fgh-sistemas.org.br/sistemas/_scriptcase_producao_v9_fgh/file/doc/portal_transparencia/contratos_fornecedores/1926/13409775000329p.pdf</t>
  </si>
  <si>
    <t>27 - Serviços de Cozinha e Copeira</t>
  </si>
  <si>
    <t>LUMI CONSULTORIA E SERVIÇOS</t>
  </si>
  <si>
    <t>Consultoria em Gestão de Processos</t>
  </si>
  <si>
    <t>https://fgh-sistemas.org.br/sistemas/_scriptcase_producao_v9_fgh/file/doc/portal_transparencia/contratos_fornecedores/4688/27814653000160p2.pdf</t>
  </si>
  <si>
    <t>28 - Outros</t>
  </si>
  <si>
    <t>MANTEQ H.I. LTDA</t>
  </si>
  <si>
    <t>Manut. das Autoclaves e Manut. através do Sistema de Osmose Reversa</t>
  </si>
  <si>
    <t>https://fgh-sistemas.org.br/sistemas/_scriptcase_producao_v9_fgh/file/doc/portal_transparencia/contratos_fornecedores/79/12626414000100p.pdf</t>
  </si>
  <si>
    <t>29 - Coleta de Lixo Hospitalar</t>
  </si>
  <si>
    <t>MEDICAL MERCANTIL DE APARELHAGEM MÉDICA</t>
  </si>
  <si>
    <t>Comodato de Monitores de Glicemia e Fornecimento Material Reagentes</t>
  </si>
  <si>
    <t>https://fgh-sistemas.org.br/sistemas/_scriptcase_producao_v9_fgh/file/doc/portal_transparencia/contratos_fornecedores/80/10779833000156p.pdf</t>
  </si>
  <si>
    <t>30 - Manutenção/Aluguel/Uso de Sistemas ou Softwares</t>
  </si>
  <si>
    <t>MEDICICOR COMERCIAL LTDA</t>
  </si>
  <si>
    <t>Fornecimento, por comodato, de transdutores de pressão logical e manutenção do cabo logical.</t>
  </si>
  <si>
    <t>https://fgh-sistemas.org.br/sistemas/_scriptcase_producao_v9_fgh/file/doc/portal_transparencia/contratos_fornecedores/1429/02068375000119p.pdf</t>
  </si>
  <si>
    <t>31 - Vigilância</t>
  </si>
  <si>
    <t xml:space="preserve">MOURA E MELO COMERCIO E SERVICOS LTDA </t>
  </si>
  <si>
    <t>Fornecimento de Dieta Parenteral Manipulada</t>
  </si>
  <si>
    <t>https://fgh-sistemas.org.br/sistemas/_scriptcase_producao_v9_fgh/file/doc/portal_transparencia/contratos_fornecedores/2547/22940455000120p.pdf</t>
  </si>
  <si>
    <t>32 - Consultorias e Treinamentos</t>
  </si>
  <si>
    <t>MV INFORMÁTICA NORDESTE</t>
  </si>
  <si>
    <t>Licenciamento do uso e manutenção do sistema MV</t>
  </si>
  <si>
    <t>https://fgh-sistemas.org.br/sistemas/_scriptcase_producao_v9_fgh/file/doc/portal_transparencia/contratos_fornecedores/76/06066387000165p.pdf</t>
  </si>
  <si>
    <t>33 - Serviços Técnicos Profissionais</t>
  </si>
  <si>
    <t>NEFROCLÍNICA LTDA</t>
  </si>
  <si>
    <t>Serviços de Hemodiálise</t>
  </si>
  <si>
    <t>https://fgh-sistemas.org.br/sistemas/_scriptcase_producao_v9_fgh/file/doc/portal_transparencia/contratos_fornecedores/260/08084394000115p.pdf</t>
  </si>
  <si>
    <t>34 - Dedetização</t>
  </si>
  <si>
    <t>NOROES, AZEVEDO ADVOGADOS ASSOCIADOS</t>
  </si>
  <si>
    <t>Serviço de consultoria e assessoria jurídica</t>
  </si>
  <si>
    <t>https://fgh-sistemas.org.br/sistemas/_scriptcase_producao_v9_fgh/file/doc/portal_transparencia/contratos_fornecedores/82/02512303000119p.pdf</t>
  </si>
  <si>
    <t>35 - Limpeza</t>
  </si>
  <si>
    <t>NOVA BIOMEDICAL DIAGNÓSTICOS MÉDICOS E BIOTECNOLOGIA LTDA</t>
  </si>
  <si>
    <t>Fornecimento de reagentes para testes de gasometria</t>
  </si>
  <si>
    <t>https://fgh-sistemas.org.br/sistemas/_scriptcase_producao_v9_fgh/file/doc/portal_transparencia/contratos_fornecedores/4091/18271934000123p2.pdf</t>
  </si>
  <si>
    <t>36 - Outras Pessoas Jurídicas</t>
  </si>
  <si>
    <t>PLANISA PLANEJAMENTO E ORGANIZAÇÃO DE INSTITUIÇOES DE SAÚDE</t>
  </si>
  <si>
    <t>Consultoria e Assessoria em Instituições de Saúde</t>
  </si>
  <si>
    <t>https://fgh-sistemas.org.br/sistemas/_scriptcase_producao_v9_fgh/file/doc/portal_transparencia/contratos_fornecedores/8432/58921792000117rede.pdf</t>
  </si>
  <si>
    <t>37 - Equipamentos Médico-Hospitalar</t>
  </si>
  <si>
    <t>PROSMED PRODUTOS MEDICOS LTDA</t>
  </si>
  <si>
    <t>Fornecimento em consignação de OPME e materiais correlatos</t>
  </si>
  <si>
    <t>https://fgh-sistemas.org.br/sistemas/_scriptcase_producao_v9_fgh/file/doc/portal_transparencia/contratos_fornecedores/91/41249434000107p.pdf</t>
  </si>
  <si>
    <t>38 - Equipamentos de Informática</t>
  </si>
  <si>
    <t>RGRAPH LOCAÇÃO, COMÉRCIO E SERVIÇOS</t>
  </si>
  <si>
    <t>Locação de Impressoras / Serviço de Impressão</t>
  </si>
  <si>
    <t>https://fgh-sistemas.org.br/sistemas/_scriptcase_producao_v9_fgh/file/doc/portal_transparencia/contratos_fornecedores/73/10279299000119p.pdf</t>
  </si>
  <si>
    <t>39 - Engenharia Clínica</t>
  </si>
  <si>
    <t>SAMTRONIC INDÚSTRIA E COMÉRCIO LTDA</t>
  </si>
  <si>
    <t>Comodato bomba de infusão</t>
  </si>
  <si>
    <t>https://fgh-sistemas.org.br/sistemas/_scriptcase_producao_v9_fgh/file/doc/portal_transparencia/contratos_fornecedores/1413/58426628000133p.pdf</t>
  </si>
  <si>
    <t>40 - Outros</t>
  </si>
  <si>
    <t>SERV IMAGEM NORDESTE ASSISTÊNCIA TÉCNICA LTDA</t>
  </si>
  <si>
    <t>Manutenção Raio - X (Fixo)</t>
  </si>
  <si>
    <t>https://fgh-sistemas.org.br/sistemas/_scriptcase_producao_v9_fgh/file/doc/portal_transparencia/contratos_fornecedores/94/07146768000117p.pdf</t>
  </si>
  <si>
    <t>41 - Reparo e Manutenção de Bens Imóveis</t>
  </si>
  <si>
    <t>SHIMADZU DO BRASIL COMERCIO LTDA</t>
  </si>
  <si>
    <t>Manutenção Preventiva Processadora Raio - X (Móvel e Fixo)</t>
  </si>
  <si>
    <t>https://fgh-sistemas.org.br/sistemas/_scriptcase_producao_v9_fgh/file/doc/portal_transparencia/contratos_fornecedores/102/58752460000156p.pdf</t>
  </si>
  <si>
    <t>42 - Reparo e Manutenção de Veículos</t>
  </si>
  <si>
    <t>SIEMENS HEALTHCARE</t>
  </si>
  <si>
    <t>Manutenção do Tomógrafo</t>
  </si>
  <si>
    <t>https://fgh-sistemas.org.br/sistemas/_scriptcase_producao_v9_fgh/file/doc/portal_transparencia/contratos_fornecedores/99/44013159007986p.pdf</t>
  </si>
  <si>
    <t>43 - Reparo e Manutenção de Bens Móveis de Outras Naturezas</t>
  </si>
  <si>
    <t>SL ENGENHARIA HOSPITALAR</t>
  </si>
  <si>
    <t>Manutenção e reparos em máquinas e equipamentos hospitalares e manutenção em sistema de engenharia clínica</t>
  </si>
  <si>
    <t>https://fgh-sistemas.org.br/sistemas/_scriptcase_producao_v9_fgh/file/doc/portal_transparencia/contratos_fornecedores/1818/10783305000170p.pdf</t>
  </si>
  <si>
    <t>SMART TELECOMUNICAÇÃO E SERVIÇOS LTDA</t>
  </si>
  <si>
    <t>Serviço de Internet</t>
  </si>
  <si>
    <t>https://fgh-sistemas.org.br/sistemas/_scriptcase_producao_v9_fgh/file/doc/portal_transparencia/contratos_fornecedores/2810/03423730000193p.pdf</t>
  </si>
  <si>
    <t>LIMPEX - SERVIÇO DE LIMPEZA DE RESERVATÓRIO LTDA</t>
  </si>
  <si>
    <t>Limpeza e higienização dos reservatórios de água</t>
  </si>
  <si>
    <t>https://fgh-sistemas.org.br/sistemas/_scriptcase_producao_v9_fgh/file/doc/portal_transparencia/contratos_fornecedores/4521/11356463000107p.pdf</t>
  </si>
  <si>
    <t>SUPREMA SOLUÇÕES, SERVIÇOS E LOCAÇÕES</t>
  </si>
  <si>
    <t>Manutenção Corretiva e Preventiva em Equipamentos e Mobiliários Hospitalares</t>
  </si>
  <si>
    <t>https://fgh-sistemas.org.br/sistemas/_scriptcase_producao_v9_fgh/file/doc/portal_transparencia/contratos_fornecedores/2084/24050462000181p.pdf</t>
  </si>
  <si>
    <t>TAYNÁ NASCIMENTO DE MELO - NATURAL POLPA</t>
  </si>
  <si>
    <t>Fornecimento de Polpas</t>
  </si>
  <si>
    <t>https://fgh-sistemas.org.br/sistemas/_scriptcase_producao_v9_fgh/file/doc/portal_transparencia/contratos_fornecedores/2757/25529293000120p.pdf</t>
  </si>
  <si>
    <t>TGI CONSULTORIA EM GESTÃO LTDA</t>
  </si>
  <si>
    <t>Consultoria em Planejamento Estratégico</t>
  </si>
  <si>
    <t>https://fgh-sistemas.org.br/sistemas/_scriptcase_producao_v9_fgh/file/doc/portal_transparencia/contratos_fornecedores/118/35521046000130p.pdf</t>
  </si>
  <si>
    <t>https://fgh-sistemas.org.br/sistemas/_scriptcase_producao_v9_fgh/file/doc/portal_transparencia/contratos_fornecedores/119/35521046000130a1.pdf</t>
  </si>
  <si>
    <t>VANDA SEVERIANO DE BARROS</t>
  </si>
  <si>
    <t>Serviço de costura de vestiário hospitalar</t>
  </si>
  <si>
    <t>https://fgh-sistemas.org.br/sistemas/_scriptcase_producao_v9_fgh/file/doc/portal_transparencia/contratos_fornecedores/2250/23284851000109p.pdf</t>
  </si>
  <si>
    <t>VITALE COMERCIO LTDA</t>
  </si>
  <si>
    <t>Comodato de Bomba Injetora de Contraste e Fornecimento de Produtos</t>
  </si>
  <si>
    <t>https://fgh-sistemas.org.br/sistemas/_scriptcase_producao_v9_fgh/file/doc/portal_transparencia/contratos_fornecedores/2301/07160019000144p2.pdf</t>
  </si>
  <si>
    <t>WHITE MARTINS GASES INDUSTRIAIS DO NORDESTE</t>
  </si>
  <si>
    <t>Fornecimento de Gases e Outros Pactos, Assistência Técnica e Locação de Cilindros</t>
  </si>
  <si>
    <t>https://fgh-sistemas.org.br/sistemas/_scriptcase_producao_v9_fgh/file/doc/portal_transparencia/contratos_fornecedores/142/24380578000189p.pdf</t>
  </si>
  <si>
    <t>COOPERATIVA DOS MEDICOS ANESTESIOLOGISTAS</t>
  </si>
  <si>
    <t>Serviços Médicos - Anestesiologia</t>
  </si>
  <si>
    <t>https://fgh-sistemas.org.br/sistemas/_scriptcase_producao_v9_fgh/file/doc/portal_transparencia/contratos_fornecedores/6195/11187085000185p.pdf</t>
  </si>
  <si>
    <t>REME ORTOPEDIA LTDA ME</t>
  </si>
  <si>
    <t>Serviços Médicos - Ortopedia</t>
  </si>
  <si>
    <t>https://fgh-sistemas.org.br/sistemas/_scriptcase_producao_v9_fgh/file/doc/portal_transparencia/contratos_fornecedores/243/15001239000153p.pdf</t>
  </si>
  <si>
    <t>ANDRADE CARDOSO E PINTO ORTOPEDIA LTDA</t>
  </si>
  <si>
    <t>https://fgh-sistemas.org.br/sistemas/_scriptcase_producao_v9_fgh/file/doc/portal_transparencia/contratos_fornecedores/205/15615641000128p.pdf</t>
  </si>
  <si>
    <t>JDVMR ORTOPEDIA LTDA EPP</t>
  </si>
  <si>
    <t>https://fgh-sistemas.org.br/sistemas/_scriptcase_producao_v9_fgh/file/doc/portal_transparencia/contratos_fornecedores/1445/24113750000138p.pdf</t>
  </si>
  <si>
    <t>M4 SERVIÇOS MÉDICOS LTDA</t>
  </si>
  <si>
    <t>https://fgh-sistemas.org.br/sistemas/_scriptcase_producao_v9_fgh/file/doc/portal_transparencia/contratos_fornecedores/248/17504845000117p.pdf</t>
  </si>
  <si>
    <t>ALF CLINICA DE ORTOPEDIA E TRAUMATOLOGIA</t>
  </si>
  <si>
    <t>https://fgh-sistemas.org.br/sistemas/_scriptcase_producao_v9_fgh/file/doc/portal_transparencia/contratos_fornecedores/2842/13261930000140p.pdf</t>
  </si>
  <si>
    <t>CDHJM COMERCIO E SERVICOS MEDICOS LTDA</t>
  </si>
  <si>
    <t>https://fgh-sistemas.org.br/sistemas/_scriptcase_producao_v9_fgh/file/doc/portal_transparencia/contratos_fornecedores/219/10411765000178p.pdf</t>
  </si>
  <si>
    <t>WGCL ORTOPEDIA PERNAMBUCANA LTDA ME</t>
  </si>
  <si>
    <t>https://fgh-sistemas.org.br/sistemas/_scriptcase_producao_v9_fgh/file/doc/portal_transparencia/contratos_fornecedores/210/11831665000163p.pdf</t>
  </si>
  <si>
    <t>MEMORIAL ORTOPEDIA E TRAUMATOLOGIA LTDA</t>
  </si>
  <si>
    <t>https://fgh-sistemas.org.br/sistemas/_scriptcase_producao_v9_fgh/file/doc/portal_transparencia/contratos_fornecedores/239/14945965000161p.pdf</t>
  </si>
  <si>
    <t>ORTOPEDIA PAULISTA SERV MEDICOS LTDA</t>
  </si>
  <si>
    <t>https://fgh-sistemas.org.br/sistemas/_scriptcase_producao_v9_fgh/file/doc/portal_transparencia/contratos_fornecedores/241/23660751000130p.pdf</t>
  </si>
  <si>
    <t>CIRURGIA ORTOPEDICA DE PERNAMBUCO LTDA ME</t>
  </si>
  <si>
    <t>https://fgh-sistemas.org.br/sistemas/_scriptcase_producao_v9_fgh/file/doc/portal_transparencia/contratos_fornecedores/246/21891380000171p.pdf</t>
  </si>
  <si>
    <t>TRAUMANORTE SERVIÇOS MÉDICOS LTDA</t>
  </si>
  <si>
    <t>https://fgh-sistemas.org.br/sistemas/_scriptcase_producao_v9_fgh/file/doc/portal_transparencia/contratos_fornecedores/1443/28720830000102p.pdf</t>
  </si>
  <si>
    <t>FMJ SAÚDE LTDA ME</t>
  </si>
  <si>
    <t>https://fgh-sistemas.org.br/sistemas/_scriptcase_producao_v9_fgh/file/doc/portal_transparencia/contratos_fornecedores/1986/20966373000129p.pdf</t>
  </si>
  <si>
    <t>SANTOS &amp; SIMEÃO LTDA</t>
  </si>
  <si>
    <t>Serviços Médicos - Cirurgia Geral</t>
  </si>
  <si>
    <t>https://fgh-sistemas.org.br/sistemas/_scriptcase_producao_v9_fgh/file/doc/portal_transparencia/contratos_fornecedores/154/11736847000155p.pdf</t>
  </si>
  <si>
    <t>GDC CIRURGIA LTDA</t>
  </si>
  <si>
    <t>https://fgh-sistemas.org.br/sistemas/_scriptcase_producao_v9_fgh/file/doc/portal_transparencia/contratos_fornecedores/1646/29781763000107p.pdf</t>
  </si>
  <si>
    <t>DR SERVIÇOS MÉDICOS LTDA</t>
  </si>
  <si>
    <t>https://fgh-sistemas.org.br/sistemas/_scriptcase_producao_v9_fgh/file/doc/portal_transparencia/contratos_fornecedores/161/17976904000150p.pdf</t>
  </si>
  <si>
    <t>FFH SERVICOS MEDICOS LTDA</t>
  </si>
  <si>
    <t>https://fgh-sistemas.org.br/sistemas/_scriptcase_producao_v9_fgh/file/doc/portal_transparencia/contratos_fornecedores/2435/31665767000163p.pdf</t>
  </si>
  <si>
    <t xml:space="preserve">GASTROLINDA LTDA / GASTRO PE </t>
  </si>
  <si>
    <t>Serviços Médicos - Endoscopia</t>
  </si>
  <si>
    <t>https://fgh-sistemas.org.br/sistemas/_scriptcase_producao_v9_fgh/file/doc/portal_transparencia/contratos_fornecedores/169/01050827000172p.pdf</t>
  </si>
  <si>
    <t>08.655.011/0001-11</t>
  </si>
  <si>
    <t>ENDOSCOPIA CENTRO DE DIAG E TRATA LTDA</t>
  </si>
  <si>
    <t>https://fgh-sistemas.org.br/sistemas/_scriptcase_producao_v9_fgh/file/doc/portal_transparencia/contratos_fornecedores/173/08655011000111p.pdf</t>
  </si>
  <si>
    <t>GUELFER CAMPOS SERVIÇOS MÉDICOS</t>
  </si>
  <si>
    <t>https://fgh-sistemas.org.br/sistemas/_scriptcase_producao_v9_fgh/file/doc/portal_transparencia/contratos_fornecedores/171/26211653000103p.pdf</t>
  </si>
  <si>
    <t>IPEG - INSTITUTO PERNAMBUCANO DE ENDOSCOPIA GASTROINTESTINAL LTDA</t>
  </si>
  <si>
    <t>https://fgh-sistemas.org.br/sistemas/_scriptcase_producao_v9_fgh/file/doc/portal_transparencia/contratos_fornecedores/2085/24428954000168p.pdf</t>
  </si>
  <si>
    <t>MADUREIRA, MACEDO E CIA SERV. MÉDICOS</t>
  </si>
  <si>
    <t>https://fgh-sistemas.org.br/sistemas/_scriptcase_producao_v9_fgh/file/doc/portal_transparencia/contratos_fornecedores/2669/32781152000165p.pdf</t>
  </si>
  <si>
    <t>RADIO IMAGEM SERVICOS DE DIAGNOSTICOS LTDA</t>
  </si>
  <si>
    <t>Serviços Médicos - Radiologia</t>
  </si>
  <si>
    <t>https://fgh-sistemas.org.br/sistemas/_scriptcase_producao_v9_fgh/file/doc/portal_transparencia/contratos_fornecedores/189/24069548000237p.pdf</t>
  </si>
  <si>
    <t>CKCD SERVICOS DE DIAGNÓSTICO POR IMAGEM LTDA</t>
  </si>
  <si>
    <t>https://fgh-sistemas.org.br/sistemas/_scriptcase_producao_v9_fgh/file/doc/portal_transparencia/contratos_fornecedores/175/23902127000100p.pdf</t>
  </si>
  <si>
    <t>ACE DIAGNOSTICO LTDA</t>
  </si>
  <si>
    <t>https://fgh-sistemas.org.br/sistemas/_scriptcase_producao_v9_fgh/file/doc/portal_transparencia/contratos_fornecedores/177/10903824000125p.pdf</t>
  </si>
  <si>
    <t>ALAMA SERVICOS DE RADIOLOGIA LTDA</t>
  </si>
  <si>
    <t>https://fgh-sistemas.org.br/sistemas/_scriptcase_producao_v9_fgh/file/doc/portal_transparencia/contratos_fornecedores/181/12185448000106p.pdf</t>
  </si>
  <si>
    <t>LCF SERVIÇOS DE RADIOLOGIA LTDA EPP</t>
  </si>
  <si>
    <t>https://fgh-sistemas.org.br/sistemas/_scriptcase_producao_v9_fgh/file/doc/portal_transparencia/contratos_fornecedores/185/19442794000171p.pdf</t>
  </si>
  <si>
    <t xml:space="preserve">APTA DIAGNOSTICOS POR IMAGEM LTDA </t>
  </si>
  <si>
    <t>https://fgh-sistemas.org.br/sistemas/_scriptcase_producao_v9_fgh/file/doc/portal_transparencia/contratos_fornecedores/187/20413439000153p.pdf</t>
  </si>
  <si>
    <t>RADINOVAR SERVIÇOS DE DIAGNÓSTICOS LTDA</t>
  </si>
  <si>
    <t>https://fgh-sistemas.org.br/sistemas/_scriptcase_producao_v9_fgh/file/doc/portal_transparencia/contratos_fornecedores/2474/29794817000160p.pdf</t>
  </si>
  <si>
    <t>BIOIMAGEM S/S LTDA</t>
  </si>
  <si>
    <t>https://fgh-sistemas.org.br/sistemas/_scriptcase_producao_v9_fgh/file/doc/portal_transparencia/contratos_fornecedores/1913/05977621000143p.pdf</t>
  </si>
  <si>
    <t>J.B. DUTRA SERVIÇOS RADIOLOGICOS EIRELI ME</t>
  </si>
  <si>
    <t>https://fgh-sistemas.org.br/sistemas/_scriptcase_producao_v9_fgh/file/doc/portal_transparencia/contratos_fornecedores/197/20515760000149p.pdf</t>
  </si>
  <si>
    <t>JAB HOLOIMAGEM DIAGNOSTICOS LTDA ME</t>
  </si>
  <si>
    <t>https://fgh-sistemas.org.br/sistemas/_scriptcase_producao_v9_fgh/file/doc/portal_transparencia/contratos_fornecedores/199/17214633000103p.pdf</t>
  </si>
  <si>
    <t>MAGALHÃES, TEIXEIRA, MACEDO E GOMES LTDA</t>
  </si>
  <si>
    <t>https://fgh-sistemas.org.br/sistemas/_scriptcase_producao_v9_fgh/file/doc/portal_transparencia/contratos_fornecedores/1870/28230853000139p.pdf</t>
  </si>
  <si>
    <t>05.379.547/0001-63</t>
  </si>
  <si>
    <t>USR UNIDADE DE SERVICOS RADIOLÓGICOS LTDA</t>
  </si>
  <si>
    <t>https://fgh-sistemas.org.br/sistemas/_scriptcase_producao_v9_fgh/file/doc/portal_transparencia/contratos_fornecedores/2665/05379547000163p.pdf</t>
  </si>
  <si>
    <t>ATMMA SERVIÇOS DE DIAGNÓSTICOS MÉDICOS LTDA</t>
  </si>
  <si>
    <t>https://fgh-sistemas.org.br/sistemas/_scriptcase_producao_v9_fgh/file/doc/portal_transparencia/contratos_fornecedores/2958/30595182000151p.pdf</t>
  </si>
  <si>
    <t>ALZIRA MARIA OLIVEIRA MESEL - ME</t>
  </si>
  <si>
    <t>Permissão de uso de espaço físico para exploração de lanchonete</t>
  </si>
  <si>
    <t>https://fgh-sistemas.org.br/sistemas/_scriptcase_producao_v9_fgh/file/doc/portal_transparencia/contratos_fornecedores/2868/12353832000170p.pdf</t>
  </si>
  <si>
    <t>Manutenção das freezers frigoríficas</t>
  </si>
  <si>
    <t>https://fgh-sistemas.org.br/sistemas/_scriptcase_producao_v9_fgh/file/doc/portal_transparencia/contratos_fornecedores/1602/07160019000144p1.pdf</t>
  </si>
  <si>
    <t>CARVALHO, PEDROSA E PIMENTEL SERVICOS MEDICOS LTDA</t>
  </si>
  <si>
    <t xml:space="preserve">Serviços Médicos - Endoscopia </t>
  </si>
  <si>
    <t>https://fgh-sistemas.org.br/sistemas/_scriptcase_producao_v9_fgh/file/doc/portal_transparencia/contratos_fornecedores/2957/32215123000136p.pdf</t>
  </si>
  <si>
    <t>BID COMÉRCIO E SERVIÇO TECN DA INFORMAÇÃO LTDA</t>
  </si>
  <si>
    <t>Serviço de monitoramento de Licença Antivírus</t>
  </si>
  <si>
    <t>https://fgh-sistemas.org.br/sistemas/_scriptcase_producao_v9_fgh/file/doc/portal_transparencia/contratos_fornecedores/6519/05020356000100p.pdf</t>
  </si>
  <si>
    <t>DMH - PRODUTOS HOSPITALARES LTDA</t>
  </si>
  <si>
    <t>Fornecimento de indicadores químicos e biológicos, integrador químico e teste diário para autoclave</t>
  </si>
  <si>
    <t>https://fgh-sistemas.org.br/sistemas/_scriptcase_producao_v9_fgh/file/doc/portal_transparencia/contratos_fornecedores/3113/0544056000161p.pdf</t>
  </si>
  <si>
    <t>UROLOGIA ESTADO DE PERNAMBUCO LTDA</t>
  </si>
  <si>
    <t>https://fgh-sistemas.org.br/sistemas/_scriptcase_producao_v9_fgh/file/doc/portal_transparencia/contratos_fornecedores/3499/27011871000167p.pdf</t>
  </si>
  <si>
    <t>MEDLIFE LOCAÇÃO DE MAQUINAS E EQUIPAMENTOS LTDA</t>
  </si>
  <si>
    <t>Locação de ambulância</t>
  </si>
  <si>
    <t>https://fgh-sistemas.org.br/sistemas/_scriptcase_producao_v9_fgh/file/doc/portal_transparencia/contratos_fornecedores/3500/29932922000119p.pdf</t>
  </si>
  <si>
    <t>CARLOS ANTONIO DE OLIVEIRA MILET JUNIOR / QUALITY</t>
  </si>
  <si>
    <t>Serviço de controle de pragas</t>
  </si>
  <si>
    <t>https://fgh-sistemas.org.br/sistemas/_scriptcase_producao_v9_fgh/file/doc/portal_transparencia/contratos_fornecedores/3501/10333266000100p.pdf</t>
  </si>
  <si>
    <t>CLINICA INTENSIVA - SERVICOS MEDICOS</t>
  </si>
  <si>
    <t>Serviços de radiologia</t>
  </si>
  <si>
    <t>https://fgh-sistemas.org.br/sistemas/_scriptcase_producao_v9_fgh/file/doc/portal_transparencia/contratos_fornecedores/4016/23331386000110p.pdf</t>
  </si>
  <si>
    <t>NATALIA TAVARES DE M. BARROS LIMA SERV. MEDICOS E CIA LTDA</t>
  </si>
  <si>
    <t>https://fgh-sistemas.org.br/sistemas/_scriptcase_producao_v9_fgh/file/doc/portal_transparencia/contratos_fornecedores/8693/37954837000180d.pdf</t>
  </si>
  <si>
    <t>33324604/000142</t>
  </si>
  <si>
    <t>VIRTUS SERVICOS MEDICOS LTDA</t>
  </si>
  <si>
    <t>https://fgh-sistemas.org.br/sistemas/_scriptcase_producao_v9_fgh/file/doc/portal_transparencia/contratos_fornecedores/3893/33324604000142p.pdf</t>
  </si>
  <si>
    <t>XAVIER, CUNHA E SANTOS SERVIÇOS MÉDICOS LTDA</t>
  </si>
  <si>
    <t>Serviços médicos cirurgia geral</t>
  </si>
  <si>
    <t>https://fgh-sistemas.org.br/sistemas/_scriptcase_producao_v9_fgh/file/doc/portal_transparencia/contratos_fornecedores/203/26217676000125p.pdf</t>
  </si>
  <si>
    <t>MOTO 29 SERVICE LTDA ME</t>
  </si>
  <si>
    <t>Entrega, coleta e transporte de documentos, malotes, serviços bancários</t>
  </si>
  <si>
    <t>https://fgh-sistemas.org.br/sistemas/_scriptcase_producao_v9_fgh/file/doc/portal_transparencia/contratos_fornecedores/3891/05467959000155p.pdf</t>
  </si>
  <si>
    <t>PATOLOGISTAS ASSOCIADOS LTDA</t>
  </si>
  <si>
    <t>Serviço de processamento histopatológico de biópsia renal</t>
  </si>
  <si>
    <t>https://fgh-sistemas.org.br/sistemas/_scriptcase_producao_v9_fgh/file/doc/portal_transparencia/contratos_fornecedores/6633/01740827000102p.pdf</t>
  </si>
  <si>
    <t>INSTALAINFRA ELÉTRICA VOZ E DADOS EIRELI</t>
  </si>
  <si>
    <t>Serviço de inspeção e manutenção de sistema de proteção às descargas atmosféricas - SPDA</t>
  </si>
  <si>
    <t>https://fgh-sistemas.org.br/sistemas/_scriptcase_producao_v9_fgh/file/doc/portal_transparencia/contratos_fornecedores/4399/10859172000179p.pdf</t>
  </si>
  <si>
    <t>CONBO DISTRIBUIDORA FBV LTDA</t>
  </si>
  <si>
    <t>Fornecimento de produtos com cessão gratuita de equipamentos</t>
  </si>
  <si>
    <t>https://fgh-sistemas.org.br/sistemas/_scriptcase_producao_v9_fgh/file/doc/portal_transparencia/contratos_fornecedores/3895/27319301000139p.pdf</t>
  </si>
  <si>
    <t>Fornecimento de Álcool em Gel e Sabonete Líquido com comodato de dispensers</t>
  </si>
  <si>
    <t>https://fgh-sistemas.org.br/sistemas/_scriptcase_producao_v9_fgh/file/doc/portal_transparencia/contratos_fornecedores/4400/27319301000139p.pdf</t>
  </si>
  <si>
    <t>Fornecimento de detergente enzimático com comodato de lavadora ultrassônica</t>
  </si>
  <si>
    <t>https://fgh-sistemas.org.br/sistemas/_scriptcase_producao_v9_fgh/file/doc/portal_transparencia/contratos_fornecedores/2723/13441051000281p.pdf</t>
  </si>
  <si>
    <t>PRONTO SOCORRO DE FRATURAS DE CARUARU LTDA</t>
  </si>
  <si>
    <t>Serviços de Ortopedia</t>
  </si>
  <si>
    <t>https://fgh-sistemas.org.br/sistemas/_scriptcase_producao_v9_fgh/file/doc/portal_transparencia/contratos_fornecedores/4538/02484419000191p.pdf</t>
  </si>
  <si>
    <t>TECH'YDRO GESTÃO &amp; SERVIÇOS DE ENG QUÍMICA</t>
  </si>
  <si>
    <t>Serviço de fornecimento de produto microbicida</t>
  </si>
  <si>
    <t>https://fgh-sistemas.org.br/sistemas/_scriptcase_producao_v9_fgh/file/doc/portal_transparencia/contratos_fornecedores/4591/12918503000120p.pdf</t>
  </si>
  <si>
    <t xml:space="preserve">DIAGNOSTICOS DA AMERICA S/A - CERPE </t>
  </si>
  <si>
    <t>Serviços de análises clínicas</t>
  </si>
  <si>
    <t>https://fgh-sistemas.org.br/sistemas/_scriptcase_producao_v9_fgh/file/doc/portal_transparencia/contratos_fornecedores/4761/04539279000137p.pdf</t>
  </si>
  <si>
    <t>CANAL DE SOLUÇÕES INDÚSTRIA E COMÉRCIO DE CONFECÇÕES</t>
  </si>
  <si>
    <t>Corte em manta acrilom</t>
  </si>
  <si>
    <t>https://fgh-sistemas.org.br/sistemas/_scriptcase_producao_v9_fgh/file/doc/portal_transparencia/contratos_fornecedores/4092/17171401000107p.pdf</t>
  </si>
  <si>
    <t>Fornecimento de desinfetante hospitalar de alto nível</t>
  </si>
  <si>
    <t>https://fgh-sistemas.org.br/sistemas/_scriptcase_producao_v9_fgh/file/doc/portal_transparencia/contratos_fornecedores/4772/13441051000281p.pdf</t>
  </si>
  <si>
    <t>PANIFICADORA CRUZ DE CRISTO</t>
  </si>
  <si>
    <t>Fornecimento de pão</t>
  </si>
  <si>
    <t>https://fgh-sistemas.org.br/sistemas/_scriptcase_producao_v9_fgh/file/doc/portal_transparencia/contratos_fornecedores/4747/11529351000100p.pdf</t>
  </si>
  <si>
    <t>MARINHO E CASTRO SERVIÇOS LTDA/GPS SERVIÇOS</t>
  </si>
  <si>
    <t>https://fgh-sistemas.org.br/sistemas/_scriptcase_producao_v9_fgh/file/doc/portal_transparencia/contratos_fornecedores/4779/19786063000143p.pdf</t>
  </si>
  <si>
    <t>CLÍNICA LUBAMBO DE AMORIM</t>
  </si>
  <si>
    <t>https://fgh-sistemas.org.br/sistemas/_scriptcase_producao_v9_fgh/file/doc/portal_transparencia/contratos_fornecedores/4087/41162811000176p.pdf</t>
  </si>
  <si>
    <t>L3DF SERVIÇOS MÉDICOS LTDA</t>
  </si>
  <si>
    <t>https://fgh-sistemas.org.br/sistemas/_scriptcase_producao_v9_fgh/file/doc/portal_transparencia/contratos_fornecedores/4748/20421492000104p.pdf</t>
  </si>
  <si>
    <t>19.895.449/0001-93</t>
  </si>
  <si>
    <t>CONSULTIVA CONSULTORIA E TREINAMENTOS LTDA</t>
  </si>
  <si>
    <t>Prestação dos serviços de análise quantitativa dos agentes físicos e químicos para a avaliação das exposições ocupacionais
.</t>
  </si>
  <si>
    <t>https://fgh-sistemas.org.br/sistemas/_scriptcase_producao_v9_fgh/file/doc/portal_transparencia/contratos_fornecedores/4928/19895449000193p .pdf</t>
  </si>
  <si>
    <t>45.599.517/0001-87</t>
  </si>
  <si>
    <t>MLN SERVICOS MEDICOS LTDA</t>
  </si>
  <si>
    <t>Serviços médicos na especialidade de radiologia.</t>
  </si>
  <si>
    <t>https://fgh-sistemas.org.br/sistemas/_scriptcase_producao_v9_fgh/file/doc/portal_transparencia/contratos_fornecedores/4984/45599517000187p.pdf</t>
  </si>
  <si>
    <t>34.958.308/0001-66</t>
  </si>
  <si>
    <t>SEMEAR SERVICOS DE SAUDE LTDA</t>
  </si>
  <si>
    <t>https://fgh-sistemas.org.br/sistemas/_scriptcase_producao_v9_fgh/file/doc/portal_transparencia/contratos_fornecedores/4983/34958308000166p.pdf</t>
  </si>
  <si>
    <t>04.236.064/0001-47</t>
  </si>
  <si>
    <t>GI GROUP BRASIL RECURSOS HUMANOS LTDA</t>
  </si>
  <si>
    <t>Prestação dos serviços de recrutamento e seleção de pessoal.</t>
  </si>
  <si>
    <t>https://fgh-sistemas.org.br/sistemas/_scriptcase_producao_v9_fgh/file/doc/portal_transparencia/contratos_fornecedores/5139/04236064000147p.pdf</t>
  </si>
  <si>
    <t>10.473.437/0001-04</t>
  </si>
  <si>
    <t>FOTO BELEZA ARTES COMERCIO LTDA</t>
  </si>
  <si>
    <t>Prestação dos serviços de confecção de crachás.</t>
  </si>
  <si>
    <t>https://fgh-sistemas.org.br/sistemas/_scriptcase_producao_v9_fgh/file/doc/portal_transparencia/contratos_fornecedores/5213/10473437000104p.pdf</t>
  </si>
  <si>
    <t>18.891.088/0001-44</t>
  </si>
  <si>
    <t>SERVIMAGEM LTDA</t>
  </si>
  <si>
    <t>Serviços médicos na especialidade de cirurgia geral.</t>
  </si>
  <si>
    <t>https://fgh-sistemas.org.br/sistemas/_scriptcase_producao_v9_fgh/file/doc/portal_transparencia/contratos_fornecedores/5520/18891088000144p.pdf</t>
  </si>
  <si>
    <t>45.430.849/0001-33</t>
  </si>
  <si>
    <t>EGCM SERVICOS MEDICOS LTDA</t>
  </si>
  <si>
    <t>Serviços médicos na especialidade de Endoscopia. </t>
  </si>
  <si>
    <t>https://fgh-sistemas.org.br/sistemas/_scriptcase_producao_v9_fgh/file/doc/portal_transparencia/contratos_fornecedores/5522/45430849000133p.pdf</t>
  </si>
  <si>
    <t>04.488.986/0001-41</t>
  </si>
  <si>
    <t>C P PAULISTA LOCACAO DE VEICULOS EIRELI</t>
  </si>
  <si>
    <t>https://fgh-sistemas.org.br/sistemas/_scriptcase_producao_v9_fgh/file/doc/portal_transparencia/contratos_fornecedores/5659/04488986000141p.pdf</t>
  </si>
  <si>
    <t>05.643.650/0001-79</t>
  </si>
  <si>
    <t>BAPTISTA &amp; SOUZA - CONSULTORIA EMPRESARIAL E PERICIAS JUDICIAIS LTDA</t>
  </si>
  <si>
    <t>Serviços de Assessoria Contábil. </t>
  </si>
  <si>
    <t>https://fgh-sistemas.org.br/sistemas/_scriptcase_producao_v9_fgh/file/doc/portal_transparencia/contratos_fornecedores/5823/05643650000179p.pdf</t>
  </si>
  <si>
    <t>08.399.167/0001-89</t>
  </si>
  <si>
    <t>ICTS GLOBAL DO BRASIL LTDA</t>
  </si>
  <si>
    <t>Serviços de Implantação e Operação de Canal Externo para denúncias. </t>
  </si>
  <si>
    <t>https://fgh-sistemas.org.br/sistemas/_scriptcase_producao_v9_fgh/file/doc/portal_transparencia/contratos_fornecedores/5824/08399167000189p.pdf</t>
  </si>
  <si>
    <t>45.735.127/0001-97</t>
  </si>
  <si>
    <t>GLOBALMED ATIVIDADES MEDICAS LTDA</t>
  </si>
  <si>
    <t>Serviços Médicos na especialidade de Radiologia. </t>
  </si>
  <si>
    <t>https://fgh-sistemas.org.br/sistemas/_scriptcase_producao_v9_fgh/file/doc/portal_transparencia/contratos_fornecedores/5825/45753127000197p.pdf</t>
  </si>
  <si>
    <t>49.215.215/0001-19</t>
  </si>
  <si>
    <t>USH - UROLOGIA SERVICO HOSPITALAR LTDA</t>
  </si>
  <si>
    <t>Serviços Médicos na especialidade de Urologia. </t>
  </si>
  <si>
    <t>https://fgh-sistemas.org.br/sistemas/_scriptcase_producao_v9_fgh/file/doc/portal_transparencia/contratos_fornecedores/5826/49215215000119p.pdf</t>
  </si>
  <si>
    <t>30.111.712/0001-49</t>
  </si>
  <si>
    <t>MAURICIO ELIAS DE SOUZA REPARACAO E MANUTENCAO DE COMPUTADORES</t>
  </si>
  <si>
    <t>Locação de Catraca </t>
  </si>
  <si>
    <t>https://fgh-sistemas.org.br/sistemas/_scriptcase_producao_v9_fgh/file/doc/portal_transparencia/contratos_fornecedores/6109/30111712000149p.pdf</t>
  </si>
  <si>
    <t>45.637.249/0001-40</t>
  </si>
  <si>
    <t>STARMED ATIVIDADES MEDICAS LTDA</t>
  </si>
  <si>
    <t>Serviços Médicos na especialidade de cirurgia geral</t>
  </si>
  <si>
    <t>https://fgh-sistemas.org.br/sistemas/_scriptcase_producao_v9_fgh/file/doc/portal_transparencia/contratos_fornecedores/6111/45637249000140p.pdf</t>
  </si>
  <si>
    <t>43.843.356/0001-08</t>
  </si>
  <si>
    <t>SAUDEMED ATIVIDADES MEDICAS LTDA</t>
  </si>
  <si>
    <t>Serviços Médicos na especialidade de clinica geral </t>
  </si>
  <si>
    <t>https://fgh-sistemas.org.br/sistemas/_scriptcase_producao_v9_fgh/file/doc/portal_transparencia/contratos_fornecedores/6112/43843356000108p.pdf</t>
  </si>
  <si>
    <t>24.426.893/0001-08</t>
  </si>
  <si>
    <t>APF SAUDE MAIS LTDA</t>
  </si>
  <si>
    <t>Serviços Médicos na especialidade de cirurgia geral </t>
  </si>
  <si>
    <t>https://fgh-sistemas.org.br/sistemas/_scriptcase_producao_v9_fgh/file/doc/portal_transparencia/contratos_fornecedores/6113/24426893000108p.pdf</t>
  </si>
  <si>
    <t>11.733.680/0001-79</t>
  </si>
  <si>
    <t>DAVITA SERVICOS DE NEFROLOGIA BOA VISTA LTDA</t>
  </si>
  <si>
    <t>Serviços Médicos na especialidade de nefrologia </t>
  </si>
  <si>
    <t>https://fgh-sistemas.org.br/sistemas/_scriptcase_producao_v9_fgh/file/doc/portal_transparencia/contratos_fornecedores/6114/11733680000179p.pdf</t>
  </si>
  <si>
    <t>06.317.907/0001-65</t>
  </si>
  <si>
    <t>RUI JORGE DE A. PIRES</t>
  </si>
  <si>
    <t>Serviços de assessoria e otimização em vale transporte</t>
  </si>
  <si>
    <t>https://fgh-sistemas.org.br/sistemas/_scriptcase_producao_v9_fgh/file/doc/portal_transparencia/contratos_fornecedores/6115/06317907000165p.pdf</t>
  </si>
  <si>
    <t>49.159.260/0001-01</t>
  </si>
  <si>
    <t>MEDVIDA ATIVIDADES MEDICAS LTDA</t>
  </si>
  <si>
    <t>Serviços Médicos na especialidade de cirurgia geral. </t>
  </si>
  <si>
    <t>https://fgh-sistemas.org.br/sistemas/_scriptcase_producao_v9_fgh/file/doc/portal_transparencia/contratos_fornecedores/6164/49159260000101p.pdf</t>
  </si>
  <si>
    <t>49.941.652/0001-10</t>
  </si>
  <si>
    <t>DUILIO &amp; MARCIA SERVICOS MEDICOS LTDA</t>
  </si>
  <si>
    <t>https://fgh-sistemas.org.br/sistemas/_scriptcase_producao_v9_fgh/file/doc/portal_transparencia/contratos_fornecedores/6165/49941652000110p.pdf</t>
  </si>
  <si>
    <t>09.315.554/0001-52</t>
  </si>
  <si>
    <t>DA TERRA PAISAGISMO E JARDINAGEM LTDA</t>
  </si>
  <si>
    <t>Serviço de Jardinagem</t>
  </si>
  <si>
    <t>https://fgh-sistemas.org.br/sistemas/_scriptcase_producao_v9_fgh/file/doc/portal_transparencia/contratos_fornecedores/6196/09315554000152p.pdf</t>
  </si>
  <si>
    <t>24.157.280/0001-04</t>
  </si>
  <si>
    <t>DAMASIO FITTIPALDI ATIVIDADES MEDICAS LTDA</t>
  </si>
  <si>
    <t>Serviços Médicos na especialidade de cirurgia geral e urologia</t>
  </si>
  <si>
    <t>https://fgh-sistemas.org.br/sistemas/_scriptcase_producao_v9_fgh/file/doc/portal_transparencia/contratos_fornecedores/6330/24157280000104p.pdf</t>
  </si>
  <si>
    <t>26.245.293/0001-60</t>
  </si>
  <si>
    <t>LS PERNAMBUCO ASSISTÊNCIA MÉDICA</t>
  </si>
  <si>
    <t>https://fgh-sistemas.org.br/sistemas/_scriptcase_producao_v9_fgh/file/doc/portal_transparencia/contratos_fornecedores/6332/26245293000160p.pdf</t>
  </si>
  <si>
    <t>49.628.195/0001-08</t>
  </si>
  <si>
    <t>MPR SERVICOS DE DIAGNOSTICOS POR IMAGEM LTDA</t>
  </si>
  <si>
    <t>Serviços Médicos na especialidade de radiologia</t>
  </si>
  <si>
    <t>https://fgh-sistemas.org.br/sistemas/_scriptcase_producao_v9_fgh/file/doc/portal_transparencia/contratos_fornecedores/6333/49628195000108p.pdf</t>
  </si>
  <si>
    <t>07.363.764/0001-90</t>
  </si>
  <si>
    <t>TOTVS NORDESTE SOFTWARE LTDA</t>
  </si>
  <si>
    <t>Implantacao do sistema de RH e treinamento</t>
  </si>
  <si>
    <t>https://fgh-sistemas.org.br/sistemas/_scriptcase_producao_v9_fgh/file/doc/portal_transparencia/contratos_fornecedores/6338/53113791000122p7.pdf</t>
  </si>
  <si>
    <t>https://fgh-sistemas.org.br/sistemas/_scriptcase_producao_v9_fgh/file/doc/portal_transparencia/contratos_fornecedores/6336/53113791000122p5.pdf</t>
  </si>
  <si>
    <t>https://fgh-sistemas.org.br/sistemas/_scriptcase_producao_v9_fgh/file/doc/portal_transparencia/contratos_fornecedores/6335/53113791000122p4.pdf</t>
  </si>
  <si>
    <t>https://fgh-sistemas.org.br/sistemas/_scriptcase_producao_v9_fgh/file/doc/portal_transparencia/contratos_fornecedores/6334/53113791000122p3.pdf</t>
  </si>
  <si>
    <t>https://fgh-sistemas.org.br/sistemas/_scriptcase_producao_v9_fgh/file/doc/portal_transparencia/contratos_fornecedores/6337/53113791000122p6.pdf</t>
  </si>
  <si>
    <t>53.113.791/0012-85</t>
  </si>
  <si>
    <t>TOTVS SA</t>
  </si>
  <si>
    <t>https://fgh-sistemas.org.br/sistemas/_scriptcase_producao_v9_fgh/file/doc/portal_transparencia/contratos_fornecedores/2873/53113791000122p1.pdf</t>
  </si>
  <si>
    <t>https://fgh-sistemas.org.br/sistemas/_scriptcase_producao_v9_fgh/file/doc/portal_transparencia/contratos_fornecedores/2874/53113791000122p2.pdf</t>
  </si>
  <si>
    <t>28.760.293/0001-24</t>
  </si>
  <si>
    <t>PALOMA P ALMEIDA SOLUCOES EM GESTAO DE PESSOAS</t>
  </si>
  <si>
    <t>Serviços de Desenvolvimento e Liderança </t>
  </si>
  <si>
    <t>https://fgh-sistemas.org.br/sistemas/_scriptcase_producao_v9_fgh/file/doc/portal_transparencia/contratos_fornecedores/6462/28760293000124p.pdf</t>
  </si>
  <si>
    <t>38.823.495/0001-21</t>
  </si>
  <si>
    <t>CENTRALMED ATIVIDADES MEDICAS LTDA</t>
  </si>
  <si>
    <t>Serviços médicos na especialidade de clinica médica. </t>
  </si>
  <si>
    <t>https://fgh-sistemas.org.br/sistemas/_scriptcase_producao_v9_fgh/file/doc/portal_transparencia/contratos_fornecedores/6463/38823495000121p.pdf</t>
  </si>
  <si>
    <t>49.158.362/0001-02</t>
  </si>
  <si>
    <t>ONIXMED ATIVIDADES MEDICAS LTDA</t>
  </si>
  <si>
    <t>Serviços médicos na especialidade de clínica médica. </t>
  </si>
  <si>
    <t>https://fgh-sistemas.org.br/sistemas/_scriptcase_producao_v9_fgh/file/doc/portal_transparencia/contratos_fornecedores/6464/49158362000102p.pdf</t>
  </si>
  <si>
    <t>05.020.356/0001-00</t>
  </si>
  <si>
    <t>BID COMERCIO E SERVICOS EM TECNOLOGIA DA INFORMACAO LTDA</t>
  </si>
  <si>
    <t>Serviços de monitoramento e segurança de rede computacional. </t>
  </si>
  <si>
    <t>https://fgh-sistemas.org.br/sistemas/_scriptcase_producao_v9_fgh/file/doc/portal_transparencia/contratos_fornecedores/3894/05020356000100p.pdf</t>
  </si>
  <si>
    <t>40.893.858/0001-47</t>
  </si>
  <si>
    <t>FINFLEX INSTITUICAO DE PAGAMENTO LTDA</t>
  </si>
  <si>
    <t>Serviços de Vale combustível. </t>
  </si>
  <si>
    <t>https://fgh-sistemas.org.br/sistemas/_scriptcase_producao_v9_fgh/file/doc/portal_transparencia/contratos_fornecedores/6566/40893858000147p.pdf</t>
  </si>
  <si>
    <t>44.283.333/0005-74</t>
  </si>
  <si>
    <t xml:space="preserve">SCM PARTICIPACOES S/A </t>
  </si>
  <si>
    <t>Locação de Computadores. </t>
  </si>
  <si>
    <t>https://fgh-sistemas.org.br/sistemas/_scriptcase_producao_v9_fgh/file/doc/portal_transparencia/contratos_fornecedores/6621/44283333000574p.pdf</t>
  </si>
  <si>
    <t>45.384.884/0001-63</t>
  </si>
  <si>
    <t>WEBDOX DO BRASIL LTDA</t>
  </si>
  <si>
    <t>Soluções tecnológicas e gestão de instrumentos contratuais.</t>
  </si>
  <si>
    <t>https://fgh-sistemas.org.br/sistemas/_scriptcase_producao_v9_fgh/file/doc/portal_transparencia/contratos_fornecedores/6632/45384884000163p.pdf</t>
  </si>
  <si>
    <t>05.097.661/0001-09</t>
  </si>
  <si>
    <t>CONTAGE CONSULTORIA EM TELECOMUNICACOES E MONITORAMENTO LTDA</t>
  </si>
  <si>
    <t>Locação de Rádios Comunicadores. </t>
  </si>
  <si>
    <t>https://fgh-sistemas.org.br/sistemas/_scriptcase_producao_v9_fgh/file/doc/portal_transparencia/contratos_fornecedores/6646/05097661000109p.pdf</t>
  </si>
  <si>
    <t>47.393.831/0001-34</t>
  </si>
  <si>
    <t>HUMANOS GESTAO LTDA</t>
  </si>
  <si>
    <t>Serviço especializado em desenvolvimento de lideranças</t>
  </si>
  <si>
    <t>https://fgh-sistemas.org.br/sistemas/_scriptcase_producao_v9_fgh/file/doc/portal_transparencia/contratos_fornecedores/6716/47393831000134p.pdf</t>
  </si>
  <si>
    <t>41.406.049/0001-26</t>
  </si>
  <si>
    <t>LAVERAS ESCADA LTDA</t>
  </si>
  <si>
    <t>Serviços médicos na especialidade de radiologia</t>
  </si>
  <si>
    <t>https://fgh-sistemas.org.br/sistemas/_scriptcase_producao_v9_fgh/file/doc/portal_transparencia/contratos_fornecedores/6707/41406049000126p.pdf</t>
  </si>
  <si>
    <t>37.848.593/0001-50</t>
  </si>
  <si>
    <t>M. A. SERVICOS EM SAUDE LTDA</t>
  </si>
  <si>
    <t>Serviços médicos na especialidade de ortopedia</t>
  </si>
  <si>
    <t>https://fgh-sistemas.org.br/sistemas/_scriptcase_producao_v9_fgh/file/doc/portal_transparencia/contratos_fornecedores/6724/37848593000150p.pdf</t>
  </si>
  <si>
    <t>27.208.515/0001-38</t>
  </si>
  <si>
    <t>REDFOX SOLUCOES DIGITAIS LTDA</t>
  </si>
  <si>
    <t>Soluções tecnológicas para jornadas médicas.</t>
  </si>
  <si>
    <t>https://fgh-sistemas.org.br/sistemas/_scriptcase_producao_v9_fgh/file/doc/portal_transparencia/contratos_fornecedores/6710/27208515000138p.pdf</t>
  </si>
  <si>
    <t>04.069.709/0001-02</t>
  </si>
  <si>
    <t xml:space="preserve"> BIONEXO S.A.</t>
  </si>
  <si>
    <t>Licença de uso do portal de compras</t>
  </si>
  <si>
    <t>https://fgh-sistemas.org.br/sistemas/_scriptcase_producao_v9_fgh/file/doc/portal_transparencia/contratos_fornecedores/100/04732857000157p.pdf</t>
  </si>
  <si>
    <t>37.814.890/0001-85</t>
  </si>
  <si>
    <t>BIOXXI NORDESTE ESTERILIZACOES LTDA</t>
  </si>
  <si>
    <t>Prestação de serviços técnicos especializados de esterelização, reesterelização e processamento de produtos de saúde</t>
  </si>
  <si>
    <t>https://fgh-sistemas.org.br/sistemas/_scriptcase_producao_v9_fgh/file/doc/portal_transparencia/contratos_fornecedores/6888/37814890000185p.pdf</t>
  </si>
  <si>
    <t>46.852.548/0001-60</t>
  </si>
  <si>
    <t>CERTMED ATIVIDADES MEDICAS LTDA</t>
  </si>
  <si>
    <t>Serviços médicos na especialidade de clínica médica</t>
  </si>
  <si>
    <t>https://fgh-sistemas.org.br/sistemas/_scriptcase_producao_v9_fgh/file/doc/portal_transparencia/contratos_fornecedores/6897/46852548000160p.pdf</t>
  </si>
  <si>
    <t>12.499.520/0001-70</t>
  </si>
  <si>
    <t>CLICKSIGN GESTAO DE DOCUMENTOS S/A</t>
  </si>
  <si>
    <t>Licença de uso da plataforma de assinatura digital</t>
  </si>
  <si>
    <t>https://fgh-sistemas.org.br/sistemas/_scriptcase_producao_v9_fgh/file/doc/portal_transparencia/contratos_fornecedores/6891/12499520000170p.pdf</t>
  </si>
  <si>
    <t>42.287.193/0001-53</t>
  </si>
  <si>
    <t>COLORTEL LOCACAO E ADMINISTRACAO DE BENS PROPRIOS LTDA</t>
  </si>
  <si>
    <t>Locação de purificadores de água</t>
  </si>
  <si>
    <t>https://fgh-sistemas.org.br/sistemas/_scriptcase_producao_v9_fgh/file/doc/portal_transparencia/contratos_fornecedores/6889/42287193000153p.pdf</t>
  </si>
  <si>
    <t>43.184.527/0001-26</t>
  </si>
  <si>
    <t>CONECTE-SE LTDA</t>
  </si>
  <si>
    <t>Integração laboratório MV</t>
  </si>
  <si>
    <t>https://fgh-sistemas.org.br/sistemas/_scriptcase_producao_v9_fgh/file/doc/portal_transparencia/contratos_fornecedores/7101/43184527000126p.pdf</t>
  </si>
  <si>
    <t>47.993.782/0001-70</t>
  </si>
  <si>
    <t>GDCR SERVICOS MEDICOS LTDA</t>
  </si>
  <si>
    <t xml:space="preserve">Serviços Médicos na especialidade de Medicina </t>
  </si>
  <si>
    <t>https://fgh-sistemas.org.br/sistemas/_scriptcase_producao_v9_fgh/file/doc/portal_transparencia/contratos_fornecedores/7070/47993782000170p.pdf</t>
  </si>
  <si>
    <t>02.558.157/0001-62</t>
  </si>
  <si>
    <t>TELEFONICA BRASIL SA</t>
  </si>
  <si>
    <t>Serviço de telefonia móvel</t>
  </si>
  <si>
    <t>https://fgh-sistemas.org.br/sistemas/_scriptcase_producao_v9_fgh/file/doc/portal_transparencia/contratos_fornecedores/6930/02558157000162p.pdf</t>
  </si>
  <si>
    <t>45.855.147/0001-00</t>
  </si>
  <si>
    <t>TP &amp; AC SERVICOS MEDICOS LTDA</t>
  </si>
  <si>
    <t>Serviços médicos de Clínica Médica</t>
  </si>
  <si>
    <t>https://fgh-sistemas.org.br/sistemas/_scriptcase_producao_v9_fgh/file/doc/portal_transparencia/contratos_fornecedores/6898/45855147000100p.pdf</t>
  </si>
  <si>
    <t>09.236.362/0001-50</t>
  </si>
  <si>
    <t>SELECTY TECNOLOGIA PARA RH LTDA</t>
  </si>
  <si>
    <t>Licenciamento Sistema de Recrutamento e Seleção de Pessoal</t>
  </si>
  <si>
    <t>https://fgh-sistemas.org.br/sistemas/_scriptcase_producao_v9_fgh/file/doc/portal_transparencia/contratos_fornecedores/4850/09236362000150p.pdf</t>
  </si>
  <si>
    <t>https://fgh-sistemas.org.br/sistemas/_scriptcase_producao_v9_fgh/file/doc/portal_transparencia/contratos_fornecedores/6432/09236362000150p.pdf</t>
  </si>
  <si>
    <t>24.349.618/0001-20</t>
  </si>
  <si>
    <t>RM PLANEJAMENTO E GESTÃO LTDA</t>
  </si>
  <si>
    <t>Serviços de treinamento com o tema "Processos e Qualidade"</t>
  </si>
  <si>
    <t>https://fgh-sistemas.org.br/sistemas/_scriptcase_producao_v9_fgh/file/doc/portal_transparencia/contratos_fornecedores/7364/24349618000120p.pdf</t>
  </si>
  <si>
    <t>41.644.220/0001-35</t>
  </si>
  <si>
    <t>DB3 SERVIÇOS DE TELECOMUNICAÇÕES S.A.</t>
  </si>
  <si>
    <t>Provimento de acesso à Internet</t>
  </si>
  <si>
    <t>https://fgh-sistemas.org.br/sistemas/_scriptcase_producao_v9_fgh/file/doc/portal_transparencia/contratos_fornecedores/7365/41644220000135p.pdf</t>
  </si>
  <si>
    <t>24.801.362/0001-40</t>
  </si>
  <si>
    <t>BRUNO COSMO DA COSTA 69838747220</t>
  </si>
  <si>
    <t>LocaAao de notebook</t>
  </si>
  <si>
    <t>https://fgh-sistemas.org.br/sistemas/_scriptcase_producao_v9_fgh/file/doc/portal_transparencia/contratos_fornecedores/7367/24801362000140p.pdf</t>
  </si>
  <si>
    <t>05.620.302/0002-67</t>
  </si>
  <si>
    <t>GREEN PAPER FREE SOLUCOES SEM PAPEL LTDA</t>
  </si>
  <si>
    <t>Assinatura eletrA'nica do prontuA rio digital</t>
  </si>
  <si>
    <t>https://fgh-sistemas.org.br/sistemas/_scriptcase_producao_v9_fgh/file/doc/portal_transparencia/contratos_fornecedores/7545/05620302000267p.pdf</t>
  </si>
  <si>
    <t xml:space="preserve">Assinatura eletronica do prontuario digitalA </t>
  </si>
  <si>
    <t>https://fgh-sistemas.org.br/sistemas/_scriptcase_producao_v9_fgh/file/doc/portal_transparencia/contratos_fornecedores/7663/05620302000267p.pdf</t>
  </si>
  <si>
    <t>23.849.205/0001-41</t>
  </si>
  <si>
    <t>L.L.F AUGUSTO ROSAS CONSULTORIA</t>
  </si>
  <si>
    <t>Treinamento com o tema Sustentabilidade - Modulo 5 LIDERA</t>
  </si>
  <si>
    <t>https://fgh-sistemas.org.br/sistemas/_scriptcase_producao_v9_fgh/file/doc/portal_transparencia/contratos_fornecedores/7693/23849205000141p.pdf</t>
  </si>
  <si>
    <t>44.989.694/0001-07</t>
  </si>
  <si>
    <t>MNJD SERVICOS MEDICOS LTDA</t>
  </si>
  <si>
    <t>Servicos Medicos Especializados em Radiologia</t>
  </si>
  <si>
    <t>https://fgh-sistemas.org.br/sistemas/_scriptcase_producao_v9_fgh/file/doc/portal_transparencia/contratos_fornecedores/8565/44989694000107d.pdf</t>
  </si>
  <si>
    <t>50.321.228/0001-51</t>
  </si>
  <si>
    <t>50.321.228 LEILA ANUNCIADA GONCALVES DA SILVA</t>
  </si>
  <si>
    <t>Avaliacao de perfil comportamental</t>
  </si>
  <si>
    <t>https://fgh-sistemas.org.br/sistemas/_scriptcase_producao_v9_fgh/file/doc/portal_transparencia/contratos_fornecedores/7943/50321228000151p.pdf</t>
  </si>
  <si>
    <t>21.936.610/0001-71</t>
  </si>
  <si>
    <t>BRUNO HIPOLITO DA SILVA</t>
  </si>
  <si>
    <t>Treinamento com o tema Inovacao - Modulo 6 Lidera</t>
  </si>
  <si>
    <t>https://fgh-sistemas.org.br/sistemas/_scriptcase_producao_v9_fgh/file/doc/portal_transparencia/contratos_fornecedores/8104/21936610000171p.pdf</t>
  </si>
  <si>
    <t>12.682.965/0001-90</t>
  </si>
  <si>
    <t>CARDOSO SERVICOS DE JARDINAGENS LTDA</t>
  </si>
  <si>
    <t>Servicos de jardinagem e paisagismo</t>
  </si>
  <si>
    <t>https://fgh-sistemas.org.br/sistemas/_scriptcase_producao_v9_fgh/file/doc/portal_transparencia/contratos_fornecedores/8182/12682965000190p.pdf</t>
  </si>
  <si>
    <t>46.199.773/0001-40</t>
  </si>
  <si>
    <t>CASADO &amp; FRAGOSO MED SERVIOS MEDICOS S/S LTDA</t>
  </si>
  <si>
    <t>Servicos Medicos na especialidade de Clinica Medica</t>
  </si>
  <si>
    <t>https://fgh-sistemas.org.br/sistemas/_scriptcase_producao_v9_fgh/file/doc/portal_transparencia/contratos_fornecedores/8020/46199773000140p.pdf</t>
  </si>
  <si>
    <t>35.676.951/0001-60</t>
  </si>
  <si>
    <t>IMGL CONSULTORIA &amp; TREINAMENTO LTDA</t>
  </si>
  <si>
    <t>Projeto de Desenvolvimento de LideranA as.</t>
  </si>
  <si>
    <t>https://fgh-sistemas.org.br/sistemas/_scriptcase_producao_v9_fgh/file/doc/portal_transparencia/contratos_fornecedores/8101/35676951000160p.pdf</t>
  </si>
  <si>
    <t>37.055.071/0001-00</t>
  </si>
  <si>
    <t>INDIK SERVICOS MEDICOS DE SAUDE LTDA</t>
  </si>
  <si>
    <t>ServiA os MACdicos na especialidade de Radiologia</t>
  </si>
  <si>
    <t>https://fgh-sistemas.org.br/sistemas/_scriptcase_producao_v9_fgh/file/doc/portal_transparencia/contratos_fornecedores/8021/37055071000100p.pdf</t>
  </si>
  <si>
    <t>00.581.295/0001-37</t>
  </si>
  <si>
    <t>ITS MATERIAL CIRURGICO LTDA</t>
  </si>
  <si>
    <t>Locacao de perfuradores osseos</t>
  </si>
  <si>
    <t>https://fgh-sistemas.org.br/sistemas/_scriptcase_producao_v9_fgh/file/doc/portal_transparencia/contratos_fornecedores/8113/00581295000137p.pdf</t>
  </si>
  <si>
    <t>09.071.679/0001-84</t>
  </si>
  <si>
    <t>MARIO DE OLIVEIRA TELECOMUNICACOES ME</t>
  </si>
  <si>
    <t>Plataforma Multiatendimento</t>
  </si>
  <si>
    <t>https://fgh-sistemas.org.br/sistemas/_scriptcase_producao_v9_fgh/file/doc/portal_transparencia/contratos_fornecedores/8135/09071679000184p.pdf</t>
  </si>
  <si>
    <t>45.237.924/0001-44</t>
  </si>
  <si>
    <t>MEDCENTER ATIVIDADES MEDICAS LTDA</t>
  </si>
  <si>
    <t>Servicos Medicos na especialidade ClA-nica Medica</t>
  </si>
  <si>
    <t>https://fgh-sistemas.org.br/sistemas/_scriptcase_producao_v9_fgh/file/doc/portal_transparencia/contratos_fornecedores/7998/45237924000144p.pdf</t>
  </si>
  <si>
    <t>MNJD SERVIÇOS MÉDICOS LTDA</t>
  </si>
  <si>
    <t>52.308.726/0001-90</t>
  </si>
  <si>
    <t>OBP SERVICOS MEDICOS E HOSPITALARES LTDA</t>
  </si>
  <si>
    <t>Servicos medicos na especialidade de clinica medica</t>
  </si>
  <si>
    <t>https://fgh-sistemas.org.br/sistemas/_scriptcase_producao_v9_fgh/file/doc/portal_transparencia/contratos_fornecedores/8043/52308726000190p.pdf</t>
  </si>
  <si>
    <t>36.263.772/0001-63</t>
  </si>
  <si>
    <t>WAYMEDIC SERVICOS DE SAUDE LTDA</t>
  </si>
  <si>
    <t>Servicos medicos na especialidade de cirurgia geral</t>
  </si>
  <si>
    <t>https://fgh-sistemas.org.br/sistemas/_scriptcase_producao_v9_fgh/file/doc/portal_transparencia/contratos_fornecedores/8116/36263772000163p.pdf</t>
  </si>
  <si>
    <t>Locacao de totem e painel de chamadas</t>
  </si>
  <si>
    <t>https://fgh-sistemas.org.br/sistemas/_scriptcase_producao_v9_fgh/file/doc/portal_transparencia/contratos_fornecedores/8353/24801362000140p.pdf</t>
  </si>
  <si>
    <t xml:space="preserve">Locacao Coletores de Dados PalmA </t>
  </si>
  <si>
    <t>https://fgh-sistemas.org.br/sistemas/_scriptcase_producao_v9_fgh/file/doc/portal_transparencia/contratos_fornecedores/2089/24801362000140p.pdf</t>
  </si>
  <si>
    <t>48.539.793/0001-48</t>
  </si>
  <si>
    <t>EMEDI ESPECIALIDADES MEDICAS E DIAGNOSTICO POR IMAGEM LTDA</t>
  </si>
  <si>
    <t>https://fgh-sistemas.org.br/sistemas/_scriptcase_producao_v9_fgh/file/doc/portal_transparencia/contratos_fornecedores/8321/48539793000148p.pdf</t>
  </si>
  <si>
    <t>Locacao de Impressoras Termicas</t>
  </si>
  <si>
    <t>47.565.754/0001-52</t>
  </si>
  <si>
    <t>A4 SAUDE LTDA</t>
  </si>
  <si>
    <t>Servicos Medicos Especializados em Clinica Medica.</t>
  </si>
  <si>
    <t>https://fgh-sistemas.org.br/sistemas/_scriptcase_producao_v9_fgh/file/doc/portal_transparencia/contratos_fornecedores/8230/10279299000119p.pdf</t>
  </si>
  <si>
    <t>24.566.993/0001-21</t>
  </si>
  <si>
    <t>H&amp;CARE BRASIL COMERCIO DE PRODUTOS HOSPITALARES EIRELI</t>
  </si>
  <si>
    <t>Locacao de impressora de Raio X</t>
  </si>
  <si>
    <t>https://fgh-sistemas.org.br/sistemas/_scriptcase_producao_v9_fgh/file/doc/portal_transparencia/contratos_fornecedores/8425/24566993000121d.pdf</t>
  </si>
  <si>
    <t>11.343.756/0001-50</t>
  </si>
  <si>
    <t>Manutencao preventiva e corretiva dos grupos geradores</t>
  </si>
  <si>
    <t>https://fgh-sistemas.org.br/sistemas/_scriptcase_producao_v9_fgh/file/doc/portal_transparencia/contratos_fornecedores/8490/11343756000150d.pdf</t>
  </si>
  <si>
    <t>40.904.492/0001-64</t>
  </si>
  <si>
    <t>SOLIVETTI COME REPRESENTACOES LTDA</t>
  </si>
  <si>
    <t>Locacao de impressora</t>
  </si>
  <si>
    <t>https://fgh-sistemas.org.br/sistemas/_scriptcase_producao_v9_fgh/file/doc/portal_transparencia/contratos_fornecedores/8481/40904492000164p.pdf</t>
  </si>
  <si>
    <t>35.459.150/0001-42</t>
  </si>
  <si>
    <t>ACIOLY E MARTINS SERVICOS MEDICOS LTDA</t>
  </si>
  <si>
    <t xml:space="preserve">Servicos Medicos Especializados em Clinica MedicaA </t>
  </si>
  <si>
    <t>https://fgh-sistemas.org.br/sistemas/_scriptcase_producao_v9_fgh/file/doc/portal_transparencia/contratos_fornecedores/8566/35459150000142p.pdf</t>
  </si>
  <si>
    <t>04.669.465/0001-90</t>
  </si>
  <si>
    <t>CLINICA MEDICA MARQUES MOREIRA LTDA</t>
  </si>
  <si>
    <t>Servicos Medicos Especializados em Radiologia - Laudo de Tomografia</t>
  </si>
  <si>
    <t>https://fgh-sistemas.org.br/sistemas/_scriptcase_producao_v9_fgh/file/doc/portal_transparencia/contratos_fornecedores/8503/04669465000190p.pdf</t>
  </si>
  <si>
    <t>16.096.506/0001-86</t>
  </si>
  <si>
    <t>CRIARH CONSULTORIA LTDA</t>
  </si>
  <si>
    <t xml:space="preserve">Servicos de Desenvolvimento e LiderancaA </t>
  </si>
  <si>
    <t>https://fgh-sistemas.org.br/sistemas/_scriptcase_producao_v9_fgh/file/doc/portal_transparencia/contratos_fornecedores/8509/16096506000186p.pdf</t>
  </si>
  <si>
    <t>Servicos de Desenvolvimento e Lideranca</t>
  </si>
  <si>
    <t>https://fgh-sistemas.org.br/sistemas/_scriptcase_producao_v9_fgh/file/doc/portal_transparencia/contratos_fornecedores/8630/16096506000186p.pdf</t>
  </si>
  <si>
    <t>07.358.108/0001-08</t>
  </si>
  <si>
    <t>EVEO S.A.</t>
  </si>
  <si>
    <t>Servidor dedicado</t>
  </si>
  <si>
    <t>https://fgh-sistemas.org.br/sistemas/_scriptcase_producao_v9_fgh/file/doc/portal_transparencia/contratos_fornecedores/8577/07358108000108p.pdf</t>
  </si>
  <si>
    <t>48.817.601/0001-18</t>
  </si>
  <si>
    <t>MASTERMED PE II GESTAO MEDICA LTDA</t>
  </si>
  <si>
    <t>Servicos Medicos Especializados em Clinica Medica</t>
  </si>
  <si>
    <t>https://fgh-sistemas.org.br/sistemas/_scriptcase_producao_v9_fgh/file/doc/portal_transparencia/contratos_fornecedores/8498/48817601000118p.pdf</t>
  </si>
  <si>
    <t>https://fgh-sistemas.org.br/sistemas/_scriptcase_producao_v9_fgh/file/doc/portal_transparencia/contratos_fornecedores/7727/44989694000107p.pdf</t>
  </si>
  <si>
    <t>42.529.464/0001-30</t>
  </si>
  <si>
    <t>PERFILMED ATIVIDADES MEDICAS LTDA</t>
  </si>
  <si>
    <t>https://fgh-sistemas.org.br/sistemas/_scriptcase_producao_v9_fgh/file/doc/portal_transparencia/contratos_fornecedores/8608/42529464000130p.pdf</t>
  </si>
  <si>
    <t>40.407.276/0001-03</t>
  </si>
  <si>
    <t>PRONTOMED ATIVIDADES MEDICAS LTDA</t>
  </si>
  <si>
    <t>https://fgh-sistemas.org.br/sistemas/_scriptcase_producao_v9_fgh/file/doc/portal_transparencia/contratos_fornecedores/8610/40407276000103p.pdf</t>
  </si>
  <si>
    <t>10.279.299/0001-19</t>
  </si>
  <si>
    <t>RGRAPH COMERCIO E SERVICOS LTDA</t>
  </si>
  <si>
    <t>07.901.782/0002-60</t>
  </si>
  <si>
    <t>SAFETYMED ASSESSORIA MEDICA LTDA</t>
  </si>
  <si>
    <t>Ambulancia de suporte basico ou avancado</t>
  </si>
  <si>
    <t>https://fgh-sistemas.org.br/sistemas/_scriptcase_producao_v9_fgh/file/doc/portal_transparencia/contratos_fornecedores/8568/07901782000260p.pdf</t>
  </si>
  <si>
    <t>08.703.825/0001-84</t>
  </si>
  <si>
    <t>TELEPACS DIAGNÓSTICO POR IMAGEM LTDA</t>
  </si>
  <si>
    <t>Laudos A  distAcncia - Tomografia</t>
  </si>
  <si>
    <t>https://fgh-sistemas.org.br/sistemas/_scriptcase_producao_v9_fgh/file/doc/portal_transparencia/contratos_fornecedores/8502/08703825000184p.pdf</t>
  </si>
  <si>
    <t>52.355.127/0001-27</t>
  </si>
  <si>
    <t>MASTERMED PE III GESTÃO MÉDICA LTDA</t>
  </si>
  <si>
    <t>https://fgh-sistemas.org.br/sistemas/_scriptcase_producao_v9_fgh/file/doc/portal_transparencia/contratos_fornecedores/8562/52355127000127p.pdf</t>
  </si>
  <si>
    <t>Locacao de mini-pc (palm)</t>
  </si>
  <si>
    <t>https://fgh-sistemas.org.br/sistemas/_scriptcase_producao_v9_fgh/file/doc/portal_transparencia/contratos_fornecedores/6648/24801362000140p.pdf</t>
  </si>
  <si>
    <t>52.021.000/0001-71</t>
  </si>
  <si>
    <t>MAG SERVIÇOS MÉDICOS LTDA</t>
  </si>
  <si>
    <t>Servicos Medicos Especilizados em Clinica Medica</t>
  </si>
  <si>
    <t>https://fgh-sistemas.org.br/sistemas/_scriptcase_producao_v9_fgh/file/doc/portal_transparencia/contratos_fornecedores/8715/52021000000171p.pdf</t>
  </si>
  <si>
    <t>28.870.098/0001-57</t>
  </si>
  <si>
    <t>R C SERVICOS DE CONTABILIDADE LTDA</t>
  </si>
  <si>
    <t>Auditoria em contabilidade</t>
  </si>
  <si>
    <t>https://fgh-sistemas.org.br/sistemas/_scriptcase_producao_v9_fgh/file/doc/portal_transparencia/contratos_fornecedores/8671/28870098000157p.pdf</t>
  </si>
  <si>
    <t>32.320.550/0001-84</t>
  </si>
  <si>
    <t>SAUDE VIP SERVICOS MEDICOS ESPECIALIZADOS LTDA</t>
  </si>
  <si>
    <t>https://fgh-sistemas.org.br/sistemas/_scriptcase_producao_v9_fgh/file/doc/portal_transparencia/contratos_fornecedores/8717/32320550000184p.pdf</t>
  </si>
  <si>
    <t>24.392.243/0001-80</t>
  </si>
  <si>
    <t>SERVICO DE IMAGENS RADIOG RECIFE LTDA</t>
  </si>
  <si>
    <t xml:space="preserve">Servico de Tomografia ComputadorizadaA </t>
  </si>
  <si>
    <t>https://fgh-sistemas.org.br/sistemas/_scriptcase_producao_v9_fgh/file/doc/portal_transparencia/contratos_fornecedores/8722/24392243000180p.pdf</t>
  </si>
  <si>
    <t>04.911.534/0001-20</t>
  </si>
  <si>
    <t>ASCONSULTORIA E GESTAO EMPRESARIAL LTDA</t>
  </si>
  <si>
    <t>Servicos de radiologia</t>
  </si>
  <si>
    <t>https://fgh-sistemas.org.br/sistemas/_scriptcase_producao_v9_fgh/file/doc/portal_transparencia/contratos_fornecedores/1422/04911534000120p.pdf</t>
  </si>
  <si>
    <t>26.758.257/0001-09</t>
  </si>
  <si>
    <t>ASSIS E FIGUEIREDO SERVICOS DIAGNOSTICOS</t>
  </si>
  <si>
    <t>https://fgh-sistemas.org.br/sistemas/_scriptcase_producao_v9_fgh/file/doc/portal_transparencia/contratos_fornecedores/204/26758257000109p.pdf</t>
  </si>
  <si>
    <t>20.815.377/0001-06</t>
  </si>
  <si>
    <t>APOIO DIAGNOSTICO POR IMAGEM LTDA</t>
  </si>
  <si>
    <t>https://fgh-sistemas.org.br/sistemas/_scriptcase_producao_v9_fgh/file/doc/portal_transparencia/contratos_fornecedores/1425/20815377000106p.pdf</t>
  </si>
  <si>
    <t>69.952.299/0001-80</t>
  </si>
  <si>
    <t>AGROLAB ANALISES AMBIENTAIS LTDA</t>
  </si>
  <si>
    <t>Analises bacteriologicas e fisico-quimicas da rede de aguaA  A  A  A  A  A  A  A  A A  **CONTRATO ENCERRADO**</t>
  </si>
  <si>
    <t>https://fgh-sistemas.org.br/sistemas/_scriptcase_producao_v9_fgh/file/doc/portal_transparencia/contratos_fornecedores/41/69952299000180p.pdf</t>
  </si>
  <si>
    <t>10.645.770/0001-45</t>
  </si>
  <si>
    <t>AGUIAR SERVICOS ELETRONICOS LTDA</t>
  </si>
  <si>
    <t>Manutencao preventiva e corretiva da rede de agua do CME</t>
  </si>
  <si>
    <t>https://fgh-sistemas.org.br/sistemas/_scriptcase_producao_v9_fgh/file/doc/portal_transparencia/contratos_fornecedores/37/10645770000145p.pdf</t>
  </si>
  <si>
    <t>30.468.796/0001-72</t>
  </si>
  <si>
    <t>AMP SERVICOS DE DIAGNOSTICO POR IMAGEM LTDA</t>
  </si>
  <si>
    <t>Servicos de Radiologia</t>
  </si>
  <si>
    <t>https://fgh-sistemas.org.br/sistemas/_scriptcase_producao_v9_fgh/file/doc/portal_transparencia/contratos_fornecedores/1869/30468796000172p.pdf</t>
  </si>
  <si>
    <t>08.709.901/0001-69</t>
  </si>
  <si>
    <t>ANDRADE LOCACAO DE VEICULOS LTDA</t>
  </si>
  <si>
    <t xml:space="preserve">A Locacao de veiculosA </t>
  </si>
  <si>
    <t>https://fgh-sistemas.org.br/sistemas/_scriptcase_producao_v9_fgh/file/doc/portal_transparencia/contratos_fornecedores/1325/08709901000169p.pdf</t>
  </si>
  <si>
    <t>07.256.424/0001-60</t>
  </si>
  <si>
    <t>BEM ESTAR CLINICA E DIAGNOSTICO LTDA</t>
  </si>
  <si>
    <t>Servicos de cirurgia geralA A  A  A  **DISTRATO**</t>
  </si>
  <si>
    <t>https://fgh-sistemas.org.br/sistemas/_scriptcase_producao_v9_fgh/file/doc/portal_transparencia/contratos_fornecedores/1444/07256424000160p.pdf</t>
  </si>
  <si>
    <t>08.282.077/0001-03</t>
  </si>
  <si>
    <t>BIOSYSTEMS NE COMDE PRODUTOS LABE HOSP</t>
  </si>
  <si>
    <t>Fornecimento de reagentes e equipamentos de gasometria</t>
  </si>
  <si>
    <t>https://fgh-sistemas.org.br/sistemas/_scriptcase_producao_v9_fgh/file/doc/portal_transparencia/contratos_fornecedores/1324/08282077000103p.pdf</t>
  </si>
  <si>
    <t>02.668.797/0001-25</t>
  </si>
  <si>
    <t>BRASIL GESTAO DE DADOS, INFO E DOC LTDA</t>
  </si>
  <si>
    <t>Servico de arquivamento de prontuarios</t>
  </si>
  <si>
    <t>https://fgh-sistemas.org.br/sistemas/_scriptcase_producao_v9_fgh/file/doc/portal_transparencia/contratos_fornecedores/58/02668797000125p.pdf</t>
  </si>
  <si>
    <t>10.333.266/0001-00</t>
  </si>
  <si>
    <t>CARLOS ANTONIO DE OLIVEIRA MILET JUNIOR</t>
  </si>
  <si>
    <t>Limpeza e higienizacao dos reservatorios de aguaA  A  A  A  A  A A  **CONTRATO ENCERRADO**</t>
  </si>
  <si>
    <t>https://fgh-sistemas.org.br/sistemas/_scriptcase_producao_v9_fgh/file/doc/portal_transparencia/contratos_fornecedores/93/10333266000100p.pdf</t>
  </si>
  <si>
    <t>28.388.416/0001-48</t>
  </si>
  <si>
    <t>CAMPOS E VIEIRA ENDOSCOPIA DIGESTIVA LTDA</t>
  </si>
  <si>
    <t>Servicos de endoscopia**DISTRATO**</t>
  </si>
  <si>
    <t>https://fgh-sistemas.org.br/sistemas/_scriptcase_producao_v9_fgh/file/doc/portal_transparencia/contratos_fornecedores/1867/28388416000148p.pdf</t>
  </si>
  <si>
    <t>04.539.279/0001-37</t>
  </si>
  <si>
    <t>CIENTIFICALAB PRODUTOS LABORATORIAIS E SISTEMAS LTDA</t>
  </si>
  <si>
    <t>Servicos de apoio diagnostico.</t>
  </si>
  <si>
    <t>24.541.527/0001-91</t>
  </si>
  <si>
    <t>CIRURGICA PE LTDA</t>
  </si>
  <si>
    <t>Servicos de cirurgia geral**DISTRATO**</t>
  </si>
  <si>
    <t>https://fgh-sistemas.org.br/sistemas/_scriptcase_producao_v9_fgh/file/doc/portal_transparencia/contratos_fornecedores/157/24541527000191p.pdf</t>
  </si>
  <si>
    <t>03.149.182/0001-55</t>
  </si>
  <si>
    <t>CLINUTRI LTDA</t>
  </si>
  <si>
    <t>Fornecimento de dietas parenterais manipuladasA  A  A  A  A  A  A  A A  **CONTRATO ENCERRADO**</t>
  </si>
  <si>
    <t>https://fgh-sistemas.org.br/sistemas/_scriptcase_producao_v9_fgh/file/doc/portal_transparencia/contratos_fornecedores/56/03149182000155p.pdf</t>
  </si>
  <si>
    <t>Locacao de maquina de lavar roupas</t>
  </si>
  <si>
    <t>https://fgh-sistemas.org.br/sistemas/_scriptcase_producao_v9_fgh/file/doc/portal_transparencia/contratos_fornecedores/149/33054826000192p.pdf</t>
  </si>
  <si>
    <t>13.041.826/0001-40</t>
  </si>
  <si>
    <t>EDRL SERVICOS MEDICOS E DE RADIOLOGIA LTDA</t>
  </si>
  <si>
    <t>https://fgh-sistemas.org.br/sistemas/_scriptcase_producao_v9_fgh/file/doc/portal_transparencia/contratos_fornecedores/195/13041826000140p.pdf</t>
  </si>
  <si>
    <t>23.064.331/0001-90</t>
  </si>
  <si>
    <t>FLOWTI TECNOLOGIA LTDA</t>
  </si>
  <si>
    <t>Hospedagem em servidores virtuais individuais, alocados sob o conceito de nuvem publica.</t>
  </si>
  <si>
    <t>https://fgh-sistemas.org.br/sistemas/_scriptcase_producao_v9_fgh/file/doc/portal_transparencia/contratos_fornecedores/5504/05401067000151p.pdf</t>
  </si>
  <si>
    <t>28.110.463/0001-25</t>
  </si>
  <si>
    <t>FIGUEIREDO &amp; MAGALHAES SERVICOS MEDICOS E HOSPITALARES LTDA</t>
  </si>
  <si>
    <t>https://fgh-sistemas.org.br/sistemas/_scriptcase_producao_v9_fgh/file/doc/portal_transparencia/contratos_fornecedores/2664/28110463000125p.pdf</t>
  </si>
  <si>
    <t>22.681.873/0001-40</t>
  </si>
  <si>
    <t>IMAGEM CLINICA DE IMAGEM SC</t>
  </si>
  <si>
    <t>Servicos de radiologia**DISTRATO**</t>
  </si>
  <si>
    <t>https://fgh-sistemas.org.br/sistemas/_scriptcase_producao_v9_fgh/file/doc/portal_transparencia/contratos_fornecedores/201/22681873000140p.pdf</t>
  </si>
  <si>
    <t>24.541.960/0001-27</t>
  </si>
  <si>
    <t>IMAGEMED SERVICOS MEDICOS LTDA</t>
  </si>
  <si>
    <t>https://fgh-sistemas.org.br/sistemas/_scriptcase_producao_v9_fgh/file/doc/portal_transparencia/contratos_fornecedores/2666/24541960000127p.pdf</t>
  </si>
  <si>
    <t>04.020.195/0001-92</t>
  </si>
  <si>
    <t>IMC - INSTITUTO MENTE E CEREBRO LTDA</t>
  </si>
  <si>
    <t>https://fgh-sistemas.org.br/sistemas/_scriptcase_producao_v9_fgh/file/doc/portal_transparencia/contratos_fornecedores/8765/04020195000192p.pdf</t>
  </si>
  <si>
    <t>10.981.660/0001-54</t>
  </si>
  <si>
    <t>INSTITUTO DE END E MED NUCLEAR DO RECIF</t>
  </si>
  <si>
    <t>Prestacao de servicos laboratoriais</t>
  </si>
  <si>
    <t>https://fgh-sistemas.org.br/sistemas/_scriptcase_producao_v9_fgh/file/doc/portal_transparencia/contratos_fornecedores/1300/61486650000183p.pdf</t>
  </si>
  <si>
    <t>04.521.369/0001-09</t>
  </si>
  <si>
    <t>INTERMINT INVEST TERAPEU EM MED INTERNA</t>
  </si>
  <si>
    <t>Clinica medica</t>
  </si>
  <si>
    <t>https://fgh-sistemas.org.br/sistemas/_scriptcase_producao_v9_fgh/file/doc/portal_transparencia/contratos_fornecedores/1417/04521369000109p.pdf</t>
  </si>
  <si>
    <t>34.868.465/0001-80</t>
  </si>
  <si>
    <t>INTERSAUDE SERVICOS MEDICOS ESPECIALIZADOS LTDA</t>
  </si>
  <si>
    <t>Servicos Medicos na Especialidade de Radiologia</t>
  </si>
  <si>
    <t>https://fgh-sistemas.org.br/sistemas/_scriptcase_producao_v9_fgh/file/doc/portal_transparencia/contratos_fornecedores/8557/34868465000180d.pdf</t>
  </si>
  <si>
    <t>https://fgh-sistemas.org.br/sistemas/_scriptcase_producao_v9_fgh/file/doc/portal_transparencia/contratos_fornecedores/5271/34868465000180p.pdf</t>
  </si>
  <si>
    <t>08.816.067/0001-00</t>
  </si>
  <si>
    <t>ITAU SEGUROS DE AUTO E RESIDENCAI SA</t>
  </si>
  <si>
    <t xml:space="preserve">Seguro ambulancias </t>
  </si>
  <si>
    <t>https://fgh-sistemas.org.br/sistemas/_scriptcase_producao_v9_fgh/file/doc/portal_transparencia/contratos_fornecedores/148/08816067000100p.pdf</t>
  </si>
  <si>
    <t>27.814.653/0001-60</t>
  </si>
  <si>
    <t>LUMI CONSULTORIA E SERVIOS LTDA</t>
  </si>
  <si>
    <t>Consultoria em gestao de processos</t>
  </si>
  <si>
    <t>https://fgh-sistemas.org.br/sistemas/_scriptcase_producao_v9_fgh/file/doc/portal_transparencia/contratos_fornecedores/2546/27814653000160p.pdf</t>
  </si>
  <si>
    <t>https://fgh-sistemas.org.br/sistemas/_scriptcase_producao_v9_fgh/file/doc/portal_transparencia/contratos_fornecedores/4514/27814653000160p.pdf</t>
  </si>
  <si>
    <t>20.265.080/0001-14</t>
  </si>
  <si>
    <t>J M SILVA MAQUINAS E EQUIPAMENTOS LTDA</t>
  </si>
  <si>
    <t>Locacao de equipamentos de higienizacao</t>
  </si>
  <si>
    <t>https://fgh-sistemas.org.br/sistemas/_scriptcase_producao_v9_fgh/file/doc/portal_transparencia/contratos_fornecedores/8870/20265080000114p.pdf</t>
  </si>
  <si>
    <t>24.502.725/0001-46</t>
  </si>
  <si>
    <t>LINS  MARANHAO SERV MEDICOS LTDA ME</t>
  </si>
  <si>
    <t>Servicos de cirurgia geral</t>
  </si>
  <si>
    <t>https://fgh-sistemas.org.br/sistemas/_scriptcase_producao_v9_fgh/file/doc/portal_transparencia/contratos_fornecedores/1420/24502725000146p.pdf</t>
  </si>
  <si>
    <t>18.271.934/0001-23</t>
  </si>
  <si>
    <t>NOVA BIOMEDICAL DIAG MEDIC E BIOTEC LTDA</t>
  </si>
  <si>
    <t>https://fgh-sistemas.org.br/sistemas/_scriptcase_producao_v9_fgh/file/doc/portal_transparencia/contratos_fornecedores/87/18271934000123p.pdf</t>
  </si>
  <si>
    <t>58.921.792/0001-17</t>
  </si>
  <si>
    <t>PLANISA PLANEJ E ORG DE INST DE SAUDE</t>
  </si>
  <si>
    <t>Consultoria e assessoria em instituicoes de saude</t>
  </si>
  <si>
    <t>https://fgh-sistemas.org.br/sistemas/_scriptcase_producao_v9_fgh/file/doc/portal_transparencia/contratos_fornecedores/88/58921792000117p.pdf</t>
  </si>
  <si>
    <t>https://fgh-sistemas.org.br/sistemas/_scriptcase_producao_v9_fgh/file/doc/portal_transparencia/contratos_fornecedores/127/11529351000100p.pdf</t>
  </si>
  <si>
    <t>10.494.886/0001-20</t>
  </si>
  <si>
    <t>SOLUCOES ELETRONICAS LTDA</t>
  </si>
  <si>
    <t>Cessao em comodato de gravadores por camera, receptores, etc.</t>
  </si>
  <si>
    <t>https://fgh-sistemas.org.br/sistemas/_scriptcase_producao_v9_fgh/file/doc/portal_transparencia/contratos_fornecedores/4587/10494886000120p.pdf</t>
  </si>
  <si>
    <t>https://fgh-sistemas.org.br/sistemas/_scriptcase_producao_v9_fgh/file/doc/portal_transparencia/contratos_fornecedores/4681/10494886000120p2.pdf</t>
  </si>
  <si>
    <t>19.791.896/0158-09</t>
  </si>
  <si>
    <t>SUPERGASBRAS ENERGIA LTDA</t>
  </si>
  <si>
    <t>Fornecimento de GLP</t>
  </si>
  <si>
    <t>https://fgh-sistemas.org.br/sistemas/_scriptcase_producao_v9_fgh/file/doc/portal_transparencia/contratos_fornecedores/8868/19791896015809p.pdf</t>
  </si>
  <si>
    <t>Assessoria no processo de desenvolvimento gerencial de lideranA as 2025 e 2026</t>
  </si>
  <si>
    <t>https://fgh-sistemas.org.br/sistemas/_scriptcase_producao_v9_fgh/file/doc/portal_transparencia/contratos_fornecedores/10606/35676951000160p.pdf</t>
  </si>
  <si>
    <t>08.008.702/0001-23</t>
  </si>
  <si>
    <t>INSTITUTO KAGE DE DESENVOLVIMENTO HUMANO LTDA</t>
  </si>
  <si>
    <t>Treinamento contemplando mA dulo denominado gestALo de pessoas com foco em lideranca ativa</t>
  </si>
  <si>
    <t>https://fgh-sistemas.org.br/sistemas/_scriptcase_producao_v9_fgh/file/doc/portal_transparencia/contratos_fornecedores/10595/08008702000123p.pdf</t>
  </si>
  <si>
    <t>23.070.786/0001-19</t>
  </si>
  <si>
    <t>WILL ROBSON M DOS  SANTOS PRESTAÇÃO DE SERVIÇOS EM GERAL E DESENTUPIMENTOS LTDA</t>
  </si>
  <si>
    <t xml:space="preserve">Limpeza das caixas de gorduras e esgotoA </t>
  </si>
  <si>
    <t>https://fgh-sistemas.org.br/sistemas/_scriptcase_producao_v9_fgh/file/doc/portal_transparencia/contratos_fornecedores/10588/23070786000119p.pdf</t>
  </si>
  <si>
    <t>41.628.548/0001-68</t>
  </si>
  <si>
    <t>EXITO SOLUCOES EM SAUDE COMERCIO E SERVICO LTDA</t>
  </si>
  <si>
    <t>Locacao de analisadores e simuladores</t>
  </si>
  <si>
    <t>https://fgh-sistemas.org.br/sistemas/_scriptcase_producao_v9_fgh/file/doc/portal_transparencia/contratos_fornecedores/10519/41628548000168p.pdf</t>
  </si>
  <si>
    <t>53.505.900/0001-57</t>
  </si>
  <si>
    <t>MASTERMED PE I GESTÃO MÉDICA LTDA</t>
  </si>
  <si>
    <t xml:space="preserve">Servicos Medicos na Especialidade de Clinica MedicaA </t>
  </si>
  <si>
    <t>https://fgh-sistemas.org.br/sistemas/_scriptcase_producao_v9_fgh/file/doc/portal_transparencia/contratos_fornecedores/9309/53505900000157p.pdf</t>
  </si>
  <si>
    <t>53.969.908/0001-74</t>
  </si>
  <si>
    <t>MASTERMED PE IV GESTAO MEDICA LTDA</t>
  </si>
  <si>
    <t>Servicos Medicos na Especialidade de Cirurgia Geral, Clinica Medica e Radiologia</t>
  </si>
  <si>
    <t>https://fgh-sistemas.org.br/sistemas/_scriptcase_producao_v9_fgh/file/doc/portal_transparencia/contratos_fornecedores/9385/53969908000174p.pdf</t>
  </si>
  <si>
    <t>51.432.477/0001-87</t>
  </si>
  <si>
    <t>MASTERMED PE VI GESTAO MEDICA LTDA</t>
  </si>
  <si>
    <t>Servicos Medicos na Especialidade de Cirurgia Geral</t>
  </si>
  <si>
    <t>https://fgh-sistemas.org.br/sistemas/_scriptcase_producao_v9_fgh/file/doc/portal_transparencia/contratos_fornecedores/10155/51432477000187p.pdf</t>
  </si>
  <si>
    <t>58.663.377/0001-00</t>
  </si>
  <si>
    <t>MASTERMED PE V GESTAO MEDICA LTDA</t>
  </si>
  <si>
    <t>Servicos Medicos na Especialidade de Clinica Medica e Cirurgia Geral</t>
  </si>
  <si>
    <t>https://fgh-sistemas.org.br/sistemas/_scriptcase_producao_v9_fgh/file/doc/portal_transparencia/contratos_fornecedores/10203/58663377000100p.pdf</t>
  </si>
  <si>
    <t>50.924.772/0001-98</t>
  </si>
  <si>
    <t>MASTERMED PE VIII GESTAO MEDICA LTDA</t>
  </si>
  <si>
    <t>Servicos Medicos na Especialidade de Clinica Medica</t>
  </si>
  <si>
    <t>https://fgh-sistemas.org.br/sistemas/_scriptcase_producao_v9_fgh/file/doc/portal_transparencia/contratos_fornecedores/10446/50924772000198p.pdf</t>
  </si>
  <si>
    <t>50.776.445/0001-36</t>
  </si>
  <si>
    <t>SALVE ARQUITETURA LTDA</t>
  </si>
  <si>
    <t>Elaboracao do Plano Diretor de Projetos e Obras</t>
  </si>
  <si>
    <t>https://fgh-sistemas.org.br/sistemas/_scriptcase_producao_v9_fgh/file/doc/portal_transparencia/contratos_fornecedores/8718/50776445000136p.pdf</t>
  </si>
  <si>
    <t>48.511.136/0001-92</t>
  </si>
  <si>
    <t>V1 SERVICOS MEDICOS LTDA</t>
  </si>
  <si>
    <t>Servicos Medicos na Especialidade de Gastroenterologia e Endoscopia</t>
  </si>
  <si>
    <t>https://fgh-sistemas.org.br/sistemas/_scriptcase_producao_v9_fgh/file/doc/portal_transparencia/contratos_fornecedores/10448/48511136000192p.pdf</t>
  </si>
  <si>
    <t>13.457.769/0001-85</t>
  </si>
  <si>
    <t>MARCO ZERO CONSTRUCOES E ARQUITETURA LTDA</t>
  </si>
  <si>
    <t>serviA os de lavagem, limpeza, manutenA ALo e pintura dos letreiros</t>
  </si>
  <si>
    <t>https://fgh-sistemas.org.br/sistemas/_scriptcase_producao_v9_fgh/file/doc/portal_transparencia/contratos_fornecedores/10313/13457769000185p.pdf</t>
  </si>
  <si>
    <t>Sistema Flowti - Ceos Go</t>
  </si>
  <si>
    <t>https://fgh-sistemas.org.br/sistemas/_scriptcase_producao_v9_fgh/file/doc/portal_transparencia/contratos_fornecedores/10285/23064331000190p.pdf</t>
  </si>
  <si>
    <t>23.677.697/0001-35</t>
  </si>
  <si>
    <t>HYDRA ENGENHARIA LTDA</t>
  </si>
  <si>
    <t>ServiA o de inspeA ALo de sistema de proteA ALo A s descargas atmosfACricas - SPDA</t>
  </si>
  <si>
    <t>https://fgh-sistemas.org.br/sistemas/_scriptcase_producao_v9_fgh/file/doc/portal_transparencia/contratos_fornecedores/10210/23677697000135p.pdf</t>
  </si>
  <si>
    <t>34.761.993/0001-36</t>
  </si>
  <si>
    <t>PIN SAUDE SERVICOS MEDICOS LTDA</t>
  </si>
  <si>
    <t>Servicos MACdicos na Especialidade de Cardiologia</t>
  </si>
  <si>
    <t>https://fgh-sistemas.org.br/sistemas/_scriptcase_producao_v9_fgh/file/doc/portal_transparencia/contratos_fornecedores/10202/34761993000136p.pdf</t>
  </si>
  <si>
    <t>17.137.623/0001-03</t>
  </si>
  <si>
    <t>CLINICA DO CUIDADO: SAUDE, MEDICINA E ENSINO LTDA.</t>
  </si>
  <si>
    <t xml:space="preserve">Consultoria para sistema de saA de integralA </t>
  </si>
  <si>
    <t>https://fgh-sistemas.org.br/sistemas/_scriptcase_producao_v9_fgh/file/doc/portal_transparencia/contratos_fornecedores/9928/17137623000103p.pdf</t>
  </si>
  <si>
    <t>53.373.123/0001-34</t>
  </si>
  <si>
    <t>LEMONADE ASSESSORIA MEDICA LTDA</t>
  </si>
  <si>
    <t xml:space="preserve">Servicos Medicos na Especialidade de RadiologiaA </t>
  </si>
  <si>
    <t>https://fgh-sistemas.org.br/sistemas/_scriptcase_producao_v9_fgh/file/doc/portal_transparencia/contratos_fornecedores/10039/53373123000134p.pdf</t>
  </si>
  <si>
    <t>39.611.088/0001-13</t>
  </si>
  <si>
    <t>BSL SERVICO DE DIAGNOSTICO POR ENDOSCOPIA LTDA</t>
  </si>
  <si>
    <t xml:space="preserve">Servicos Medicos na Especialidade de EndoscopiaA </t>
  </si>
  <si>
    <t>https://fgh-sistemas.org.br/sistemas/_scriptcase_producao_v9_fgh/file/doc/portal_transparencia/contratos_fornecedores/9870/39611088000113p.pdf</t>
  </si>
  <si>
    <t>30.466.362/0001-33</t>
  </si>
  <si>
    <t>INTEGREMED SERVICOS EM SAUDE LTDA</t>
  </si>
  <si>
    <t>https://fgh-sistemas.org.br/sistemas/_scriptcase_producao_v9_fgh/file/doc/portal_transparencia/contratos_fornecedores/9852/30466362000133p.pdf</t>
  </si>
  <si>
    <t>48.656.723/0001-70</t>
  </si>
  <si>
    <t>RC &amp; TP SERVICOS MEDICOS LTDA</t>
  </si>
  <si>
    <t>https://fgh-sistemas.org.br/sistemas/_scriptcase_producao_v9_fgh/file/doc/portal_transparencia/contratos_fornecedores/9822/48656723000170p.pdf</t>
  </si>
  <si>
    <t>54.500.473/0001-87</t>
  </si>
  <si>
    <t>VERAS  MEDICOS ASSOCIADOS LTDA</t>
  </si>
  <si>
    <t>https://fgh-sistemas.org.br/sistemas/_scriptcase_producao_v9_fgh/file/doc/portal_transparencia/contratos_fornecedores/9820/54500473000187p.pdf</t>
  </si>
  <si>
    <t>27.504.061/0001-42</t>
  </si>
  <si>
    <t>KJHO MED SERVICOS MEDICOS LTDA</t>
  </si>
  <si>
    <t>Servicos Medicos na Especialidade de Ortopedia</t>
  </si>
  <si>
    <t>https://fgh-sistemas.org.br/sistemas/_scriptcase_producao_v9_fgh/file/doc/portal_transparencia/contratos_fornecedores/9785/27504061000142p.pdf</t>
  </si>
  <si>
    <t>27.800.145/0001-23</t>
  </si>
  <si>
    <t>GRW SAUDE LTDA</t>
  </si>
  <si>
    <t>Servicos Medicos na Especialidade de Radiologia e Gastroenterologia</t>
  </si>
  <si>
    <t>https://fgh-sistemas.org.br/sistemas/_scriptcase_producao_v9_fgh/file/doc/portal_transparencia/contratos_fornecedores/9771/27800145000123p.pdf</t>
  </si>
  <si>
    <t>44.262.480/0001-34</t>
  </si>
  <si>
    <t>VILLA VERDE MEDICINA E IMAGEM LTDA</t>
  </si>
  <si>
    <t>https://fgh-sistemas.org.br/sistemas/_scriptcase_producao_v9_fgh/file/doc/portal_transparencia/contratos_fornecedores/9830/44262480000134p.pdf</t>
  </si>
  <si>
    <t>27.612.109/0001-36</t>
  </si>
  <si>
    <t>OLINDA SERVIOS MEDICOS ESPECIALIZADOS LTDA ME</t>
  </si>
  <si>
    <t xml:space="preserve">ServiA os Medicos na Especialidade de RadiologiaA </t>
  </si>
  <si>
    <t>https://fgh-sistemas.org.br/sistemas/_scriptcase_producao_v9_fgh/file/doc/portal_transparencia/contratos_fornecedores/9461/27612109000136p.pdf</t>
  </si>
  <si>
    <t>31.064.605/0001-70</t>
  </si>
  <si>
    <t>COP - CIRURGIA ONCOLOGICA DE PERNAMBUCO LTDA</t>
  </si>
  <si>
    <t>https://fgh-sistemas.org.br/sistemas/_scriptcase_producao_v9_fgh/file/doc/portal_transparencia/contratos_fornecedores/9371/31064605000170p.pdf</t>
  </si>
  <si>
    <t>LAUDO A DISTANCIA - TOMOGRAFIA</t>
  </si>
  <si>
    <t>https://fgh-sistemas.org.br/sistemas/_scriptcase_producao_v9_fgh/file/doc/portal_transparencia/contratos_fornecedores/9160/08703825000184p.pdf</t>
  </si>
  <si>
    <t>46.812.946/0001-53</t>
  </si>
  <si>
    <t>G4MED SOLUCOES EM SAUDE LTDA</t>
  </si>
  <si>
    <t xml:space="preserve">ServiA os MACdicos na Especialidade de GastroenterologiaA 
A 
A </t>
  </si>
  <si>
    <t>https://fgh-sistemas.org.br/sistemas/_scriptcase_producao_v9_fgh/file/doc/portal_transparencia/contratos_fornecedores/9152/46812946000153p.pdf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</si>
</sst>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yleidem/Desktop/Leda%20Muniz/UNIDADES/HMA/2026/ANEXOS%20HMA%2005.2026/13.2_PCF_em_EXCEL%20-%20HMA%20-%20MAI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70" zoomScaleNormal="70" workbookViewId="0">
      <selection activeCell="E28" sqref="E28"/>
    </sheetView>
  </sheetViews>
  <sheetFormatPr defaultColWidth="8.7265625" defaultRowHeight="12.5" x14ac:dyDescent="0.25"/>
  <cols>
    <col min="1" max="1" width="33.26953125" style="17" customWidth="1"/>
    <col min="2" max="2" width="46.26953125" style="17" customWidth="1"/>
    <col min="3" max="3" width="30" style="18" customWidth="1"/>
    <col min="4" max="4" width="80" style="17" customWidth="1"/>
    <col min="5" max="5" width="69.7265625" style="19" customWidth="1"/>
    <col min="6" max="6" width="29.1796875" style="20" customWidth="1"/>
    <col min="7" max="7" width="28.7265625" style="20" customWidth="1"/>
    <col min="8" max="8" width="32.26953125" style="21" customWidth="1"/>
    <col min="9" max="9" width="216.1796875" bestFit="1" customWidth="1"/>
    <col min="10" max="20" width="8.7265625" customWidth="1"/>
    <col min="21" max="21" width="8.54296875" customWidth="1"/>
    <col min="22" max="22" width="8.7265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9039744000275</v>
      </c>
      <c r="B2" s="5" t="s">
        <v>9</v>
      </c>
      <c r="C2" s="6">
        <v>331788000119</v>
      </c>
      <c r="D2" s="7" t="s">
        <v>10</v>
      </c>
      <c r="E2" s="8" t="s">
        <v>11</v>
      </c>
      <c r="F2" s="9">
        <v>40544</v>
      </c>
      <c r="G2" s="9">
        <v>40908</v>
      </c>
      <c r="H2" s="10">
        <v>6951.77</v>
      </c>
      <c r="I2" s="11" t="s">
        <v>12</v>
      </c>
    </row>
    <row r="3" spans="1:22" s="13" customFormat="1" ht="20.25" customHeight="1" x14ac:dyDescent="0.25">
      <c r="A3" s="4">
        <f>IFERROR(VLOOKUP(B3,'[1]DADOS (OCULTAR)'!$Q$3:$S$136,3,0),"")</f>
        <v>9039744000275</v>
      </c>
      <c r="B3" s="5" t="s">
        <v>9</v>
      </c>
      <c r="C3" s="6">
        <v>331788000119</v>
      </c>
      <c r="D3" s="7" t="s">
        <v>10</v>
      </c>
      <c r="E3" s="8" t="s">
        <v>13</v>
      </c>
      <c r="F3" s="9">
        <v>40544</v>
      </c>
      <c r="G3" s="9">
        <v>40908</v>
      </c>
      <c r="H3" s="12">
        <v>5793.14</v>
      </c>
      <c r="I3" s="11" t="s">
        <v>14</v>
      </c>
      <c r="V3" s="13" t="s">
        <v>15</v>
      </c>
    </row>
    <row r="4" spans="1:22" s="13" customFormat="1" ht="20.25" customHeight="1" x14ac:dyDescent="0.25">
      <c r="A4" s="4">
        <f>IFERROR(VLOOKUP(B4,'[1]DADOS (OCULTAR)'!$Q$3:$S$136,3,0),"")</f>
        <v>9039744000275</v>
      </c>
      <c r="B4" s="5" t="s">
        <v>9</v>
      </c>
      <c r="C4" s="6">
        <v>11863530000180</v>
      </c>
      <c r="D4" s="7" t="s">
        <v>16</v>
      </c>
      <c r="E4" s="8" t="s">
        <v>17</v>
      </c>
      <c r="F4" s="9">
        <v>42887</v>
      </c>
      <c r="G4" s="9">
        <v>43982</v>
      </c>
      <c r="H4" s="14">
        <v>28705.62</v>
      </c>
      <c r="I4" s="11" t="s">
        <v>18</v>
      </c>
      <c r="V4" s="15" t="s">
        <v>19</v>
      </c>
    </row>
    <row r="5" spans="1:22" s="13" customFormat="1" ht="20.25" customHeight="1" x14ac:dyDescent="0.25">
      <c r="A5" s="4">
        <f>IFERROR(VLOOKUP(B5,'[1]DADOS (OCULTAR)'!$Q$3:$S$136,3,0),"")</f>
        <v>9039744000275</v>
      </c>
      <c r="B5" s="5" t="s">
        <v>9</v>
      </c>
      <c r="C5" s="6">
        <v>3390967000115</v>
      </c>
      <c r="D5" s="7" t="s">
        <v>20</v>
      </c>
      <c r="E5" s="8" t="s">
        <v>21</v>
      </c>
      <c r="F5" s="9">
        <v>40269</v>
      </c>
      <c r="G5" s="9" t="s">
        <v>22</v>
      </c>
      <c r="H5" s="12">
        <v>442.17</v>
      </c>
      <c r="I5" s="11" t="s">
        <v>23</v>
      </c>
      <c r="V5" s="15" t="s">
        <v>24</v>
      </c>
    </row>
    <row r="6" spans="1:22" s="13" customFormat="1" ht="20.25" customHeight="1" x14ac:dyDescent="0.25">
      <c r="A6" s="4">
        <f>IFERROR(VLOOKUP(B6,'[1]DADOS (OCULTAR)'!$Q$3:$S$136,3,0),"")</f>
        <v>9039744000275</v>
      </c>
      <c r="B6" s="5" t="s">
        <v>9</v>
      </c>
      <c r="C6" s="6">
        <v>26081685000131</v>
      </c>
      <c r="D6" s="7" t="s">
        <v>25</v>
      </c>
      <c r="E6" s="8" t="s">
        <v>26</v>
      </c>
      <c r="F6" s="9">
        <v>43585</v>
      </c>
      <c r="G6" s="9" t="s">
        <v>22</v>
      </c>
      <c r="H6" s="12">
        <v>1214.44</v>
      </c>
      <c r="I6" s="11" t="s">
        <v>27</v>
      </c>
      <c r="V6" s="15" t="s">
        <v>28</v>
      </c>
    </row>
    <row r="7" spans="1:22" s="13" customFormat="1" ht="20.25" customHeight="1" x14ac:dyDescent="0.25">
      <c r="A7" s="4">
        <f>IFERROR(VLOOKUP(B7,'[1]DADOS (OCULTAR)'!$Q$3:$S$136,3,0),"")</f>
        <v>9039744000275</v>
      </c>
      <c r="B7" s="5" t="s">
        <v>9</v>
      </c>
      <c r="C7" s="6">
        <v>13441051000281</v>
      </c>
      <c r="D7" s="7" t="s">
        <v>29</v>
      </c>
      <c r="E7" s="8" t="s">
        <v>30</v>
      </c>
      <c r="F7" s="9">
        <v>44563</v>
      </c>
      <c r="G7" s="9" t="s">
        <v>22</v>
      </c>
      <c r="H7" s="12">
        <v>4909.59</v>
      </c>
      <c r="I7" s="11" t="s">
        <v>31</v>
      </c>
      <c r="V7" s="15" t="s">
        <v>32</v>
      </c>
    </row>
    <row r="8" spans="1:22" s="13" customFormat="1" ht="20.25" customHeight="1" x14ac:dyDescent="0.25">
      <c r="A8" s="4">
        <f>IFERROR(VLOOKUP(B8,'[1]DADOS (OCULTAR)'!$Q$3:$S$136,3,0),"")</f>
        <v>9039744000275</v>
      </c>
      <c r="B8" s="5" t="s">
        <v>9</v>
      </c>
      <c r="C8" s="6">
        <v>9014387000100</v>
      </c>
      <c r="D8" s="7" t="s">
        <v>33</v>
      </c>
      <c r="E8" s="8" t="s">
        <v>34</v>
      </c>
      <c r="F8" s="9">
        <v>43969</v>
      </c>
      <c r="G8" s="9" t="s">
        <v>22</v>
      </c>
      <c r="H8" s="12">
        <v>63972.91</v>
      </c>
      <c r="I8" s="11" t="s">
        <v>35</v>
      </c>
      <c r="V8" s="15" t="s">
        <v>36</v>
      </c>
    </row>
    <row r="9" spans="1:22" s="13" customFormat="1" ht="20.25" customHeight="1" x14ac:dyDescent="0.25">
      <c r="A9" s="4">
        <f>IFERROR(VLOOKUP(B9,'[1]DADOS (OCULTAR)'!$Q$3:$S$136,3,0),"")</f>
        <v>9039744000275</v>
      </c>
      <c r="B9" s="5" t="s">
        <v>9</v>
      </c>
      <c r="C9" s="6">
        <v>2975570000122</v>
      </c>
      <c r="D9" s="7" t="s">
        <v>37</v>
      </c>
      <c r="E9" s="8" t="s">
        <v>38</v>
      </c>
      <c r="F9" s="9">
        <v>43390</v>
      </c>
      <c r="G9" s="9">
        <v>43754</v>
      </c>
      <c r="H9" s="12">
        <v>1097.27</v>
      </c>
      <c r="I9" s="11" t="s">
        <v>39</v>
      </c>
      <c r="V9" s="15" t="s">
        <v>40</v>
      </c>
    </row>
    <row r="10" spans="1:22" s="13" customFormat="1" ht="20.25" customHeight="1" x14ac:dyDescent="0.25">
      <c r="A10" s="4">
        <f>IFERROR(VLOOKUP(B10,'[1]DADOS (OCULTAR)'!$Q$3:$S$136,3,0),"")</f>
        <v>9039744000275</v>
      </c>
      <c r="B10" s="5" t="s">
        <v>9</v>
      </c>
      <c r="C10" s="6">
        <v>12333927000122</v>
      </c>
      <c r="D10" s="7" t="s">
        <v>41</v>
      </c>
      <c r="E10" s="8" t="s">
        <v>42</v>
      </c>
      <c r="F10" s="9">
        <v>41913</v>
      </c>
      <c r="G10" s="9" t="s">
        <v>22</v>
      </c>
      <c r="H10" s="12">
        <v>8000</v>
      </c>
      <c r="I10" s="11" t="s">
        <v>43</v>
      </c>
      <c r="V10" s="15" t="s">
        <v>44</v>
      </c>
    </row>
    <row r="11" spans="1:22" s="13" customFormat="1" ht="20.25" customHeight="1" x14ac:dyDescent="0.25">
      <c r="A11" s="4">
        <f>IFERROR(VLOOKUP(B11,'[1]DADOS (OCULTAR)'!$Q$3:$S$136,3,0),"")</f>
        <v>9039744000275</v>
      </c>
      <c r="B11" s="5" t="s">
        <v>9</v>
      </c>
      <c r="C11" s="6">
        <v>10494886000120</v>
      </c>
      <c r="D11" s="7" t="s">
        <v>45</v>
      </c>
      <c r="E11" s="8" t="s">
        <v>46</v>
      </c>
      <c r="F11" s="9">
        <v>40452</v>
      </c>
      <c r="G11" s="9" t="s">
        <v>22</v>
      </c>
      <c r="H11" s="12">
        <v>6500</v>
      </c>
      <c r="I11" s="11" t="s">
        <v>47</v>
      </c>
      <c r="V11" s="15" t="s">
        <v>48</v>
      </c>
    </row>
    <row r="12" spans="1:22" s="13" customFormat="1" ht="20.25" customHeight="1" x14ac:dyDescent="0.25">
      <c r="A12" s="4">
        <f>IFERROR(VLOOKUP(B12,'[1]DADOS (OCULTAR)'!$Q$3:$S$136,3,0),"")</f>
        <v>9039744000275</v>
      </c>
      <c r="B12" s="5" t="s">
        <v>9</v>
      </c>
      <c r="C12" s="6">
        <v>28986001694</v>
      </c>
      <c r="D12" s="7" t="s">
        <v>49</v>
      </c>
      <c r="E12" s="8" t="s">
        <v>50</v>
      </c>
      <c r="F12" s="9">
        <v>43647</v>
      </c>
      <c r="G12" s="9">
        <v>44012</v>
      </c>
      <c r="H12" s="12">
        <v>8272.77</v>
      </c>
      <c r="I12" s="11" t="s">
        <v>51</v>
      </c>
      <c r="V12" s="15" t="s">
        <v>52</v>
      </c>
    </row>
    <row r="13" spans="1:22" s="13" customFormat="1" ht="20.25" customHeight="1" x14ac:dyDescent="0.25">
      <c r="A13" s="4">
        <f>IFERROR(VLOOKUP(B13,'[1]DADOS (OCULTAR)'!$Q$3:$S$136,3,0),"")</f>
        <v>9039744000275</v>
      </c>
      <c r="B13" s="5" t="s">
        <v>9</v>
      </c>
      <c r="C13" s="6">
        <v>1545203000126</v>
      </c>
      <c r="D13" s="7" t="s">
        <v>53</v>
      </c>
      <c r="E13" s="8" t="s">
        <v>54</v>
      </c>
      <c r="F13" s="9">
        <v>40940</v>
      </c>
      <c r="G13" s="9" t="s">
        <v>22</v>
      </c>
      <c r="H13" s="12">
        <v>802.65</v>
      </c>
      <c r="I13" s="11" t="s">
        <v>55</v>
      </c>
      <c r="V13" s="15" t="s">
        <v>56</v>
      </c>
    </row>
    <row r="14" spans="1:22" s="13" customFormat="1" ht="20.25" customHeight="1" x14ac:dyDescent="0.25">
      <c r="A14" s="4">
        <f>IFERROR(VLOOKUP(B14,'[1]DADOS (OCULTAR)'!$Q$3:$S$136,3,0),"")</f>
        <v>9039744000275</v>
      </c>
      <c r="B14" s="5" t="s">
        <v>9</v>
      </c>
      <c r="C14" s="6">
        <v>8713023000155</v>
      </c>
      <c r="D14" s="7" t="s">
        <v>57</v>
      </c>
      <c r="E14" s="8" t="s">
        <v>58</v>
      </c>
      <c r="F14" s="9">
        <v>41913</v>
      </c>
      <c r="G14" s="9" t="s">
        <v>22</v>
      </c>
      <c r="H14" s="12">
        <v>4670.9799999999996</v>
      </c>
      <c r="I14" s="11" t="s">
        <v>59</v>
      </c>
      <c r="V14" s="15" t="s">
        <v>60</v>
      </c>
    </row>
    <row r="15" spans="1:22" s="13" customFormat="1" ht="20.25" customHeight="1" x14ac:dyDescent="0.25">
      <c r="A15" s="4">
        <f>IFERROR(VLOOKUP(B15,'[1]DADOS (OCULTAR)'!$Q$3:$S$136,3,0),"")</f>
        <v>9039744000275</v>
      </c>
      <c r="B15" s="5" t="s">
        <v>9</v>
      </c>
      <c r="C15" s="6">
        <v>8713023000155</v>
      </c>
      <c r="D15" s="7" t="s">
        <v>57</v>
      </c>
      <c r="E15" s="8" t="s">
        <v>61</v>
      </c>
      <c r="F15" s="9">
        <v>43556</v>
      </c>
      <c r="G15" s="9" t="s">
        <v>22</v>
      </c>
      <c r="H15" s="12">
        <v>4670.9799999999996</v>
      </c>
      <c r="I15" s="11" t="s">
        <v>62</v>
      </c>
      <c r="V15" s="15" t="s">
        <v>63</v>
      </c>
    </row>
    <row r="16" spans="1:22" s="13" customFormat="1" ht="20.25" customHeight="1" x14ac:dyDescent="0.25">
      <c r="A16" s="4">
        <f>IFERROR(VLOOKUP(B16,'[1]DADOS (OCULTAR)'!$Q$3:$S$136,3,0),"")</f>
        <v>9039744000275</v>
      </c>
      <c r="B16" s="5" t="s">
        <v>9</v>
      </c>
      <c r="C16" s="6">
        <v>11735586000159</v>
      </c>
      <c r="D16" s="7" t="s">
        <v>64</v>
      </c>
      <c r="E16" s="8" t="s">
        <v>65</v>
      </c>
      <c r="F16" s="9">
        <v>43467</v>
      </c>
      <c r="G16" s="9">
        <v>43830</v>
      </c>
      <c r="H16" s="12">
        <v>4032.11</v>
      </c>
      <c r="I16" s="11" t="s">
        <v>66</v>
      </c>
      <c r="V16" s="15" t="s">
        <v>67</v>
      </c>
    </row>
    <row r="17" spans="1:22" s="13" customFormat="1" ht="20.25" customHeight="1" x14ac:dyDescent="0.25">
      <c r="A17" s="4">
        <f>IFERROR(VLOOKUP(B17,'[1]DADOS (OCULTAR)'!$Q$3:$S$136,3,0),"")</f>
        <v>9039744000275</v>
      </c>
      <c r="B17" s="5" t="s">
        <v>9</v>
      </c>
      <c r="C17" s="6">
        <v>27534506000137</v>
      </c>
      <c r="D17" s="7" t="s">
        <v>68</v>
      </c>
      <c r="E17" s="8" t="s">
        <v>69</v>
      </c>
      <c r="F17" s="9">
        <v>43619</v>
      </c>
      <c r="G17" s="9" t="s">
        <v>22</v>
      </c>
      <c r="H17" s="12">
        <v>950</v>
      </c>
      <c r="I17" s="11" t="s">
        <v>70</v>
      </c>
      <c r="V17" s="15" t="s">
        <v>71</v>
      </c>
    </row>
    <row r="18" spans="1:22" s="13" customFormat="1" ht="20.25" customHeight="1" x14ac:dyDescent="0.25">
      <c r="A18" s="4">
        <f>IFERROR(VLOOKUP(B18,'[1]DADOS (OCULTAR)'!$Q$3:$S$136,3,0),"")</f>
        <v>9039744000275</v>
      </c>
      <c r="B18" s="5" t="s">
        <v>9</v>
      </c>
      <c r="C18" s="6">
        <v>24566993000121</v>
      </c>
      <c r="D18" s="7" t="s">
        <v>72</v>
      </c>
      <c r="E18" s="8" t="s">
        <v>73</v>
      </c>
      <c r="F18" s="9">
        <v>43343</v>
      </c>
      <c r="G18" s="9" t="s">
        <v>22</v>
      </c>
      <c r="H18" s="12">
        <v>2200</v>
      </c>
      <c r="I18" s="11" t="s">
        <v>74</v>
      </c>
      <c r="V18" s="15" t="s">
        <v>75</v>
      </c>
    </row>
    <row r="19" spans="1:22" s="13" customFormat="1" ht="20.25" customHeight="1" x14ac:dyDescent="0.25">
      <c r="A19" s="4">
        <f>IFERROR(VLOOKUP(B19,'[1]DADOS (OCULTAR)'!$Q$3:$S$136,3,0),"")</f>
        <v>9039744000275</v>
      </c>
      <c r="B19" s="5" t="s">
        <v>9</v>
      </c>
      <c r="C19" s="6">
        <v>10564953000136</v>
      </c>
      <c r="D19" s="7" t="s">
        <v>76</v>
      </c>
      <c r="E19" s="8" t="s">
        <v>77</v>
      </c>
      <c r="F19" s="9">
        <v>43080</v>
      </c>
      <c r="G19" s="9">
        <v>44905</v>
      </c>
      <c r="H19" s="12">
        <v>1</v>
      </c>
      <c r="I19" s="11" t="s">
        <v>78</v>
      </c>
      <c r="V19" s="15" t="s">
        <v>79</v>
      </c>
    </row>
    <row r="20" spans="1:22" s="13" customFormat="1" ht="20.25" customHeight="1" x14ac:dyDescent="0.25">
      <c r="A20" s="4">
        <f>IFERROR(VLOOKUP(B20,'[1]DADOS (OCULTAR)'!$Q$3:$S$136,3,0),"")</f>
        <v>9039744000275</v>
      </c>
      <c r="B20" s="5" t="s">
        <v>9</v>
      </c>
      <c r="C20" s="6">
        <v>8064651000157</v>
      </c>
      <c r="D20" s="7" t="s">
        <v>80</v>
      </c>
      <c r="E20" s="8" t="s">
        <v>81</v>
      </c>
      <c r="F20" s="9">
        <v>43525</v>
      </c>
      <c r="G20" s="9" t="s">
        <v>22</v>
      </c>
      <c r="H20" s="12">
        <v>8533.8700000000008</v>
      </c>
      <c r="I20" s="11" t="s">
        <v>82</v>
      </c>
      <c r="V20" s="15" t="s">
        <v>83</v>
      </c>
    </row>
    <row r="21" spans="1:22" s="13" customFormat="1" ht="20.25" customHeight="1" x14ac:dyDescent="0.25">
      <c r="A21" s="4">
        <f>IFERROR(VLOOKUP(B21,'[1]DADOS (OCULTAR)'!$Q$3:$S$136,3,0),"")</f>
        <v>9039744000275</v>
      </c>
      <c r="B21" s="5" t="s">
        <v>9</v>
      </c>
      <c r="C21" s="6">
        <v>10791324000149</v>
      </c>
      <c r="D21" s="7" t="s">
        <v>84</v>
      </c>
      <c r="E21" s="8" t="s">
        <v>77</v>
      </c>
      <c r="F21" s="9">
        <v>43217</v>
      </c>
      <c r="G21" s="9">
        <v>43947</v>
      </c>
      <c r="H21" s="12">
        <v>1</v>
      </c>
      <c r="I21" s="11" t="s">
        <v>85</v>
      </c>
      <c r="V21" s="15" t="s">
        <v>86</v>
      </c>
    </row>
    <row r="22" spans="1:22" s="13" customFormat="1" ht="20.25" customHeight="1" x14ac:dyDescent="0.25">
      <c r="A22" s="4">
        <f>IFERROR(VLOOKUP(B22,'[1]DADOS (OCULTAR)'!$Q$3:$S$136,3,0),"")</f>
        <v>9039744000275</v>
      </c>
      <c r="B22" s="5" t="s">
        <v>9</v>
      </c>
      <c r="C22" s="6">
        <v>24884275000101</v>
      </c>
      <c r="D22" s="7" t="s">
        <v>87</v>
      </c>
      <c r="E22" s="8" t="s">
        <v>88</v>
      </c>
      <c r="F22" s="9">
        <v>43467</v>
      </c>
      <c r="G22" s="9">
        <v>43830</v>
      </c>
      <c r="H22" s="12">
        <v>3400</v>
      </c>
      <c r="I22" s="11" t="s">
        <v>89</v>
      </c>
      <c r="V22" s="15" t="s">
        <v>90</v>
      </c>
    </row>
    <row r="23" spans="1:22" s="13" customFormat="1" ht="20.25" customHeight="1" x14ac:dyDescent="0.25">
      <c r="A23" s="4">
        <f>IFERROR(VLOOKUP(B23,'[1]DADOS (OCULTAR)'!$Q$3:$S$136,3,0),"")</f>
        <v>9039744000275</v>
      </c>
      <c r="B23" s="5" t="s">
        <v>9</v>
      </c>
      <c r="C23" s="6">
        <v>10816775000274</v>
      </c>
      <c r="D23" s="7" t="s">
        <v>91</v>
      </c>
      <c r="E23" s="8" t="s">
        <v>92</v>
      </c>
      <c r="F23" s="9">
        <v>41397</v>
      </c>
      <c r="G23" s="9">
        <v>42124</v>
      </c>
      <c r="H23" s="12">
        <v>1451</v>
      </c>
      <c r="I23" s="11" t="s">
        <v>93</v>
      </c>
      <c r="V23" s="15" t="s">
        <v>94</v>
      </c>
    </row>
    <row r="24" spans="1:22" s="13" customFormat="1" ht="20.25" customHeight="1" x14ac:dyDescent="0.25">
      <c r="A24" s="4">
        <f>IFERROR(VLOOKUP(B24,'[1]DADOS (OCULTAR)'!$Q$3:$S$136,3,0),"")</f>
        <v>9039744000275</v>
      </c>
      <c r="B24" s="5" t="s">
        <v>9</v>
      </c>
      <c r="C24" s="6">
        <v>11788755000208</v>
      </c>
      <c r="D24" s="7" t="s">
        <v>95</v>
      </c>
      <c r="E24" s="8" t="s">
        <v>96</v>
      </c>
      <c r="F24" s="9">
        <v>43229</v>
      </c>
      <c r="G24" s="9">
        <v>43312</v>
      </c>
      <c r="H24" s="12">
        <v>2777</v>
      </c>
      <c r="I24" s="11" t="s">
        <v>97</v>
      </c>
      <c r="V24" s="15" t="s">
        <v>98</v>
      </c>
    </row>
    <row r="25" spans="1:22" s="13" customFormat="1" ht="20.25" customHeight="1" x14ac:dyDescent="0.25">
      <c r="A25" s="4">
        <f>IFERROR(VLOOKUP(B25,'[1]DADOS (OCULTAR)'!$Q$3:$S$136,3,0),"")</f>
        <v>9039744000275</v>
      </c>
      <c r="B25" s="5" t="s">
        <v>9</v>
      </c>
      <c r="C25" s="6">
        <v>10229013000190</v>
      </c>
      <c r="D25" s="7" t="s">
        <v>99</v>
      </c>
      <c r="E25" s="8" t="s">
        <v>100</v>
      </c>
      <c r="F25" s="9">
        <v>40909</v>
      </c>
      <c r="G25" s="9" t="s">
        <v>22</v>
      </c>
      <c r="H25" s="12">
        <v>257712.45</v>
      </c>
      <c r="I25" s="11" t="s">
        <v>101</v>
      </c>
      <c r="V25" s="15" t="s">
        <v>102</v>
      </c>
    </row>
    <row r="26" spans="1:22" s="13" customFormat="1" ht="20.25" customHeight="1" x14ac:dyDescent="0.25">
      <c r="A26" s="4">
        <f>IFERROR(VLOOKUP(B26,'[1]DADOS (OCULTAR)'!$Q$3:$S$136,3,0),"")</f>
        <v>9039744000275</v>
      </c>
      <c r="B26" s="5" t="s">
        <v>9</v>
      </c>
      <c r="C26" s="6">
        <v>11343756000150</v>
      </c>
      <c r="D26" s="7" t="s">
        <v>103</v>
      </c>
      <c r="E26" s="8" t="s">
        <v>104</v>
      </c>
      <c r="F26" s="9">
        <v>43525</v>
      </c>
      <c r="G26" s="9" t="s">
        <v>22</v>
      </c>
      <c r="H26" s="12">
        <v>1580</v>
      </c>
      <c r="I26" s="11" t="s">
        <v>105</v>
      </c>
      <c r="V26" s="15" t="s">
        <v>106</v>
      </c>
    </row>
    <row r="27" spans="1:22" s="13" customFormat="1" ht="20.25" customHeight="1" x14ac:dyDescent="0.25">
      <c r="A27" s="4">
        <f>IFERROR(VLOOKUP(B27,'[1]DADOS (OCULTAR)'!$Q$3:$S$136,3,0),"")</f>
        <v>9039744000275</v>
      </c>
      <c r="B27" s="5" t="s">
        <v>9</v>
      </c>
      <c r="C27" s="6">
        <v>5281073000112</v>
      </c>
      <c r="D27" s="7" t="s">
        <v>107</v>
      </c>
      <c r="E27" s="8" t="s">
        <v>108</v>
      </c>
      <c r="F27" s="9">
        <v>40182</v>
      </c>
      <c r="G27" s="9" t="s">
        <v>22</v>
      </c>
      <c r="H27" s="12">
        <v>8103.33</v>
      </c>
      <c r="I27" s="11" t="s">
        <v>109</v>
      </c>
      <c r="V27" s="15" t="s">
        <v>110</v>
      </c>
    </row>
    <row r="28" spans="1:22" s="13" customFormat="1" ht="20.25" customHeight="1" x14ac:dyDescent="0.25">
      <c r="A28" s="4">
        <f>IFERROR(VLOOKUP(B28,'[1]DADOS (OCULTAR)'!$Q$3:$S$136,3,0),"")</f>
        <v>9039744000275</v>
      </c>
      <c r="B28" s="5" t="s">
        <v>9</v>
      </c>
      <c r="C28" s="6">
        <v>9581782000174</v>
      </c>
      <c r="D28" s="7" t="s">
        <v>111</v>
      </c>
      <c r="E28" s="8" t="s">
        <v>112</v>
      </c>
      <c r="F28" s="9">
        <v>43346</v>
      </c>
      <c r="G28" s="9" t="s">
        <v>22</v>
      </c>
      <c r="H28" s="12">
        <v>4000</v>
      </c>
      <c r="I28" s="11" t="s">
        <v>113</v>
      </c>
      <c r="V28" s="15" t="s">
        <v>114</v>
      </c>
    </row>
    <row r="29" spans="1:22" s="13" customFormat="1" ht="20.25" customHeight="1" x14ac:dyDescent="0.25">
      <c r="A29" s="4">
        <f>IFERROR(VLOOKUP(B29,'[1]DADOS (OCULTAR)'!$Q$3:$S$136,3,0),"")</f>
        <v>9039744000275</v>
      </c>
      <c r="B29" s="5" t="s">
        <v>9</v>
      </c>
      <c r="C29" s="6">
        <v>6272575004803</v>
      </c>
      <c r="D29" s="7" t="s">
        <v>115</v>
      </c>
      <c r="E29" s="8" t="s">
        <v>116</v>
      </c>
      <c r="F29" s="9">
        <v>40666</v>
      </c>
      <c r="G29" s="9" t="s">
        <v>22</v>
      </c>
      <c r="H29" s="12">
        <v>72518.509999999995</v>
      </c>
      <c r="I29" s="11" t="s">
        <v>117</v>
      </c>
      <c r="V29" s="15" t="s">
        <v>118</v>
      </c>
    </row>
    <row r="30" spans="1:22" s="13" customFormat="1" ht="20.25" customHeight="1" x14ac:dyDescent="0.25">
      <c r="A30" s="4">
        <f>IFERROR(VLOOKUP(B30,'[1]DADOS (OCULTAR)'!$Q$3:$S$136,3,0),"")</f>
        <v>9039744000275</v>
      </c>
      <c r="B30" s="5" t="s">
        <v>9</v>
      </c>
      <c r="C30" s="6">
        <v>13409775000329</v>
      </c>
      <c r="D30" s="7" t="s">
        <v>119</v>
      </c>
      <c r="E30" s="8" t="s">
        <v>120</v>
      </c>
      <c r="F30" s="9">
        <v>43279</v>
      </c>
      <c r="G30" s="9" t="s">
        <v>22</v>
      </c>
      <c r="H30" s="12">
        <v>5355.25</v>
      </c>
      <c r="I30" s="11" t="s">
        <v>121</v>
      </c>
      <c r="V30" s="15" t="s">
        <v>122</v>
      </c>
    </row>
    <row r="31" spans="1:22" s="13" customFormat="1" ht="20.25" customHeight="1" x14ac:dyDescent="0.25">
      <c r="A31" s="4">
        <f>IFERROR(VLOOKUP(B31,'[1]DADOS (OCULTAR)'!$Q$3:$S$136,3,0),"")</f>
        <v>9039744000275</v>
      </c>
      <c r="B31" s="5" t="s">
        <v>9</v>
      </c>
      <c r="C31" s="6">
        <v>27814653000160</v>
      </c>
      <c r="D31" s="16" t="s">
        <v>123</v>
      </c>
      <c r="E31" s="8" t="s">
        <v>124</v>
      </c>
      <c r="F31" s="9">
        <v>44617</v>
      </c>
      <c r="G31" s="9">
        <v>44671</v>
      </c>
      <c r="H31" s="12">
        <v>3822</v>
      </c>
      <c r="I31" s="11" t="s">
        <v>125</v>
      </c>
      <c r="V31" s="15" t="s">
        <v>126</v>
      </c>
    </row>
    <row r="32" spans="1:22" s="13" customFormat="1" ht="20.25" customHeight="1" x14ac:dyDescent="0.25">
      <c r="A32" s="4">
        <f>IFERROR(VLOOKUP(B32,'[1]DADOS (OCULTAR)'!$Q$3:$S$136,3,0),"")</f>
        <v>9039744000275</v>
      </c>
      <c r="B32" s="5" t="s">
        <v>9</v>
      </c>
      <c r="C32" s="6">
        <v>12626414000100</v>
      </c>
      <c r="D32" s="7" t="s">
        <v>127</v>
      </c>
      <c r="E32" s="8" t="s">
        <v>128</v>
      </c>
      <c r="F32" s="9">
        <v>43525</v>
      </c>
      <c r="G32" s="9" t="s">
        <v>22</v>
      </c>
      <c r="H32" s="12">
        <v>7600</v>
      </c>
      <c r="I32" s="11" t="s">
        <v>129</v>
      </c>
      <c r="V32" s="15" t="s">
        <v>130</v>
      </c>
    </row>
    <row r="33" spans="1:22" s="13" customFormat="1" ht="20.25" customHeight="1" x14ac:dyDescent="0.25">
      <c r="A33" s="4">
        <f>IFERROR(VLOOKUP(B33,'[1]DADOS (OCULTAR)'!$Q$3:$S$136,3,0),"")</f>
        <v>9039744000275</v>
      </c>
      <c r="B33" s="5" t="s">
        <v>9</v>
      </c>
      <c r="C33" s="6">
        <v>10779833000156</v>
      </c>
      <c r="D33" s="7" t="s">
        <v>131</v>
      </c>
      <c r="E33" s="8" t="s">
        <v>132</v>
      </c>
      <c r="F33" s="9">
        <v>42776</v>
      </c>
      <c r="G33" s="9" t="s">
        <v>22</v>
      </c>
      <c r="H33" s="12">
        <v>9199.15</v>
      </c>
      <c r="I33" s="11" t="s">
        <v>133</v>
      </c>
      <c r="V33" s="15" t="s">
        <v>134</v>
      </c>
    </row>
    <row r="34" spans="1:22" s="13" customFormat="1" ht="20.25" customHeight="1" x14ac:dyDescent="0.25">
      <c r="A34" s="4">
        <f>IFERROR(VLOOKUP(B34,'[1]DADOS (OCULTAR)'!$Q$3:$S$136,3,0),"")</f>
        <v>9039744000275</v>
      </c>
      <c r="B34" s="5" t="s">
        <v>9</v>
      </c>
      <c r="C34" s="6">
        <v>2068375000119</v>
      </c>
      <c r="D34" s="7" t="s">
        <v>135</v>
      </c>
      <c r="E34" s="8" t="s">
        <v>136</v>
      </c>
      <c r="F34" s="9">
        <v>42724</v>
      </c>
      <c r="G34" s="9" t="s">
        <v>22</v>
      </c>
      <c r="H34" s="12">
        <v>3767.5</v>
      </c>
      <c r="I34" s="11" t="s">
        <v>137</v>
      </c>
      <c r="V34" s="15" t="s">
        <v>138</v>
      </c>
    </row>
    <row r="35" spans="1:22" s="13" customFormat="1" ht="20.25" customHeight="1" x14ac:dyDescent="0.25">
      <c r="A35" s="4">
        <f>IFERROR(VLOOKUP(B35,'[1]DADOS (OCULTAR)'!$Q$3:$S$136,3,0),"")</f>
        <v>9039744000275</v>
      </c>
      <c r="B35" s="5" t="s">
        <v>9</v>
      </c>
      <c r="C35" s="6">
        <v>22940455000120</v>
      </c>
      <c r="D35" s="7" t="s">
        <v>139</v>
      </c>
      <c r="E35" s="8" t="s">
        <v>140</v>
      </c>
      <c r="F35" s="9">
        <v>43622</v>
      </c>
      <c r="G35" s="9">
        <v>44352</v>
      </c>
      <c r="H35" s="12">
        <v>18107.63</v>
      </c>
      <c r="I35" s="11" t="s">
        <v>141</v>
      </c>
      <c r="V35" s="15" t="s">
        <v>142</v>
      </c>
    </row>
    <row r="36" spans="1:22" s="13" customFormat="1" ht="20.25" customHeight="1" x14ac:dyDescent="0.25">
      <c r="A36" s="4">
        <f>IFERROR(VLOOKUP(B36,'[1]DADOS (OCULTAR)'!$Q$3:$S$136,3,0),"")</f>
        <v>9039744000275</v>
      </c>
      <c r="B36" s="5" t="s">
        <v>9</v>
      </c>
      <c r="C36" s="6">
        <v>6066387000165</v>
      </c>
      <c r="D36" s="7" t="s">
        <v>143</v>
      </c>
      <c r="E36" s="8" t="s">
        <v>144</v>
      </c>
      <c r="F36" s="9">
        <v>40162</v>
      </c>
      <c r="G36" s="9" t="s">
        <v>22</v>
      </c>
      <c r="H36" s="12">
        <v>37612.99</v>
      </c>
      <c r="I36" s="11" t="s">
        <v>145</v>
      </c>
      <c r="V36" s="15" t="s">
        <v>146</v>
      </c>
    </row>
    <row r="37" spans="1:22" s="13" customFormat="1" ht="20.25" customHeight="1" x14ac:dyDescent="0.25">
      <c r="A37" s="4">
        <f>IFERROR(VLOOKUP(B37,'[1]DADOS (OCULTAR)'!$Q$3:$S$136,3,0),"")</f>
        <v>9039744000275</v>
      </c>
      <c r="B37" s="5" t="s">
        <v>9</v>
      </c>
      <c r="C37" s="6">
        <v>8084394000115</v>
      </c>
      <c r="D37" s="7" t="s">
        <v>147</v>
      </c>
      <c r="E37" s="8" t="s">
        <v>148</v>
      </c>
      <c r="F37" s="9">
        <v>40168</v>
      </c>
      <c r="G37" s="9" t="s">
        <v>22</v>
      </c>
      <c r="H37" s="12">
        <v>198200.83</v>
      </c>
      <c r="I37" s="11" t="s">
        <v>149</v>
      </c>
      <c r="V37" s="15" t="s">
        <v>150</v>
      </c>
    </row>
    <row r="38" spans="1:22" s="13" customFormat="1" ht="20.25" customHeight="1" x14ac:dyDescent="0.25">
      <c r="A38" s="4">
        <f>IFERROR(VLOOKUP(B38,'[1]DADOS (OCULTAR)'!$Q$3:$S$136,3,0),"")</f>
        <v>9039744000275</v>
      </c>
      <c r="B38" s="5" t="s">
        <v>9</v>
      </c>
      <c r="C38" s="6">
        <v>2512303000119</v>
      </c>
      <c r="D38" s="7" t="s">
        <v>151</v>
      </c>
      <c r="E38" s="8" t="s">
        <v>152</v>
      </c>
      <c r="F38" s="9">
        <v>40148</v>
      </c>
      <c r="G38" s="9" t="s">
        <v>22</v>
      </c>
      <c r="H38" s="12">
        <v>12744</v>
      </c>
      <c r="I38" s="11" t="s">
        <v>153</v>
      </c>
      <c r="V38" s="15" t="s">
        <v>154</v>
      </c>
    </row>
    <row r="39" spans="1:22" s="13" customFormat="1" ht="20.25" customHeight="1" x14ac:dyDescent="0.25">
      <c r="A39" s="4">
        <f>IFERROR(VLOOKUP(B39,'[1]DADOS (OCULTAR)'!$Q$3:$S$136,3,0),"")</f>
        <v>9039744000275</v>
      </c>
      <c r="B39" s="5" t="s">
        <v>9</v>
      </c>
      <c r="C39" s="6">
        <v>18271934000123</v>
      </c>
      <c r="D39" s="7" t="s">
        <v>155</v>
      </c>
      <c r="E39" s="8" t="s">
        <v>156</v>
      </c>
      <c r="F39" s="9">
        <v>44328</v>
      </c>
      <c r="G39" s="9" t="s">
        <v>22</v>
      </c>
      <c r="H39" s="12">
        <v>23667.31</v>
      </c>
      <c r="I39" s="11" t="s">
        <v>157</v>
      </c>
      <c r="V39" s="15" t="s">
        <v>158</v>
      </c>
    </row>
    <row r="40" spans="1:22" s="13" customFormat="1" ht="20.25" customHeight="1" x14ac:dyDescent="0.25">
      <c r="A40" s="4">
        <f>IFERROR(VLOOKUP(B40,'[1]DADOS (OCULTAR)'!$Q$3:$S$136,3,0),"")</f>
        <v>9039744000275</v>
      </c>
      <c r="B40" s="5" t="s">
        <v>9</v>
      </c>
      <c r="C40" s="6">
        <v>58921792000117</v>
      </c>
      <c r="D40" s="7" t="s">
        <v>159</v>
      </c>
      <c r="E40" s="8" t="s">
        <v>160</v>
      </c>
      <c r="F40" s="9">
        <v>45362</v>
      </c>
      <c r="G40" s="9">
        <v>42947</v>
      </c>
      <c r="H40" s="12">
        <v>6054.64</v>
      </c>
      <c r="I40" s="11" t="s">
        <v>161</v>
      </c>
      <c r="V40" s="15" t="s">
        <v>162</v>
      </c>
    </row>
    <row r="41" spans="1:22" s="13" customFormat="1" ht="20.25" customHeight="1" x14ac:dyDescent="0.25">
      <c r="A41" s="4">
        <f>IFERROR(VLOOKUP(B41,'[1]DADOS (OCULTAR)'!$Q$3:$S$136,3,0),"")</f>
        <v>9039744000275</v>
      </c>
      <c r="B41" s="5" t="s">
        <v>9</v>
      </c>
      <c r="C41" s="6">
        <v>41249434000107</v>
      </c>
      <c r="D41" s="7" t="s">
        <v>163</v>
      </c>
      <c r="E41" s="8" t="s">
        <v>164</v>
      </c>
      <c r="F41" s="9">
        <v>40210</v>
      </c>
      <c r="G41" s="9" t="s">
        <v>22</v>
      </c>
      <c r="H41" s="12">
        <v>103332.04</v>
      </c>
      <c r="I41" s="11" t="s">
        <v>165</v>
      </c>
      <c r="V41" s="15" t="s">
        <v>166</v>
      </c>
    </row>
    <row r="42" spans="1:22" s="13" customFormat="1" ht="20.25" customHeight="1" x14ac:dyDescent="0.25">
      <c r="A42" s="4">
        <f>IFERROR(VLOOKUP(B42,'[1]DADOS (OCULTAR)'!$Q$3:$S$136,3,0),"")</f>
        <v>9039744000275</v>
      </c>
      <c r="B42" s="5" t="s">
        <v>9</v>
      </c>
      <c r="C42" s="6">
        <v>10279299000119</v>
      </c>
      <c r="D42" s="7" t="s">
        <v>167</v>
      </c>
      <c r="E42" s="8" t="s">
        <v>168</v>
      </c>
      <c r="F42" s="9">
        <v>43374</v>
      </c>
      <c r="G42" s="9" t="s">
        <v>22</v>
      </c>
      <c r="H42" s="12">
        <v>10914.79</v>
      </c>
      <c r="I42" s="11" t="s">
        <v>169</v>
      </c>
      <c r="V42" s="15" t="s">
        <v>170</v>
      </c>
    </row>
    <row r="43" spans="1:22" s="13" customFormat="1" ht="20.25" customHeight="1" x14ac:dyDescent="0.25">
      <c r="A43" s="4">
        <f>IFERROR(VLOOKUP(B43,'[1]DADOS (OCULTAR)'!$Q$3:$S$136,3,0),"")</f>
        <v>9039744000275</v>
      </c>
      <c r="B43" s="5" t="s">
        <v>9</v>
      </c>
      <c r="C43" s="6">
        <v>58426628000133</v>
      </c>
      <c r="D43" s="7" t="s">
        <v>171</v>
      </c>
      <c r="E43" s="8" t="s">
        <v>172</v>
      </c>
      <c r="F43" s="9">
        <v>40459</v>
      </c>
      <c r="G43" s="9" t="s">
        <v>22</v>
      </c>
      <c r="H43" s="12">
        <v>17765.330000000002</v>
      </c>
      <c r="I43" s="11" t="s">
        <v>173</v>
      </c>
      <c r="V43" s="15" t="s">
        <v>174</v>
      </c>
    </row>
    <row r="44" spans="1:22" s="13" customFormat="1" ht="20.25" customHeight="1" x14ac:dyDescent="0.25">
      <c r="A44" s="4">
        <f>IFERROR(VLOOKUP(B44,'[1]DADOS (OCULTAR)'!$Q$3:$S$136,3,0),"")</f>
        <v>9039744000275</v>
      </c>
      <c r="B44" s="5" t="s">
        <v>9</v>
      </c>
      <c r="C44" s="6">
        <v>7146768000117</v>
      </c>
      <c r="D44" s="7" t="s">
        <v>175</v>
      </c>
      <c r="E44" s="8" t="s">
        <v>176</v>
      </c>
      <c r="F44" s="9">
        <v>42436</v>
      </c>
      <c r="G44" s="9">
        <v>42800</v>
      </c>
      <c r="H44" s="12">
        <v>2059</v>
      </c>
      <c r="I44" s="11" t="s">
        <v>177</v>
      </c>
      <c r="V44" s="15" t="s">
        <v>178</v>
      </c>
    </row>
    <row r="45" spans="1:22" s="13" customFormat="1" ht="20.25" customHeight="1" x14ac:dyDescent="0.25">
      <c r="A45" s="4">
        <f>IFERROR(VLOOKUP(B45,'[1]DADOS (OCULTAR)'!$Q$3:$S$136,3,0),"")</f>
        <v>9039744000275</v>
      </c>
      <c r="B45" s="5" t="s">
        <v>9</v>
      </c>
      <c r="C45" s="6">
        <v>58752460000156</v>
      </c>
      <c r="D45" s="7" t="s">
        <v>179</v>
      </c>
      <c r="E45" s="8" t="s">
        <v>180</v>
      </c>
      <c r="F45" s="9">
        <v>41365</v>
      </c>
      <c r="G45" s="9">
        <v>41729</v>
      </c>
      <c r="H45" s="12">
        <v>14656.76</v>
      </c>
      <c r="I45" s="11" t="s">
        <v>181</v>
      </c>
      <c r="V45" s="15" t="s">
        <v>182</v>
      </c>
    </row>
    <row r="46" spans="1:22" s="13" customFormat="1" ht="20.25" customHeight="1" x14ac:dyDescent="0.25">
      <c r="A46" s="4">
        <f>IFERROR(VLOOKUP(B46,'[1]DADOS (OCULTAR)'!$Q$3:$S$136,3,0),"")</f>
        <v>9039744000275</v>
      </c>
      <c r="B46" s="5" t="s">
        <v>9</v>
      </c>
      <c r="C46" s="6">
        <v>44013159007986</v>
      </c>
      <c r="D46" s="7" t="s">
        <v>183</v>
      </c>
      <c r="E46" s="8" t="s">
        <v>184</v>
      </c>
      <c r="F46" s="9">
        <v>41883</v>
      </c>
      <c r="G46" s="9">
        <v>43708</v>
      </c>
      <c r="H46" s="12">
        <v>45263.73</v>
      </c>
      <c r="I46" s="11" t="s">
        <v>185</v>
      </c>
      <c r="V46" s="15" t="s">
        <v>186</v>
      </c>
    </row>
    <row r="47" spans="1:22" ht="20.25" customHeight="1" x14ac:dyDescent="0.25">
      <c r="A47" s="4">
        <f>IFERROR(VLOOKUP(B47,'[1]DADOS (OCULTAR)'!$Q$3:$S$136,3,0),"")</f>
        <v>9039744000275</v>
      </c>
      <c r="B47" s="5" t="s">
        <v>9</v>
      </c>
      <c r="C47" s="6">
        <v>3480539000183</v>
      </c>
      <c r="D47" s="7" t="s">
        <v>187</v>
      </c>
      <c r="E47" s="8" t="s">
        <v>188</v>
      </c>
      <c r="F47" s="9">
        <v>40148</v>
      </c>
      <c r="G47" s="9" t="s">
        <v>22</v>
      </c>
      <c r="H47" s="12">
        <v>28470.73</v>
      </c>
      <c r="I47" s="11" t="s">
        <v>189</v>
      </c>
    </row>
    <row r="48" spans="1:22" ht="20.25" customHeight="1" x14ac:dyDescent="0.25">
      <c r="A48" s="4">
        <f>IFERROR(VLOOKUP(B48,'[1]DADOS (OCULTAR)'!$Q$3:$S$136,3,0),"")</f>
        <v>9039744000275</v>
      </c>
      <c r="B48" s="5" t="s">
        <v>9</v>
      </c>
      <c r="C48" s="6">
        <v>3423730000193</v>
      </c>
      <c r="D48" s="7" t="s">
        <v>190</v>
      </c>
      <c r="E48" s="8" t="s">
        <v>191</v>
      </c>
      <c r="F48" s="9">
        <v>43556</v>
      </c>
      <c r="G48" s="9" t="s">
        <v>22</v>
      </c>
      <c r="H48" s="12">
        <v>2350</v>
      </c>
      <c r="I48" s="11" t="s">
        <v>192</v>
      </c>
    </row>
    <row r="49" spans="1:9" ht="20.25" customHeight="1" x14ac:dyDescent="0.25">
      <c r="A49" s="4">
        <f>IFERROR(VLOOKUP(B49,'[1]DADOS (OCULTAR)'!$Q$3:$S$136,3,0),"")</f>
        <v>9039744000275</v>
      </c>
      <c r="B49" s="5" t="s">
        <v>9</v>
      </c>
      <c r="C49" s="6">
        <v>11356463000107</v>
      </c>
      <c r="D49" s="7" t="s">
        <v>193</v>
      </c>
      <c r="E49" s="8" t="s">
        <v>194</v>
      </c>
      <c r="F49" s="9">
        <v>44564</v>
      </c>
      <c r="G49" s="9" t="s">
        <v>22</v>
      </c>
      <c r="H49" s="12">
        <v>1</v>
      </c>
      <c r="I49" s="11" t="s">
        <v>195</v>
      </c>
    </row>
    <row r="50" spans="1:9" ht="20.25" customHeight="1" x14ac:dyDescent="0.25">
      <c r="A50" s="4">
        <f>IFERROR(VLOOKUP(B50,'[1]DADOS (OCULTAR)'!$Q$3:$S$136,3,0),"")</f>
        <v>9039744000275</v>
      </c>
      <c r="B50" s="5" t="s">
        <v>9</v>
      </c>
      <c r="C50" s="6">
        <v>24050462000181</v>
      </c>
      <c r="D50" s="7" t="s">
        <v>196</v>
      </c>
      <c r="E50" s="8" t="s">
        <v>197</v>
      </c>
      <c r="F50" s="9">
        <v>43332</v>
      </c>
      <c r="G50" s="9" t="s">
        <v>22</v>
      </c>
      <c r="H50" s="12">
        <v>24389.17</v>
      </c>
      <c r="I50" s="11" t="s">
        <v>198</v>
      </c>
    </row>
    <row r="51" spans="1:9" ht="20.25" customHeight="1" x14ac:dyDescent="0.25">
      <c r="A51" s="4">
        <f>IFERROR(VLOOKUP(B51,'[1]DADOS (OCULTAR)'!$Q$3:$S$136,3,0),"")</f>
        <v>9039744000275</v>
      </c>
      <c r="B51" s="5" t="s">
        <v>9</v>
      </c>
      <c r="C51" s="6">
        <v>25529293000120</v>
      </c>
      <c r="D51" s="7" t="s">
        <v>199</v>
      </c>
      <c r="E51" s="8" t="s">
        <v>200</v>
      </c>
      <c r="F51" s="9">
        <v>43636</v>
      </c>
      <c r="G51" s="9" t="s">
        <v>22</v>
      </c>
      <c r="H51" s="12">
        <v>3023.33</v>
      </c>
      <c r="I51" s="11" t="s">
        <v>201</v>
      </c>
    </row>
    <row r="52" spans="1:9" ht="20.25" customHeight="1" x14ac:dyDescent="0.25">
      <c r="A52" s="4">
        <f>IFERROR(VLOOKUP(B52,'[1]DADOS (OCULTAR)'!$Q$3:$S$136,3,0),"")</f>
        <v>9039744000275</v>
      </c>
      <c r="B52" s="5" t="s">
        <v>9</v>
      </c>
      <c r="C52" s="6">
        <v>35521046000130</v>
      </c>
      <c r="D52" s="7" t="s">
        <v>202</v>
      </c>
      <c r="E52" s="8" t="s">
        <v>203</v>
      </c>
      <c r="F52" s="9">
        <v>40391</v>
      </c>
      <c r="G52" s="9" t="s">
        <v>22</v>
      </c>
      <c r="H52" s="12">
        <v>4850</v>
      </c>
      <c r="I52" s="11" t="s">
        <v>204</v>
      </c>
    </row>
    <row r="53" spans="1:9" ht="20.25" customHeight="1" x14ac:dyDescent="0.25">
      <c r="A53" s="4">
        <f>IFERROR(VLOOKUP(B53,'[1]DADOS (OCULTAR)'!$Q$3:$S$136,3,0),"")</f>
        <v>9039744000275</v>
      </c>
      <c r="B53" s="5" t="s">
        <v>9</v>
      </c>
      <c r="C53" s="6">
        <v>35521046000130</v>
      </c>
      <c r="D53" s="7" t="s">
        <v>202</v>
      </c>
      <c r="E53" s="8" t="s">
        <v>203</v>
      </c>
      <c r="F53" s="9">
        <v>40452</v>
      </c>
      <c r="G53" s="9" t="s">
        <v>22</v>
      </c>
      <c r="H53" s="12">
        <v>3600</v>
      </c>
      <c r="I53" s="11" t="s">
        <v>205</v>
      </c>
    </row>
    <row r="54" spans="1:9" ht="20.25" customHeight="1" x14ac:dyDescent="0.25">
      <c r="A54" s="4">
        <f>IFERROR(VLOOKUP(B54,'[1]DADOS (OCULTAR)'!$Q$3:$S$136,3,0),"")</f>
        <v>9039744000275</v>
      </c>
      <c r="B54" s="5" t="s">
        <v>9</v>
      </c>
      <c r="C54" s="6">
        <v>23284851000109</v>
      </c>
      <c r="D54" s="7" t="s">
        <v>206</v>
      </c>
      <c r="E54" s="8" t="s">
        <v>207</v>
      </c>
      <c r="F54" s="9">
        <v>43378</v>
      </c>
      <c r="G54" s="9" t="s">
        <v>22</v>
      </c>
      <c r="H54" s="12">
        <v>1076.75</v>
      </c>
      <c r="I54" s="11" t="s">
        <v>208</v>
      </c>
    </row>
    <row r="55" spans="1:9" ht="20.25" customHeight="1" x14ac:dyDescent="0.25">
      <c r="A55" s="4">
        <f>IFERROR(VLOOKUP(B55,'[1]DADOS (OCULTAR)'!$Q$3:$S$136,3,0),"")</f>
        <v>9039744000275</v>
      </c>
      <c r="B55" s="5" t="s">
        <v>9</v>
      </c>
      <c r="C55" s="6">
        <v>7160019000144</v>
      </c>
      <c r="D55" s="7" t="s">
        <v>209</v>
      </c>
      <c r="E55" s="8" t="s">
        <v>210</v>
      </c>
      <c r="F55" s="9">
        <v>43171</v>
      </c>
      <c r="G55" s="9" t="s">
        <v>22</v>
      </c>
      <c r="H55" s="12">
        <v>10457.33</v>
      </c>
      <c r="I55" s="11" t="s">
        <v>211</v>
      </c>
    </row>
    <row r="56" spans="1:9" ht="20.25" customHeight="1" x14ac:dyDescent="0.25">
      <c r="A56" s="4">
        <f>IFERROR(VLOOKUP(B56,'[1]DADOS (OCULTAR)'!$Q$3:$S$136,3,0),"")</f>
        <v>9039744000275</v>
      </c>
      <c r="B56" s="5" t="s">
        <v>9</v>
      </c>
      <c r="C56" s="6">
        <v>24380578002041</v>
      </c>
      <c r="D56" s="7" t="s">
        <v>212</v>
      </c>
      <c r="E56" s="8" t="s">
        <v>213</v>
      </c>
      <c r="F56" s="9">
        <v>40788</v>
      </c>
      <c r="G56" s="9" t="s">
        <v>22</v>
      </c>
      <c r="H56" s="12">
        <v>1451.29</v>
      </c>
      <c r="I56" s="11" t="s">
        <v>214</v>
      </c>
    </row>
    <row r="57" spans="1:9" ht="20.25" customHeight="1" x14ac:dyDescent="0.25">
      <c r="A57" s="4">
        <f>IFERROR(VLOOKUP(B57,'[1]DADOS (OCULTAR)'!$Q$3:$S$136,3,0),"")</f>
        <v>9039744000275</v>
      </c>
      <c r="B57" s="5" t="s">
        <v>9</v>
      </c>
      <c r="C57" s="6">
        <v>11187085000185</v>
      </c>
      <c r="D57" s="7" t="s">
        <v>215</v>
      </c>
      <c r="E57" s="8" t="s">
        <v>216</v>
      </c>
      <c r="F57" s="9">
        <v>44743</v>
      </c>
      <c r="G57" s="9" t="s">
        <v>22</v>
      </c>
      <c r="H57" s="12">
        <v>287397.90999999997</v>
      </c>
      <c r="I57" s="11" t="s">
        <v>217</v>
      </c>
    </row>
    <row r="58" spans="1:9" ht="20.25" customHeight="1" x14ac:dyDescent="0.25">
      <c r="A58" s="4">
        <f>IFERROR(VLOOKUP(B58,'[1]DADOS (OCULTAR)'!$Q$3:$S$136,3,0),"")</f>
        <v>9039744000275</v>
      </c>
      <c r="B58" s="5" t="s">
        <v>9</v>
      </c>
      <c r="C58" s="6">
        <v>15001239000153</v>
      </c>
      <c r="D58" s="7" t="s">
        <v>218</v>
      </c>
      <c r="E58" s="8" t="s">
        <v>219</v>
      </c>
      <c r="F58" s="9">
        <v>40940</v>
      </c>
      <c r="G58" s="9" t="s">
        <v>22</v>
      </c>
      <c r="H58" s="12">
        <v>6360.9</v>
      </c>
      <c r="I58" s="11" t="s">
        <v>220</v>
      </c>
    </row>
    <row r="59" spans="1:9" ht="20.25" customHeight="1" x14ac:dyDescent="0.25">
      <c r="A59" s="4">
        <f>IFERROR(VLOOKUP(B59,'[1]DADOS (OCULTAR)'!$Q$3:$S$136,3,0),"")</f>
        <v>9039744000275</v>
      </c>
      <c r="B59" s="5" t="s">
        <v>9</v>
      </c>
      <c r="C59" s="6">
        <v>15615641000128</v>
      </c>
      <c r="D59" s="7" t="s">
        <v>221</v>
      </c>
      <c r="E59" s="8" t="s">
        <v>219</v>
      </c>
      <c r="F59" s="9">
        <v>41000</v>
      </c>
      <c r="G59" s="9" t="s">
        <v>22</v>
      </c>
      <c r="H59" s="12">
        <v>49281.05</v>
      </c>
      <c r="I59" s="11" t="s">
        <v>222</v>
      </c>
    </row>
    <row r="60" spans="1:9" ht="20.25" customHeight="1" x14ac:dyDescent="0.25">
      <c r="A60" s="4">
        <f>IFERROR(VLOOKUP(B60,'[1]DADOS (OCULTAR)'!$Q$3:$S$136,3,0),"")</f>
        <v>9039744000275</v>
      </c>
      <c r="B60" s="5" t="s">
        <v>9</v>
      </c>
      <c r="C60" s="6">
        <v>24113750000138</v>
      </c>
      <c r="D60" s="7" t="s">
        <v>223</v>
      </c>
      <c r="E60" s="8" t="s">
        <v>219</v>
      </c>
      <c r="F60" s="9">
        <v>43070</v>
      </c>
      <c r="G60" s="9" t="s">
        <v>22</v>
      </c>
      <c r="H60" s="12">
        <v>3974.43</v>
      </c>
      <c r="I60" s="11" t="s">
        <v>224</v>
      </c>
    </row>
    <row r="61" spans="1:9" ht="20.25" customHeight="1" x14ac:dyDescent="0.25">
      <c r="A61" s="4">
        <f>IFERROR(VLOOKUP(B61,'[1]DADOS (OCULTAR)'!$Q$3:$S$136,3,0),"")</f>
        <v>9039744000275</v>
      </c>
      <c r="B61" s="5" t="s">
        <v>9</v>
      </c>
      <c r="C61" s="6">
        <v>17504845000117</v>
      </c>
      <c r="D61" s="7" t="s">
        <v>225</v>
      </c>
      <c r="E61" s="8" t="s">
        <v>219</v>
      </c>
      <c r="F61" s="9">
        <v>41640</v>
      </c>
      <c r="G61" s="9" t="s">
        <v>22</v>
      </c>
      <c r="H61" s="12">
        <v>26538.75</v>
      </c>
      <c r="I61" s="11" t="s">
        <v>226</v>
      </c>
    </row>
    <row r="62" spans="1:9" ht="20.25" customHeight="1" x14ac:dyDescent="0.25">
      <c r="A62" s="4">
        <f>IFERROR(VLOOKUP(B62,'[1]DADOS (OCULTAR)'!$Q$3:$S$136,3,0),"")</f>
        <v>9039744000275</v>
      </c>
      <c r="B62" s="5" t="s">
        <v>9</v>
      </c>
      <c r="C62" s="6">
        <v>13261930000140</v>
      </c>
      <c r="D62" s="7" t="s">
        <v>227</v>
      </c>
      <c r="E62" s="8" t="s">
        <v>219</v>
      </c>
      <c r="F62" s="9">
        <v>40179</v>
      </c>
      <c r="G62" s="9" t="s">
        <v>22</v>
      </c>
      <c r="H62" s="12">
        <v>16203.43</v>
      </c>
      <c r="I62" s="11" t="s">
        <v>228</v>
      </c>
    </row>
    <row r="63" spans="1:9" ht="20.25" customHeight="1" x14ac:dyDescent="0.25">
      <c r="A63" s="4">
        <f>IFERROR(VLOOKUP(B63,'[1]DADOS (OCULTAR)'!$Q$3:$S$136,3,0),"")</f>
        <v>9039744000275</v>
      </c>
      <c r="B63" s="5" t="s">
        <v>9</v>
      </c>
      <c r="C63" s="6">
        <v>10411765000178</v>
      </c>
      <c r="D63" s="7" t="s">
        <v>229</v>
      </c>
      <c r="E63" s="8" t="s">
        <v>219</v>
      </c>
      <c r="F63" s="9">
        <v>40179</v>
      </c>
      <c r="G63" s="9" t="s">
        <v>22</v>
      </c>
      <c r="H63" s="12">
        <v>83709.850000000006</v>
      </c>
      <c r="I63" s="11" t="s">
        <v>230</v>
      </c>
    </row>
    <row r="64" spans="1:9" ht="20.25" customHeight="1" x14ac:dyDescent="0.25">
      <c r="A64" s="4">
        <f>IFERROR(VLOOKUP(B64,'[1]DADOS (OCULTAR)'!$Q$3:$S$136,3,0),"")</f>
        <v>9039744000275</v>
      </c>
      <c r="B64" s="5" t="s">
        <v>9</v>
      </c>
      <c r="C64" s="6">
        <v>11831665000163</v>
      </c>
      <c r="D64" s="7" t="s">
        <v>231</v>
      </c>
      <c r="E64" s="8" t="s">
        <v>219</v>
      </c>
      <c r="F64" s="9">
        <v>40179</v>
      </c>
      <c r="G64" s="9" t="s">
        <v>22</v>
      </c>
      <c r="H64" s="12">
        <v>16050.56</v>
      </c>
      <c r="I64" s="11" t="s">
        <v>232</v>
      </c>
    </row>
    <row r="65" spans="1:9" ht="20.25" customHeight="1" x14ac:dyDescent="0.25">
      <c r="A65" s="4">
        <f>IFERROR(VLOOKUP(B65,'[1]DADOS (OCULTAR)'!$Q$3:$S$136,3,0),"")</f>
        <v>9039744000275</v>
      </c>
      <c r="B65" s="5" t="s">
        <v>9</v>
      </c>
      <c r="C65" s="6">
        <v>14945965000161</v>
      </c>
      <c r="D65" s="7" t="s">
        <v>233</v>
      </c>
      <c r="E65" s="8" t="s">
        <v>219</v>
      </c>
      <c r="F65" s="9">
        <v>42339</v>
      </c>
      <c r="G65" s="9" t="s">
        <v>22</v>
      </c>
      <c r="H65" s="12">
        <v>12946.58</v>
      </c>
      <c r="I65" s="11" t="s">
        <v>234</v>
      </c>
    </row>
    <row r="66" spans="1:9" ht="20.25" customHeight="1" x14ac:dyDescent="0.25">
      <c r="A66" s="4">
        <f>IFERROR(VLOOKUP(B66,'[1]DADOS (OCULTAR)'!$Q$3:$S$136,3,0),"")</f>
        <v>9039744000275</v>
      </c>
      <c r="B66" s="5" t="s">
        <v>9</v>
      </c>
      <c r="C66" s="6">
        <v>23660751000130</v>
      </c>
      <c r="D66" s="7" t="s">
        <v>235</v>
      </c>
      <c r="E66" s="8" t="s">
        <v>219</v>
      </c>
      <c r="F66" s="9">
        <v>42370</v>
      </c>
      <c r="G66" s="9" t="s">
        <v>22</v>
      </c>
      <c r="H66" s="12">
        <v>66575.34</v>
      </c>
      <c r="I66" s="11" t="s">
        <v>236</v>
      </c>
    </row>
    <row r="67" spans="1:9" ht="20.25" customHeight="1" x14ac:dyDescent="0.25">
      <c r="A67" s="4">
        <f>IFERROR(VLOOKUP(B67,'[1]DADOS (OCULTAR)'!$Q$3:$S$136,3,0),"")</f>
        <v>9039744000275</v>
      </c>
      <c r="B67" s="5" t="s">
        <v>9</v>
      </c>
      <c r="C67" s="6">
        <v>21891380000171</v>
      </c>
      <c r="D67" s="7" t="s">
        <v>237</v>
      </c>
      <c r="E67" s="8" t="s">
        <v>219</v>
      </c>
      <c r="F67" s="9">
        <v>42461</v>
      </c>
      <c r="G67" s="9" t="s">
        <v>22</v>
      </c>
      <c r="H67" s="12">
        <v>46169.64</v>
      </c>
      <c r="I67" s="11" t="s">
        <v>238</v>
      </c>
    </row>
    <row r="68" spans="1:9" ht="20.25" customHeight="1" x14ac:dyDescent="0.25">
      <c r="A68" s="4">
        <f>IFERROR(VLOOKUP(B68,'[1]DADOS (OCULTAR)'!$Q$3:$S$136,3,0),"")</f>
        <v>9039744000275</v>
      </c>
      <c r="B68" s="5" t="s">
        <v>9</v>
      </c>
      <c r="C68" s="6">
        <v>28720830000102</v>
      </c>
      <c r="D68" s="7" t="s">
        <v>239</v>
      </c>
      <c r="E68" s="8" t="s">
        <v>219</v>
      </c>
      <c r="F68" s="9">
        <v>43040</v>
      </c>
      <c r="G68" s="9" t="s">
        <v>22</v>
      </c>
      <c r="H68" s="12">
        <v>25418.02</v>
      </c>
      <c r="I68" s="11" t="s">
        <v>240</v>
      </c>
    </row>
    <row r="69" spans="1:9" ht="20.25" customHeight="1" x14ac:dyDescent="0.25">
      <c r="A69" s="4">
        <f>IFERROR(VLOOKUP(B69,'[1]DADOS (OCULTAR)'!$Q$3:$S$136,3,0),"")</f>
        <v>9039744000275</v>
      </c>
      <c r="B69" s="5" t="s">
        <v>9</v>
      </c>
      <c r="C69" s="6">
        <v>20966373000129</v>
      </c>
      <c r="D69" s="7" t="s">
        <v>241</v>
      </c>
      <c r="E69" s="8" t="s">
        <v>219</v>
      </c>
      <c r="F69" s="9">
        <v>43282</v>
      </c>
      <c r="G69" s="9" t="s">
        <v>22</v>
      </c>
      <c r="H69" s="12">
        <v>3974.43</v>
      </c>
      <c r="I69" s="11" t="s">
        <v>242</v>
      </c>
    </row>
    <row r="70" spans="1:9" ht="20.25" customHeight="1" x14ac:dyDescent="0.25">
      <c r="A70" s="4">
        <f>IFERROR(VLOOKUP(B70,'[1]DADOS (OCULTAR)'!$Q$3:$S$136,3,0),"")</f>
        <v>9039744000275</v>
      </c>
      <c r="B70" s="5" t="s">
        <v>9</v>
      </c>
      <c r="C70" s="6">
        <v>11736847000155</v>
      </c>
      <c r="D70" s="7" t="s">
        <v>243</v>
      </c>
      <c r="E70" s="8" t="s">
        <v>244</v>
      </c>
      <c r="F70" s="9">
        <v>41214</v>
      </c>
      <c r="G70" s="9" t="s">
        <v>22</v>
      </c>
      <c r="H70" s="12">
        <v>13696.73</v>
      </c>
      <c r="I70" s="11" t="s">
        <v>245</v>
      </c>
    </row>
    <row r="71" spans="1:9" ht="20.25" customHeight="1" x14ac:dyDescent="0.25">
      <c r="A71" s="4">
        <f>IFERROR(VLOOKUP(B71,'[1]DADOS (OCULTAR)'!$Q$3:$S$136,3,0),"")</f>
        <v>9039744000275</v>
      </c>
      <c r="B71" s="5" t="s">
        <v>9</v>
      </c>
      <c r="C71" s="6">
        <v>29781763000107</v>
      </c>
      <c r="D71" s="7" t="s">
        <v>246</v>
      </c>
      <c r="E71" s="8" t="s">
        <v>244</v>
      </c>
      <c r="F71" s="9">
        <v>43158</v>
      </c>
      <c r="G71" s="9" t="s">
        <v>22</v>
      </c>
      <c r="H71" s="12">
        <v>51277.56</v>
      </c>
      <c r="I71" s="11" t="s">
        <v>247</v>
      </c>
    </row>
    <row r="72" spans="1:9" ht="20.25" customHeight="1" x14ac:dyDescent="0.25">
      <c r="A72" s="4">
        <f>IFERROR(VLOOKUP(B72,'[1]DADOS (OCULTAR)'!$Q$3:$S$136,3,0),"")</f>
        <v>9039744000275</v>
      </c>
      <c r="B72" s="5" t="s">
        <v>9</v>
      </c>
      <c r="C72" s="6">
        <v>17976904000150</v>
      </c>
      <c r="D72" s="7" t="s">
        <v>248</v>
      </c>
      <c r="E72" s="8" t="s">
        <v>244</v>
      </c>
      <c r="F72" s="9">
        <v>41426</v>
      </c>
      <c r="G72" s="9" t="s">
        <v>22</v>
      </c>
      <c r="H72" s="12">
        <v>51699.11</v>
      </c>
      <c r="I72" s="11" t="s">
        <v>249</v>
      </c>
    </row>
    <row r="73" spans="1:9" ht="20.25" customHeight="1" x14ac:dyDescent="0.25">
      <c r="A73" s="4">
        <f>IFERROR(VLOOKUP(B73,'[1]DADOS (OCULTAR)'!$Q$3:$S$136,3,0),"")</f>
        <v>9039744000275</v>
      </c>
      <c r="B73" s="5" t="s">
        <v>9</v>
      </c>
      <c r="C73" s="6">
        <v>24541527000191</v>
      </c>
      <c r="D73" s="7" t="s">
        <v>250</v>
      </c>
      <c r="E73" s="8" t="s">
        <v>244</v>
      </c>
      <c r="F73" s="9">
        <v>43467</v>
      </c>
      <c r="G73" s="9" t="s">
        <v>22</v>
      </c>
      <c r="H73" s="12">
        <v>6949.86</v>
      </c>
      <c r="I73" s="11" t="s">
        <v>251</v>
      </c>
    </row>
    <row r="74" spans="1:9" ht="20.25" customHeight="1" x14ac:dyDescent="0.25">
      <c r="A74" s="4">
        <f>IFERROR(VLOOKUP(B74,'[1]DADOS (OCULTAR)'!$Q$3:$S$136,3,0),"")</f>
        <v>9039744000275</v>
      </c>
      <c r="B74" s="5" t="s">
        <v>9</v>
      </c>
      <c r="C74" s="6">
        <v>12044768000146</v>
      </c>
      <c r="D74" s="7" t="s">
        <v>252</v>
      </c>
      <c r="E74" s="8" t="s">
        <v>253</v>
      </c>
      <c r="F74" s="9">
        <v>41760</v>
      </c>
      <c r="G74" s="9" t="s">
        <v>22</v>
      </c>
      <c r="H74" s="12">
        <v>4692.9399999999996</v>
      </c>
      <c r="I74" s="11" t="s">
        <v>254</v>
      </c>
    </row>
    <row r="75" spans="1:9" ht="20.25" customHeight="1" x14ac:dyDescent="0.25">
      <c r="A75" s="4">
        <f>IFERROR(VLOOKUP(B75,'[1]DADOS (OCULTAR)'!$Q$3:$S$136,3,0),"")</f>
        <v>9039744000275</v>
      </c>
      <c r="B75" s="5" t="s">
        <v>9</v>
      </c>
      <c r="C75" s="6" t="s">
        <v>255</v>
      </c>
      <c r="D75" s="7" t="s">
        <v>256</v>
      </c>
      <c r="E75" s="8" t="s">
        <v>253</v>
      </c>
      <c r="F75" s="9">
        <v>42278</v>
      </c>
      <c r="G75" s="9" t="s">
        <v>22</v>
      </c>
      <c r="H75" s="12">
        <v>3180.45</v>
      </c>
      <c r="I75" s="11" t="s">
        <v>257</v>
      </c>
    </row>
    <row r="76" spans="1:9" ht="20.25" customHeight="1" x14ac:dyDescent="0.25">
      <c r="A76" s="4">
        <f>IFERROR(VLOOKUP(B76,'[1]DADOS (OCULTAR)'!$Q$3:$S$136,3,0),"")</f>
        <v>9039744000275</v>
      </c>
      <c r="B76" s="5" t="s">
        <v>9</v>
      </c>
      <c r="C76" s="6">
        <v>24108006000145</v>
      </c>
      <c r="D76" s="7" t="s">
        <v>258</v>
      </c>
      <c r="E76" s="8" t="s">
        <v>253</v>
      </c>
      <c r="F76" s="9">
        <v>42614</v>
      </c>
      <c r="G76" s="9" t="s">
        <v>22</v>
      </c>
      <c r="H76" s="12">
        <v>7980.09</v>
      </c>
      <c r="I76" s="11" t="s">
        <v>259</v>
      </c>
    </row>
    <row r="77" spans="1:9" ht="20.25" customHeight="1" x14ac:dyDescent="0.25">
      <c r="A77" s="4">
        <f>IFERROR(VLOOKUP(B77,'[1]DADOS (OCULTAR)'!$Q$3:$S$136,3,0),"")</f>
        <v>9039744000275</v>
      </c>
      <c r="B77" s="5" t="s">
        <v>9</v>
      </c>
      <c r="C77" s="6">
        <v>26211653000103</v>
      </c>
      <c r="D77" s="7" t="s">
        <v>260</v>
      </c>
      <c r="E77" s="8" t="s">
        <v>253</v>
      </c>
      <c r="F77" s="9">
        <v>43301</v>
      </c>
      <c r="G77" s="9" t="s">
        <v>22</v>
      </c>
      <c r="H77" s="12">
        <v>2358.39</v>
      </c>
      <c r="I77" s="11" t="s">
        <v>261</v>
      </c>
    </row>
    <row r="78" spans="1:9" ht="20.25" customHeight="1" x14ac:dyDescent="0.25">
      <c r="A78" s="4">
        <f>IFERROR(VLOOKUP(B78,'[1]DADOS (OCULTAR)'!$Q$3:$S$136,3,0),"")</f>
        <v>9039744000275</v>
      </c>
      <c r="B78" s="5" t="s">
        <v>9</v>
      </c>
      <c r="C78" s="6">
        <v>24428954000168</v>
      </c>
      <c r="D78" s="7" t="s">
        <v>262</v>
      </c>
      <c r="E78" s="8" t="s">
        <v>253</v>
      </c>
      <c r="F78" s="9">
        <v>43647</v>
      </c>
      <c r="G78" s="9" t="s">
        <v>22</v>
      </c>
      <c r="H78" s="12">
        <v>5718.65</v>
      </c>
      <c r="I78" s="11" t="s">
        <v>263</v>
      </c>
    </row>
    <row r="79" spans="1:9" ht="20.25" customHeight="1" x14ac:dyDescent="0.25">
      <c r="A79" s="4">
        <f>IFERROR(VLOOKUP(B79,'[1]DADOS (OCULTAR)'!$Q$3:$S$136,3,0),"")</f>
        <v>9039744000275</v>
      </c>
      <c r="B79" s="5" t="s">
        <v>9</v>
      </c>
      <c r="C79" s="6">
        <v>32781152000165</v>
      </c>
      <c r="D79" s="7" t="s">
        <v>264</v>
      </c>
      <c r="E79" s="8" t="s">
        <v>265</v>
      </c>
      <c r="F79" s="9">
        <v>42422</v>
      </c>
      <c r="G79" s="9" t="s">
        <v>22</v>
      </c>
      <c r="H79" s="12">
        <v>8913.16</v>
      </c>
      <c r="I79" s="11" t="s">
        <v>266</v>
      </c>
    </row>
    <row r="80" spans="1:9" ht="20.25" customHeight="1" x14ac:dyDescent="0.25">
      <c r="A80" s="4">
        <f>IFERROR(VLOOKUP(B80,'[1]DADOS (OCULTAR)'!$Q$3:$S$136,3,0),"")</f>
        <v>9039744000275</v>
      </c>
      <c r="B80" s="5" t="s">
        <v>9</v>
      </c>
      <c r="C80" s="6">
        <v>24069548000156</v>
      </c>
      <c r="D80" s="7" t="s">
        <v>267</v>
      </c>
      <c r="E80" s="8" t="s">
        <v>265</v>
      </c>
      <c r="F80" s="9">
        <v>42370</v>
      </c>
      <c r="G80" s="9" t="s">
        <v>22</v>
      </c>
      <c r="H80" s="12">
        <v>13989.9</v>
      </c>
      <c r="I80" s="11" t="s">
        <v>268</v>
      </c>
    </row>
    <row r="81" spans="1:9" ht="20.25" customHeight="1" x14ac:dyDescent="0.25">
      <c r="A81" s="4">
        <f>IFERROR(VLOOKUP(B81,'[1]DADOS (OCULTAR)'!$Q$3:$S$136,3,0),"")</f>
        <v>9039744000275</v>
      </c>
      <c r="B81" s="5" t="s">
        <v>9</v>
      </c>
      <c r="C81" s="6">
        <v>29600316000104</v>
      </c>
      <c r="D81" s="7" t="s">
        <v>269</v>
      </c>
      <c r="E81" s="8" t="s">
        <v>265</v>
      </c>
      <c r="F81" s="9">
        <v>41791</v>
      </c>
      <c r="G81" s="9" t="s">
        <v>22</v>
      </c>
      <c r="H81" s="12">
        <v>12110.18</v>
      </c>
      <c r="I81" s="11" t="s">
        <v>270</v>
      </c>
    </row>
    <row r="82" spans="1:9" ht="20.25" customHeight="1" x14ac:dyDescent="0.25">
      <c r="A82" s="4">
        <f>IFERROR(VLOOKUP(B82,'[1]DADOS (OCULTAR)'!$Q$3:$S$136,3,0),"")</f>
        <v>9039744000275</v>
      </c>
      <c r="B82" s="5" t="s">
        <v>9</v>
      </c>
      <c r="C82" s="6">
        <v>23902127000100</v>
      </c>
      <c r="D82" s="7" t="s">
        <v>271</v>
      </c>
      <c r="E82" s="8" t="s">
        <v>265</v>
      </c>
      <c r="F82" s="9">
        <v>40848</v>
      </c>
      <c r="G82" s="9" t="s">
        <v>22</v>
      </c>
      <c r="H82" s="12">
        <v>2996.96</v>
      </c>
      <c r="I82" s="11" t="s">
        <v>272</v>
      </c>
    </row>
    <row r="83" spans="1:9" ht="20.25" customHeight="1" x14ac:dyDescent="0.25">
      <c r="A83" s="4">
        <f>IFERROR(VLOOKUP(B83,'[1]DADOS (OCULTAR)'!$Q$3:$S$136,3,0),"")</f>
        <v>9039744000275</v>
      </c>
      <c r="B83" s="5" t="s">
        <v>9</v>
      </c>
      <c r="C83" s="6">
        <v>10903824000125</v>
      </c>
      <c r="D83" s="7" t="s">
        <v>273</v>
      </c>
      <c r="E83" s="8" t="s">
        <v>265</v>
      </c>
      <c r="F83" s="9">
        <v>41791</v>
      </c>
      <c r="G83" s="9" t="s">
        <v>22</v>
      </c>
      <c r="H83" s="12">
        <v>5810.44</v>
      </c>
      <c r="I83" s="11" t="s">
        <v>274</v>
      </c>
    </row>
    <row r="84" spans="1:9" ht="20.25" customHeight="1" x14ac:dyDescent="0.25">
      <c r="A84" s="4">
        <f>IFERROR(VLOOKUP(B84,'[1]DADOS (OCULTAR)'!$Q$3:$S$136,3,0),"")</f>
        <v>9039744000275</v>
      </c>
      <c r="B84" s="5" t="s">
        <v>9</v>
      </c>
      <c r="C84" s="6">
        <v>12185448000106</v>
      </c>
      <c r="D84" s="7" t="s">
        <v>275</v>
      </c>
      <c r="E84" s="8" t="s">
        <v>265</v>
      </c>
      <c r="F84" s="9">
        <v>42036</v>
      </c>
      <c r="G84" s="9" t="s">
        <v>22</v>
      </c>
      <c r="H84" s="12">
        <v>5493.21</v>
      </c>
      <c r="I84" s="11" t="s">
        <v>276</v>
      </c>
    </row>
    <row r="85" spans="1:9" ht="20.25" customHeight="1" x14ac:dyDescent="0.25">
      <c r="A85" s="4">
        <f>IFERROR(VLOOKUP(B85,'[1]DADOS (OCULTAR)'!$Q$3:$S$136,3,0),"")</f>
        <v>9039744000275</v>
      </c>
      <c r="B85" s="5" t="s">
        <v>9</v>
      </c>
      <c r="C85" s="6">
        <v>19442794000171</v>
      </c>
      <c r="D85" s="7" t="s">
        <v>277</v>
      </c>
      <c r="E85" s="8" t="s">
        <v>265</v>
      </c>
      <c r="F85" s="9">
        <v>43556</v>
      </c>
      <c r="G85" s="9" t="s">
        <v>22</v>
      </c>
      <c r="H85" s="12">
        <v>12305.44</v>
      </c>
      <c r="I85" s="11" t="s">
        <v>278</v>
      </c>
    </row>
    <row r="86" spans="1:9" ht="20.25" customHeight="1" x14ac:dyDescent="0.25">
      <c r="A86" s="4">
        <f>IFERROR(VLOOKUP(B86,'[1]DADOS (OCULTAR)'!$Q$3:$S$136,3,0),"")</f>
        <v>9039744000275</v>
      </c>
      <c r="B86" s="5" t="s">
        <v>9</v>
      </c>
      <c r="C86" s="6">
        <v>20413439000153</v>
      </c>
      <c r="D86" s="7" t="s">
        <v>279</v>
      </c>
      <c r="E86" s="8" t="s">
        <v>265</v>
      </c>
      <c r="F86" s="9">
        <v>43070</v>
      </c>
      <c r="G86" s="9" t="s">
        <v>22</v>
      </c>
      <c r="H86" s="12">
        <v>3165.1</v>
      </c>
      <c r="I86" s="11" t="s">
        <v>280</v>
      </c>
    </row>
    <row r="87" spans="1:9" ht="20.25" customHeight="1" x14ac:dyDescent="0.25">
      <c r="A87" s="4">
        <f>IFERROR(VLOOKUP(B87,'[1]DADOS (OCULTAR)'!$Q$3:$S$136,3,0),"")</f>
        <v>9039744000275</v>
      </c>
      <c r="B87" s="5" t="s">
        <v>9</v>
      </c>
      <c r="C87" s="6">
        <v>29794817000160</v>
      </c>
      <c r="D87" s="7" t="s">
        <v>281</v>
      </c>
      <c r="E87" s="8" t="s">
        <v>265</v>
      </c>
      <c r="F87" s="9">
        <v>42430</v>
      </c>
      <c r="G87" s="9" t="s">
        <v>22</v>
      </c>
      <c r="H87" s="12">
        <v>3180.45</v>
      </c>
      <c r="I87" s="11" t="s">
        <v>282</v>
      </c>
    </row>
    <row r="88" spans="1:9" ht="20.25" customHeight="1" x14ac:dyDescent="0.25">
      <c r="A88" s="4">
        <f>IFERROR(VLOOKUP(B88,'[1]DADOS (OCULTAR)'!$Q$3:$S$136,3,0),"")</f>
        <v>9039744000275</v>
      </c>
      <c r="B88" s="5" t="s">
        <v>9</v>
      </c>
      <c r="C88" s="6">
        <v>5977621000143</v>
      </c>
      <c r="D88" s="7" t="s">
        <v>283</v>
      </c>
      <c r="E88" s="8" t="s">
        <v>265</v>
      </c>
      <c r="F88" s="9">
        <v>42461</v>
      </c>
      <c r="G88" s="9" t="s">
        <v>22</v>
      </c>
      <c r="H88" s="12">
        <v>3180.45</v>
      </c>
      <c r="I88" s="11" t="s">
        <v>284</v>
      </c>
    </row>
    <row r="89" spans="1:9" ht="20.25" customHeight="1" x14ac:dyDescent="0.25">
      <c r="A89" s="4">
        <f>IFERROR(VLOOKUP(B89,'[1]DADOS (OCULTAR)'!$Q$3:$S$136,3,0),"")</f>
        <v>9039744000275</v>
      </c>
      <c r="B89" s="5" t="s">
        <v>9</v>
      </c>
      <c r="C89" s="6">
        <v>17214633000103</v>
      </c>
      <c r="D89" s="7" t="s">
        <v>285</v>
      </c>
      <c r="E89" s="8" t="s">
        <v>265</v>
      </c>
      <c r="F89" s="9">
        <v>43221</v>
      </c>
      <c r="G89" s="9" t="s">
        <v>22</v>
      </c>
      <c r="H89" s="12">
        <v>12735.59</v>
      </c>
      <c r="I89" s="11" t="s">
        <v>286</v>
      </c>
    </row>
    <row r="90" spans="1:9" ht="20.25" customHeight="1" x14ac:dyDescent="0.25">
      <c r="A90" s="4">
        <f>IFERROR(VLOOKUP(B90,'[1]DADOS (OCULTAR)'!$Q$3:$S$136,3,0),"")</f>
        <v>9039744000275</v>
      </c>
      <c r="B90" s="5" t="s">
        <v>9</v>
      </c>
      <c r="C90" s="6" t="s">
        <v>287</v>
      </c>
      <c r="D90" s="7" t="s">
        <v>288</v>
      </c>
      <c r="E90" s="8" t="s">
        <v>265</v>
      </c>
      <c r="F90" s="9">
        <v>43678</v>
      </c>
      <c r="G90" s="9" t="s">
        <v>22</v>
      </c>
      <c r="H90" s="12">
        <v>5545.4</v>
      </c>
      <c r="I90" s="11" t="s">
        <v>289</v>
      </c>
    </row>
    <row r="91" spans="1:9" ht="20.25" customHeight="1" x14ac:dyDescent="0.25">
      <c r="A91" s="4">
        <f>IFERROR(VLOOKUP(B91,'[1]DADOS (OCULTAR)'!$Q$3:$S$136,3,0),"")</f>
        <v>9039744000275</v>
      </c>
      <c r="B91" s="5" t="s">
        <v>9</v>
      </c>
      <c r="C91" s="6">
        <v>30595182000151</v>
      </c>
      <c r="D91" s="7" t="s">
        <v>290</v>
      </c>
      <c r="E91" s="8" t="s">
        <v>265</v>
      </c>
      <c r="F91" s="9">
        <v>43862</v>
      </c>
      <c r="G91" s="9" t="s">
        <v>22</v>
      </c>
      <c r="H91" s="12">
        <v>8236.91</v>
      </c>
      <c r="I91" s="11" t="s">
        <v>291</v>
      </c>
    </row>
    <row r="92" spans="1:9" ht="20.25" customHeight="1" x14ac:dyDescent="0.25">
      <c r="A92" s="4">
        <f>IFERROR(VLOOKUP(B92,'[1]DADOS (OCULTAR)'!$Q$3:$S$136,3,0),"")</f>
        <v>9039744000275</v>
      </c>
      <c r="B92" s="5" t="s">
        <v>9</v>
      </c>
      <c r="C92" s="6">
        <v>12353832000170</v>
      </c>
      <c r="D92" s="7" t="s">
        <v>292</v>
      </c>
      <c r="E92" s="8" t="s">
        <v>293</v>
      </c>
      <c r="F92" s="9">
        <v>40413</v>
      </c>
      <c r="G92" s="9" t="s">
        <v>22</v>
      </c>
      <c r="H92" s="12">
        <v>2226.84</v>
      </c>
      <c r="I92" s="11" t="s">
        <v>294</v>
      </c>
    </row>
    <row r="93" spans="1:9" ht="20.25" customHeight="1" x14ac:dyDescent="0.25">
      <c r="A93" s="4">
        <f>IFERROR(VLOOKUP(B93,'[1]DADOS (OCULTAR)'!$Q$3:$S$136,3,0),"")</f>
        <v>9039744000275</v>
      </c>
      <c r="B93" s="5" t="s">
        <v>9</v>
      </c>
      <c r="C93" s="6">
        <v>9014387000100</v>
      </c>
      <c r="D93" s="7" t="s">
        <v>33</v>
      </c>
      <c r="E93" s="8" t="s">
        <v>295</v>
      </c>
      <c r="F93" s="9">
        <v>43969</v>
      </c>
      <c r="G93" s="9" t="s">
        <v>22</v>
      </c>
      <c r="H93" s="12">
        <v>750</v>
      </c>
      <c r="I93" s="11" t="s">
        <v>35</v>
      </c>
    </row>
    <row r="94" spans="1:9" ht="20.25" customHeight="1" x14ac:dyDescent="0.25">
      <c r="A94" s="4">
        <f>IFERROR(VLOOKUP(B94,'[1]DADOS (OCULTAR)'!$Q$3:$S$136,3,0),"")</f>
        <v>9039744000275</v>
      </c>
      <c r="B94" s="5" t="s">
        <v>9</v>
      </c>
      <c r="C94" s="6">
        <v>7160019000144</v>
      </c>
      <c r="D94" s="7" t="s">
        <v>209</v>
      </c>
      <c r="E94" s="8" t="s">
        <v>210</v>
      </c>
      <c r="F94" s="9">
        <v>43171</v>
      </c>
      <c r="G94" s="9" t="s">
        <v>22</v>
      </c>
      <c r="H94" s="12">
        <v>18693.59</v>
      </c>
      <c r="I94" s="11" t="s">
        <v>296</v>
      </c>
    </row>
    <row r="95" spans="1:9" ht="20.25" customHeight="1" x14ac:dyDescent="0.25">
      <c r="A95" s="4">
        <f>IFERROR(VLOOKUP(B95,'[1]DADOS (OCULTAR)'!$Q$3:$S$136,3,0),"")</f>
        <v>9039744000275</v>
      </c>
      <c r="B95" s="5" t="s">
        <v>9</v>
      </c>
      <c r="C95" s="6">
        <v>32215123000136</v>
      </c>
      <c r="D95" s="7" t="s">
        <v>297</v>
      </c>
      <c r="E95" s="8" t="s">
        <v>298</v>
      </c>
      <c r="F95" s="9">
        <v>43922</v>
      </c>
      <c r="G95" s="9" t="s">
        <v>22</v>
      </c>
      <c r="H95" s="12">
        <v>11305.82</v>
      </c>
      <c r="I95" s="11" t="s">
        <v>299</v>
      </c>
    </row>
    <row r="96" spans="1:9" ht="20.25" customHeight="1" x14ac:dyDescent="0.25">
      <c r="A96" s="4">
        <f>IFERROR(VLOOKUP(B96,'[1]DADOS (OCULTAR)'!$Q$3:$S$136,3,0),"")</f>
        <v>9039744000275</v>
      </c>
      <c r="B96" s="5" t="s">
        <v>9</v>
      </c>
      <c r="C96" s="6">
        <v>5020356000100</v>
      </c>
      <c r="D96" s="7" t="s">
        <v>300</v>
      </c>
      <c r="E96" s="8" t="s">
        <v>301</v>
      </c>
      <c r="F96" s="9">
        <v>45078</v>
      </c>
      <c r="G96" s="9" t="s">
        <v>22</v>
      </c>
      <c r="H96" s="12">
        <v>944.9</v>
      </c>
      <c r="I96" s="11" t="s">
        <v>302</v>
      </c>
    </row>
    <row r="97" spans="1:9" ht="20.25" customHeight="1" x14ac:dyDescent="0.25">
      <c r="A97" s="4">
        <f>IFERROR(VLOOKUP(B97,'[1]DADOS (OCULTAR)'!$Q$3:$S$136,3,0),"")</f>
        <v>9039744000275</v>
      </c>
      <c r="B97" s="5" t="s">
        <v>9</v>
      </c>
      <c r="C97" s="6">
        <v>5044056000161</v>
      </c>
      <c r="D97" s="7" t="s">
        <v>303</v>
      </c>
      <c r="E97" s="8" t="s">
        <v>304</v>
      </c>
      <c r="F97" s="9">
        <v>44032</v>
      </c>
      <c r="G97" s="9" t="s">
        <v>22</v>
      </c>
      <c r="H97" s="12">
        <v>12725.18</v>
      </c>
      <c r="I97" s="11" t="s">
        <v>305</v>
      </c>
    </row>
    <row r="98" spans="1:9" ht="20.25" customHeight="1" x14ac:dyDescent="0.25">
      <c r="A98" s="4">
        <f>IFERROR(VLOOKUP(B98,'[1]DADOS (OCULTAR)'!$Q$3:$S$136,3,0),"")</f>
        <v>9039744000275</v>
      </c>
      <c r="B98" s="5" t="s">
        <v>9</v>
      </c>
      <c r="C98" s="6">
        <v>27011871000167</v>
      </c>
      <c r="D98" s="7" t="s">
        <v>306</v>
      </c>
      <c r="E98" s="8" t="s">
        <v>244</v>
      </c>
      <c r="F98" s="9">
        <v>44144</v>
      </c>
      <c r="G98" s="9" t="s">
        <v>22</v>
      </c>
      <c r="H98" s="12">
        <v>5871.6</v>
      </c>
      <c r="I98" s="11" t="s">
        <v>307</v>
      </c>
    </row>
    <row r="99" spans="1:9" ht="20.25" customHeight="1" x14ac:dyDescent="0.25">
      <c r="A99" s="4">
        <f>IFERROR(VLOOKUP(B99,'[1]DADOS (OCULTAR)'!$Q$3:$S$136,3,0),"")</f>
        <v>9039744000275</v>
      </c>
      <c r="B99" s="5" t="s">
        <v>9</v>
      </c>
      <c r="C99" s="6">
        <v>29932922000119</v>
      </c>
      <c r="D99" s="7" t="s">
        <v>308</v>
      </c>
      <c r="E99" s="8" t="s">
        <v>309</v>
      </c>
      <c r="F99" s="9">
        <v>44182</v>
      </c>
      <c r="G99" s="9" t="s">
        <v>22</v>
      </c>
      <c r="H99" s="12">
        <v>28000</v>
      </c>
      <c r="I99" s="11" t="s">
        <v>310</v>
      </c>
    </row>
    <row r="100" spans="1:9" ht="20.25" customHeight="1" x14ac:dyDescent="0.25">
      <c r="A100" s="4">
        <f>IFERROR(VLOOKUP(B100,'[1]DADOS (OCULTAR)'!$Q$3:$S$136,3,0),"")</f>
        <v>9039744000275</v>
      </c>
      <c r="B100" s="5" t="s">
        <v>9</v>
      </c>
      <c r="C100" s="6">
        <v>10333266000100</v>
      </c>
      <c r="D100" s="7" t="s">
        <v>311</v>
      </c>
      <c r="E100" s="8" t="s">
        <v>312</v>
      </c>
      <c r="F100" s="9">
        <v>44168</v>
      </c>
      <c r="G100" s="9" t="s">
        <v>22</v>
      </c>
      <c r="H100" s="12">
        <v>600</v>
      </c>
      <c r="I100" s="11" t="s">
        <v>313</v>
      </c>
    </row>
    <row r="101" spans="1:9" ht="20.25" customHeight="1" x14ac:dyDescent="0.25">
      <c r="A101" s="4">
        <f>IFERROR(VLOOKUP(B101,'[1]DADOS (OCULTAR)'!$Q$3:$S$136,3,0),"")</f>
        <v>9039744000275</v>
      </c>
      <c r="B101" s="5" t="s">
        <v>9</v>
      </c>
      <c r="C101" s="6">
        <v>23331386000110</v>
      </c>
      <c r="D101" s="7" t="s">
        <v>314</v>
      </c>
      <c r="E101" s="8" t="s">
        <v>315</v>
      </c>
      <c r="F101" s="9">
        <v>44312</v>
      </c>
      <c r="G101" s="9" t="s">
        <v>22</v>
      </c>
      <c r="H101" s="12">
        <v>917.18</v>
      </c>
      <c r="I101" s="11" t="s">
        <v>316</v>
      </c>
    </row>
    <row r="102" spans="1:9" ht="20.25" customHeight="1" x14ac:dyDescent="0.25">
      <c r="A102" s="4">
        <f>IFERROR(VLOOKUP(B102,'[1]DADOS (OCULTAR)'!$Q$3:$S$136,3,0),"")</f>
        <v>9039744000275</v>
      </c>
      <c r="B102" s="5" t="s">
        <v>9</v>
      </c>
      <c r="C102" s="6">
        <v>37954837000180</v>
      </c>
      <c r="D102" s="7" t="s">
        <v>317</v>
      </c>
      <c r="E102" s="8" t="s">
        <v>315</v>
      </c>
      <c r="F102" s="9">
        <v>44256</v>
      </c>
      <c r="G102" s="9" t="s">
        <v>22</v>
      </c>
      <c r="H102" s="12">
        <v>7273.55</v>
      </c>
      <c r="I102" s="11" t="s">
        <v>318</v>
      </c>
    </row>
    <row r="103" spans="1:9" ht="20.25" customHeight="1" x14ac:dyDescent="0.25">
      <c r="A103" s="4">
        <f>IFERROR(VLOOKUP(B103,'[1]DADOS (OCULTAR)'!$Q$3:$S$136,3,0),"")</f>
        <v>9039744000275</v>
      </c>
      <c r="B103" s="5" t="s">
        <v>9</v>
      </c>
      <c r="C103" s="6" t="s">
        <v>319</v>
      </c>
      <c r="D103" s="7" t="s">
        <v>320</v>
      </c>
      <c r="E103" s="8" t="s">
        <v>315</v>
      </c>
      <c r="F103" s="9">
        <v>44263</v>
      </c>
      <c r="G103" s="9" t="s">
        <v>22</v>
      </c>
      <c r="H103" s="12">
        <v>3830.48</v>
      </c>
      <c r="I103" s="11" t="s">
        <v>321</v>
      </c>
    </row>
    <row r="104" spans="1:9" ht="20.25" customHeight="1" x14ac:dyDescent="0.25">
      <c r="A104" s="4">
        <f>IFERROR(VLOOKUP(B104,'[1]DADOS (OCULTAR)'!$Q$3:$S$136,3,0),"")</f>
        <v>9039744000275</v>
      </c>
      <c r="B104" s="5" t="s">
        <v>9</v>
      </c>
      <c r="C104" s="6">
        <v>36121797000122</v>
      </c>
      <c r="D104" s="7" t="s">
        <v>322</v>
      </c>
      <c r="E104" s="8" t="s">
        <v>323</v>
      </c>
      <c r="F104" s="9">
        <v>43983</v>
      </c>
      <c r="G104" s="9" t="s">
        <v>22</v>
      </c>
      <c r="H104" s="12">
        <v>31645.52</v>
      </c>
      <c r="I104" s="11" t="s">
        <v>324</v>
      </c>
    </row>
    <row r="105" spans="1:9" ht="20.25" customHeight="1" x14ac:dyDescent="0.25">
      <c r="A105" s="4">
        <f>IFERROR(VLOOKUP(B105,'[1]DADOS (OCULTAR)'!$Q$3:$S$136,3,0),"")</f>
        <v>9039744000275</v>
      </c>
      <c r="B105" s="5" t="s">
        <v>9</v>
      </c>
      <c r="C105" s="6">
        <v>5467959000155</v>
      </c>
      <c r="D105" s="7" t="s">
        <v>325</v>
      </c>
      <c r="E105" s="8" t="s">
        <v>326</v>
      </c>
      <c r="F105" s="9">
        <v>44158</v>
      </c>
      <c r="G105" s="9" t="s">
        <v>22</v>
      </c>
      <c r="H105" s="12">
        <v>6800</v>
      </c>
      <c r="I105" s="11" t="s">
        <v>327</v>
      </c>
    </row>
    <row r="106" spans="1:9" ht="20.25" customHeight="1" x14ac:dyDescent="0.25">
      <c r="A106" s="4">
        <f>IFERROR(VLOOKUP(B106,'[1]DADOS (OCULTAR)'!$Q$3:$S$136,3,0),"")</f>
        <v>9039744000275</v>
      </c>
      <c r="B106" s="5" t="s">
        <v>9</v>
      </c>
      <c r="C106" s="6">
        <v>1740827000102</v>
      </c>
      <c r="D106" s="7" t="s">
        <v>328</v>
      </c>
      <c r="E106" s="8" t="s">
        <v>329</v>
      </c>
      <c r="F106" s="9">
        <v>44470</v>
      </c>
      <c r="G106" s="9" t="s">
        <v>22</v>
      </c>
      <c r="H106" s="12">
        <v>1800</v>
      </c>
      <c r="I106" s="11" t="s">
        <v>330</v>
      </c>
    </row>
    <row r="107" spans="1:9" ht="20.25" customHeight="1" x14ac:dyDescent="0.25">
      <c r="A107" s="4">
        <f>IFERROR(VLOOKUP(B107,'[1]DADOS (OCULTAR)'!$Q$3:$S$136,3,0),"")</f>
        <v>9039744000275</v>
      </c>
      <c r="B107" s="5" t="s">
        <v>9</v>
      </c>
      <c r="C107" s="6">
        <v>10859172000179</v>
      </c>
      <c r="D107" s="7" t="s">
        <v>331</v>
      </c>
      <c r="E107" s="8" t="s">
        <v>332</v>
      </c>
      <c r="F107" s="9">
        <v>44505</v>
      </c>
      <c r="G107" s="9" t="s">
        <v>22</v>
      </c>
      <c r="H107" s="12">
        <v>5700</v>
      </c>
      <c r="I107" s="11" t="s">
        <v>333</v>
      </c>
    </row>
    <row r="108" spans="1:9" ht="20.25" customHeight="1" x14ac:dyDescent="0.25">
      <c r="A108" s="4">
        <f>IFERROR(VLOOKUP(B108,'[1]DADOS (OCULTAR)'!$Q$3:$S$136,3,0),"")</f>
        <v>9039744000275</v>
      </c>
      <c r="B108" s="5" t="s">
        <v>9</v>
      </c>
      <c r="C108" s="6">
        <v>27319301000139</v>
      </c>
      <c r="D108" s="7" t="s">
        <v>334</v>
      </c>
      <c r="E108" s="8" t="s">
        <v>335</v>
      </c>
      <c r="F108" s="9">
        <v>44508</v>
      </c>
      <c r="G108" s="9" t="s">
        <v>22</v>
      </c>
      <c r="H108" s="12">
        <v>2130</v>
      </c>
      <c r="I108" s="11" t="s">
        <v>336</v>
      </c>
    </row>
    <row r="109" spans="1:9" ht="20.25" customHeight="1" x14ac:dyDescent="0.25">
      <c r="A109" s="4">
        <f>IFERROR(VLOOKUP(B109,'[1]DADOS (OCULTAR)'!$Q$3:$S$136,3,0),"")</f>
        <v>9039744000275</v>
      </c>
      <c r="B109" s="5" t="s">
        <v>9</v>
      </c>
      <c r="C109" s="6">
        <v>27319301000139</v>
      </c>
      <c r="D109" s="7" t="s">
        <v>334</v>
      </c>
      <c r="E109" s="8" t="s">
        <v>337</v>
      </c>
      <c r="F109" s="9">
        <v>44270</v>
      </c>
      <c r="G109" s="9" t="s">
        <v>22</v>
      </c>
      <c r="H109" s="12">
        <v>6491.17</v>
      </c>
      <c r="I109" s="11" t="s">
        <v>338</v>
      </c>
    </row>
    <row r="110" spans="1:9" ht="20.25" customHeight="1" x14ac:dyDescent="0.25">
      <c r="A110" s="4">
        <f>IFERROR(VLOOKUP(B110,'[1]DADOS (OCULTAR)'!$Q$3:$S$136,3,0),"")</f>
        <v>9039744000275</v>
      </c>
      <c r="B110" s="5" t="s">
        <v>9</v>
      </c>
      <c r="C110" s="6">
        <v>13441051000281</v>
      </c>
      <c r="D110" s="7" t="s">
        <v>29</v>
      </c>
      <c r="E110" s="8" t="s">
        <v>339</v>
      </c>
      <c r="F110" s="9">
        <v>44563</v>
      </c>
      <c r="G110" s="9" t="s">
        <v>22</v>
      </c>
      <c r="H110" s="12">
        <v>3895</v>
      </c>
      <c r="I110" s="11" t="s">
        <v>340</v>
      </c>
    </row>
    <row r="111" spans="1:9" ht="20.25" customHeight="1" x14ac:dyDescent="0.25">
      <c r="A111" s="4">
        <f>IFERROR(VLOOKUP(B111,'[1]DADOS (OCULTAR)'!$Q$3:$S$136,3,0),"")</f>
        <v>9039744000275</v>
      </c>
      <c r="B111" s="5" t="s">
        <v>9</v>
      </c>
      <c r="C111" s="6">
        <v>2484419000191</v>
      </c>
      <c r="D111" s="7" t="s">
        <v>341</v>
      </c>
      <c r="E111" s="8" t="s">
        <v>342</v>
      </c>
      <c r="F111" s="9">
        <v>44557</v>
      </c>
      <c r="G111" s="9" t="s">
        <v>22</v>
      </c>
      <c r="H111" s="12">
        <v>18343.5</v>
      </c>
      <c r="I111" s="11" t="s">
        <v>343</v>
      </c>
    </row>
    <row r="112" spans="1:9" ht="20.25" customHeight="1" x14ac:dyDescent="0.25">
      <c r="A112" s="4">
        <f>IFERROR(VLOOKUP(B112,'[1]DADOS (OCULTAR)'!$Q$3:$S$136,3,0),"")</f>
        <v>9039744000275</v>
      </c>
      <c r="B112" s="5" t="s">
        <v>9</v>
      </c>
      <c r="C112" s="6">
        <v>12918503000120</v>
      </c>
      <c r="D112" s="7" t="s">
        <v>344</v>
      </c>
      <c r="E112" s="8" t="s">
        <v>345</v>
      </c>
      <c r="F112" s="9">
        <v>44564</v>
      </c>
      <c r="G112" s="9" t="s">
        <v>22</v>
      </c>
      <c r="H112" s="12">
        <v>2467.08</v>
      </c>
      <c r="I112" s="11" t="s">
        <v>346</v>
      </c>
    </row>
    <row r="113" spans="1:9" ht="20.25" customHeight="1" x14ac:dyDescent="0.25">
      <c r="A113" s="4">
        <f>IFERROR(VLOOKUP(B113,'[1]DADOS (OCULTAR)'!$Q$3:$S$136,3,0),"")</f>
        <v>9039744000275</v>
      </c>
      <c r="B113" s="5" t="s">
        <v>9</v>
      </c>
      <c r="C113" s="6">
        <v>61486650000183</v>
      </c>
      <c r="D113" s="7" t="s">
        <v>347</v>
      </c>
      <c r="E113" s="8" t="s">
        <v>348</v>
      </c>
      <c r="F113" s="9">
        <v>40787</v>
      </c>
      <c r="G113" s="9" t="s">
        <v>22</v>
      </c>
      <c r="H113" s="12">
        <v>5479.29</v>
      </c>
      <c r="I113" s="11" t="s">
        <v>349</v>
      </c>
    </row>
    <row r="114" spans="1:9" ht="20.25" customHeight="1" x14ac:dyDescent="0.25">
      <c r="A114" s="4">
        <f>IFERROR(VLOOKUP(B114,'[1]DADOS (OCULTAR)'!$Q$3:$S$136,3,0),"")</f>
        <v>9039744000275</v>
      </c>
      <c r="B114" s="5" t="s">
        <v>9</v>
      </c>
      <c r="C114" s="6">
        <v>17171401000107</v>
      </c>
      <c r="D114" s="7" t="s">
        <v>350</v>
      </c>
      <c r="E114" s="8" t="s">
        <v>351</v>
      </c>
      <c r="F114" s="9">
        <v>44348</v>
      </c>
      <c r="G114" s="9" t="s">
        <v>22</v>
      </c>
      <c r="H114" s="12">
        <v>0.09</v>
      </c>
      <c r="I114" s="11" t="s">
        <v>352</v>
      </c>
    </row>
    <row r="115" spans="1:9" ht="20.25" customHeight="1" x14ac:dyDescent="0.25">
      <c r="A115" s="4">
        <f>IFERROR(VLOOKUP(B115,'[1]DADOS (OCULTAR)'!$Q$3:$S$136,3,0),"")</f>
        <v>9039744000275</v>
      </c>
      <c r="B115" s="5" t="s">
        <v>9</v>
      </c>
      <c r="C115" s="6">
        <v>13441051000281</v>
      </c>
      <c r="D115" s="7" t="s">
        <v>29</v>
      </c>
      <c r="E115" s="8" t="s">
        <v>353</v>
      </c>
      <c r="F115" s="9">
        <v>44683</v>
      </c>
      <c r="G115" s="9" t="s">
        <v>22</v>
      </c>
      <c r="H115" s="12">
        <v>800</v>
      </c>
      <c r="I115" s="11" t="s">
        <v>354</v>
      </c>
    </row>
    <row r="116" spans="1:9" ht="20.25" customHeight="1" x14ac:dyDescent="0.25">
      <c r="A116" s="4">
        <f>IFERROR(VLOOKUP(B116,'[1]DADOS (OCULTAR)'!$Q$3:$S$136,3,0),"")</f>
        <v>9039744000275</v>
      </c>
      <c r="B116" s="5" t="s">
        <v>9</v>
      </c>
      <c r="C116" s="6">
        <v>11529351000100</v>
      </c>
      <c r="D116" s="7" t="s">
        <v>355</v>
      </c>
      <c r="E116" s="8" t="s">
        <v>356</v>
      </c>
      <c r="F116" s="9">
        <v>44693</v>
      </c>
      <c r="G116" s="9" t="s">
        <v>22</v>
      </c>
      <c r="H116" s="12">
        <v>5798.51</v>
      </c>
      <c r="I116" s="11" t="s">
        <v>357</v>
      </c>
    </row>
    <row r="117" spans="1:9" ht="20.25" customHeight="1" x14ac:dyDescent="0.25">
      <c r="A117" s="4">
        <f>IFERROR(VLOOKUP(B117,'[1]DADOS (OCULTAR)'!$Q$3:$S$136,3,0),"")</f>
        <v>9039744000275</v>
      </c>
      <c r="B117" s="5" t="s">
        <v>9</v>
      </c>
      <c r="C117" s="6">
        <v>19786063000143</v>
      </c>
      <c r="D117" s="7" t="s">
        <v>358</v>
      </c>
      <c r="E117" s="8" t="s">
        <v>326</v>
      </c>
      <c r="F117" s="9">
        <v>44669</v>
      </c>
      <c r="G117" s="9" t="s">
        <v>22</v>
      </c>
      <c r="H117" s="12">
        <v>8200</v>
      </c>
      <c r="I117" s="11" t="s">
        <v>359</v>
      </c>
    </row>
    <row r="118" spans="1:9" ht="20.25" customHeight="1" x14ac:dyDescent="0.25">
      <c r="A118" s="4">
        <f>IFERROR(VLOOKUP(B118,'[1]DADOS (OCULTAR)'!$Q$3:$S$136,3,0),"")</f>
        <v>9039744000275</v>
      </c>
      <c r="B118" s="5" t="s">
        <v>9</v>
      </c>
      <c r="C118" s="6">
        <v>41162811000176</v>
      </c>
      <c r="D118" s="7" t="s">
        <v>360</v>
      </c>
      <c r="E118" s="8" t="s">
        <v>265</v>
      </c>
      <c r="F118" s="9">
        <v>44347</v>
      </c>
      <c r="G118" s="9" t="s">
        <v>22</v>
      </c>
      <c r="H118" s="12">
        <v>3668.7</v>
      </c>
      <c r="I118" s="11" t="s">
        <v>361</v>
      </c>
    </row>
    <row r="119" spans="1:9" ht="20.25" customHeight="1" x14ac:dyDescent="0.25">
      <c r="A119" s="4">
        <f>IFERROR(VLOOKUP(B119,'[1]DADOS (OCULTAR)'!$Q$3:$S$136,3,0),"")</f>
        <v>9039744000275</v>
      </c>
      <c r="B119" s="5" t="s">
        <v>9</v>
      </c>
      <c r="C119" s="6">
        <v>20421492000104</v>
      </c>
      <c r="D119" s="7" t="s">
        <v>362</v>
      </c>
      <c r="E119" s="8" t="s">
        <v>265</v>
      </c>
      <c r="F119" s="9">
        <v>44686</v>
      </c>
      <c r="G119" s="9" t="s">
        <v>22</v>
      </c>
      <c r="H119" s="12">
        <v>10089.98</v>
      </c>
      <c r="I119" s="11" t="s">
        <v>363</v>
      </c>
    </row>
    <row r="120" spans="1:9" ht="20.25" customHeight="1" x14ac:dyDescent="0.25">
      <c r="A120" s="4">
        <f>IFERROR(VLOOKUP(B120,'[1]DADOS (OCULTAR)'!$Q$3:$S$136,3,0),"")</f>
        <v>9039744000275</v>
      </c>
      <c r="B120" s="5" t="s">
        <v>9</v>
      </c>
      <c r="C120" s="6" t="s">
        <v>364</v>
      </c>
      <c r="D120" s="7" t="s">
        <v>365</v>
      </c>
      <c r="E120" s="8" t="s">
        <v>366</v>
      </c>
      <c r="F120" s="9">
        <v>44739</v>
      </c>
      <c r="G120" s="9" t="s">
        <v>22</v>
      </c>
      <c r="H120" s="12">
        <v>1</v>
      </c>
      <c r="I120" s="11" t="s">
        <v>367</v>
      </c>
    </row>
    <row r="121" spans="1:9" ht="20.25" customHeight="1" x14ac:dyDescent="0.25">
      <c r="A121" s="4">
        <f>IFERROR(VLOOKUP(B121,'[1]DADOS (OCULTAR)'!$Q$3:$S$136,3,0),"")</f>
        <v>9039744000275</v>
      </c>
      <c r="B121" s="5" t="s">
        <v>9</v>
      </c>
      <c r="C121" s="6" t="s">
        <v>368</v>
      </c>
      <c r="D121" s="7" t="s">
        <v>369</v>
      </c>
      <c r="E121" s="8" t="s">
        <v>370</v>
      </c>
      <c r="F121" s="9">
        <v>44774</v>
      </c>
      <c r="G121" s="9" t="s">
        <v>22</v>
      </c>
      <c r="H121" s="12">
        <v>9172.81</v>
      </c>
      <c r="I121" s="11" t="s">
        <v>371</v>
      </c>
    </row>
    <row r="122" spans="1:9" ht="20.25" customHeight="1" x14ac:dyDescent="0.25">
      <c r="A122" s="4">
        <f>IFERROR(VLOOKUP(B122,'[1]DADOS (OCULTAR)'!$Q$3:$S$136,3,0),"")</f>
        <v>9039744000275</v>
      </c>
      <c r="B122" s="5" t="s">
        <v>9</v>
      </c>
      <c r="C122" s="6" t="s">
        <v>372</v>
      </c>
      <c r="D122" s="7" t="s">
        <v>373</v>
      </c>
      <c r="E122" s="8" t="s">
        <v>370</v>
      </c>
      <c r="F122" s="9">
        <v>44774</v>
      </c>
      <c r="G122" s="9" t="s">
        <v>22</v>
      </c>
      <c r="H122" s="12">
        <v>13393.28</v>
      </c>
      <c r="I122" s="11" t="s">
        <v>374</v>
      </c>
    </row>
    <row r="123" spans="1:9" ht="20.25" customHeight="1" x14ac:dyDescent="0.25">
      <c r="A123" s="4">
        <f>IFERROR(VLOOKUP(B123,'[1]DADOS (OCULTAR)'!$Q$3:$S$136,3,0),"")</f>
        <v>9039744000275</v>
      </c>
      <c r="B123" s="5" t="s">
        <v>9</v>
      </c>
      <c r="C123" s="6" t="s">
        <v>375</v>
      </c>
      <c r="D123" s="7" t="s">
        <v>376</v>
      </c>
      <c r="E123" s="8" t="s">
        <v>377</v>
      </c>
      <c r="F123" s="9">
        <v>44804</v>
      </c>
      <c r="G123" s="9" t="s">
        <v>22</v>
      </c>
      <c r="H123" s="12">
        <v>1</v>
      </c>
      <c r="I123" s="11" t="s">
        <v>378</v>
      </c>
    </row>
    <row r="124" spans="1:9" ht="20.25" customHeight="1" x14ac:dyDescent="0.25">
      <c r="A124" s="4">
        <f>IFERROR(VLOOKUP(B124,'[1]DADOS (OCULTAR)'!$Q$3:$S$136,3,0),"")</f>
        <v>9039744000275</v>
      </c>
      <c r="B124" s="5" t="s">
        <v>9</v>
      </c>
      <c r="C124" s="6" t="s">
        <v>379</v>
      </c>
      <c r="D124" s="7" t="s">
        <v>380</v>
      </c>
      <c r="E124" s="8" t="s">
        <v>381</v>
      </c>
      <c r="F124" s="9">
        <v>44825</v>
      </c>
      <c r="G124" s="9" t="s">
        <v>22</v>
      </c>
      <c r="H124" s="12">
        <v>1800</v>
      </c>
      <c r="I124" s="11" t="s">
        <v>382</v>
      </c>
    </row>
    <row r="125" spans="1:9" ht="20.25" customHeight="1" x14ac:dyDescent="0.25">
      <c r="A125" s="4">
        <f>IFERROR(VLOOKUP(B125,'[1]DADOS (OCULTAR)'!$Q$3:$S$136,3,0),"")</f>
        <v>9039744000275</v>
      </c>
      <c r="B125" s="5" t="s">
        <v>9</v>
      </c>
      <c r="C125" s="6" t="s">
        <v>383</v>
      </c>
      <c r="D125" s="7" t="s">
        <v>384</v>
      </c>
      <c r="E125" s="8" t="s">
        <v>385</v>
      </c>
      <c r="F125" s="9">
        <v>44886</v>
      </c>
      <c r="G125" s="9" t="s">
        <v>22</v>
      </c>
      <c r="H125" s="12">
        <v>14307.3</v>
      </c>
      <c r="I125" s="11" t="s">
        <v>386</v>
      </c>
    </row>
    <row r="126" spans="1:9" ht="20.25" customHeight="1" x14ac:dyDescent="0.25">
      <c r="A126" s="4">
        <f>IFERROR(VLOOKUP(B126,'[1]DADOS (OCULTAR)'!$Q$3:$S$136,3,0),"")</f>
        <v>9039744000275</v>
      </c>
      <c r="B126" s="5" t="s">
        <v>9</v>
      </c>
      <c r="C126" s="6" t="s">
        <v>387</v>
      </c>
      <c r="D126" s="7" t="s">
        <v>388</v>
      </c>
      <c r="E126" s="8" t="s">
        <v>389</v>
      </c>
      <c r="F126" s="9">
        <v>44896</v>
      </c>
      <c r="G126" s="9" t="s">
        <v>22</v>
      </c>
      <c r="H126" s="12">
        <v>6420.23</v>
      </c>
      <c r="I126" s="11" t="s">
        <v>390</v>
      </c>
    </row>
    <row r="127" spans="1:9" ht="20.25" customHeight="1" x14ac:dyDescent="0.25">
      <c r="A127" s="4">
        <f>IFERROR(VLOOKUP(B127,'[1]DADOS (OCULTAR)'!$Q$3:$S$136,3,0),"")</f>
        <v>9039744000275</v>
      </c>
      <c r="B127" s="5" t="s">
        <v>9</v>
      </c>
      <c r="C127" s="6" t="s">
        <v>391</v>
      </c>
      <c r="D127" s="7" t="s">
        <v>392</v>
      </c>
      <c r="E127" s="8" t="s">
        <v>96</v>
      </c>
      <c r="F127" s="9">
        <v>44929</v>
      </c>
      <c r="G127" s="9" t="s">
        <v>22</v>
      </c>
      <c r="H127" s="12">
        <v>3738</v>
      </c>
      <c r="I127" s="11" t="s">
        <v>393</v>
      </c>
    </row>
    <row r="128" spans="1:9" ht="20.25" customHeight="1" x14ac:dyDescent="0.25">
      <c r="A128" s="4">
        <f>IFERROR(VLOOKUP(B128,'[1]DADOS (OCULTAR)'!$Q$3:$S$136,3,0),"")</f>
        <v>9039744000275</v>
      </c>
      <c r="B128" s="5" t="s">
        <v>9</v>
      </c>
      <c r="C128" s="6" t="s">
        <v>394</v>
      </c>
      <c r="D128" s="7" t="s">
        <v>395</v>
      </c>
      <c r="E128" s="8" t="s">
        <v>396</v>
      </c>
      <c r="F128" s="9">
        <v>45000</v>
      </c>
      <c r="G128" s="9" t="s">
        <v>22</v>
      </c>
      <c r="H128" s="12">
        <v>8200</v>
      </c>
      <c r="I128" s="11" t="s">
        <v>397</v>
      </c>
    </row>
    <row r="129" spans="1:9" ht="20.25" customHeight="1" x14ac:dyDescent="0.25">
      <c r="A129" s="4">
        <f>IFERROR(VLOOKUP(B129,'[1]DADOS (OCULTAR)'!$Q$3:$S$136,3,0),"")</f>
        <v>9039744000275</v>
      </c>
      <c r="B129" s="5" t="s">
        <v>9</v>
      </c>
      <c r="C129" s="6" t="s">
        <v>398</v>
      </c>
      <c r="D129" s="7" t="s">
        <v>399</v>
      </c>
      <c r="E129" s="8" t="s">
        <v>400</v>
      </c>
      <c r="F129" s="9">
        <v>44921</v>
      </c>
      <c r="G129" s="9" t="s">
        <v>22</v>
      </c>
      <c r="H129" s="12">
        <v>1</v>
      </c>
      <c r="I129" s="11" t="s">
        <v>401</v>
      </c>
    </row>
    <row r="130" spans="1:9" ht="20.25" customHeight="1" x14ac:dyDescent="0.25">
      <c r="A130" s="4">
        <f>IFERROR(VLOOKUP(B130,'[1]DADOS (OCULTAR)'!$Q$3:$S$136,3,0),"")</f>
        <v>9039744000275</v>
      </c>
      <c r="B130" s="5" t="s">
        <v>9</v>
      </c>
      <c r="C130" s="6" t="s">
        <v>402</v>
      </c>
      <c r="D130" s="7" t="s">
        <v>403</v>
      </c>
      <c r="E130" s="8" t="s">
        <v>404</v>
      </c>
      <c r="F130" s="9">
        <v>44986</v>
      </c>
      <c r="G130" s="9" t="s">
        <v>22</v>
      </c>
      <c r="H130" s="12">
        <v>18256.3</v>
      </c>
      <c r="I130" s="11" t="s">
        <v>405</v>
      </c>
    </row>
    <row r="131" spans="1:9" ht="20.25" customHeight="1" x14ac:dyDescent="0.25">
      <c r="A131" s="4">
        <f>IFERROR(VLOOKUP(B131,'[1]DADOS (OCULTAR)'!$Q$3:$S$136,3,0),"")</f>
        <v>9039744000275</v>
      </c>
      <c r="B131" s="5" t="s">
        <v>9</v>
      </c>
      <c r="C131" s="6" t="s">
        <v>406</v>
      </c>
      <c r="D131" s="7" t="s">
        <v>407</v>
      </c>
      <c r="E131" s="8" t="s">
        <v>408</v>
      </c>
      <c r="F131" s="9">
        <v>44959</v>
      </c>
      <c r="G131" s="9" t="s">
        <v>22</v>
      </c>
      <c r="H131" s="12">
        <v>190286.36</v>
      </c>
      <c r="I131" s="11" t="s">
        <v>409</v>
      </c>
    </row>
    <row r="132" spans="1:9" ht="20.25" customHeight="1" x14ac:dyDescent="0.25">
      <c r="A132" s="4">
        <f>IFERROR(VLOOKUP(B132,'[1]DADOS (OCULTAR)'!$Q$3:$S$136,3,0),"")</f>
        <v>9039744000275</v>
      </c>
      <c r="B132" s="5" t="s">
        <v>9</v>
      </c>
      <c r="C132" s="6" t="s">
        <v>410</v>
      </c>
      <c r="D132" s="7" t="s">
        <v>411</v>
      </c>
      <c r="E132" s="8" t="s">
        <v>412</v>
      </c>
      <c r="F132" s="9">
        <v>44973</v>
      </c>
      <c r="G132" s="9" t="s">
        <v>22</v>
      </c>
      <c r="H132" s="12">
        <v>1</v>
      </c>
      <c r="I132" s="11" t="s">
        <v>413</v>
      </c>
    </row>
    <row r="133" spans="1:9" ht="20.25" customHeight="1" x14ac:dyDescent="0.25">
      <c r="A133" s="4">
        <f>IFERROR(VLOOKUP(B133,'[1]DADOS (OCULTAR)'!$Q$3:$S$136,3,0),"")</f>
        <v>9039744000275</v>
      </c>
      <c r="B133" s="5" t="s">
        <v>9</v>
      </c>
      <c r="C133" s="6" t="s">
        <v>414</v>
      </c>
      <c r="D133" s="7" t="s">
        <v>415</v>
      </c>
      <c r="E133" s="8" t="s">
        <v>416</v>
      </c>
      <c r="F133" s="9">
        <v>45005</v>
      </c>
      <c r="G133" s="9" t="s">
        <v>22</v>
      </c>
      <c r="H133" s="12">
        <v>17000.2</v>
      </c>
      <c r="I133" s="11" t="s">
        <v>417</v>
      </c>
    </row>
    <row r="134" spans="1:9" ht="20.25" customHeight="1" x14ac:dyDescent="0.25">
      <c r="A134" s="4">
        <f>IFERROR(VLOOKUP(B134,'[1]DADOS (OCULTAR)'!$Q$3:$S$136,3,0),"")</f>
        <v>9039744000275</v>
      </c>
      <c r="B134" s="5" t="s">
        <v>9</v>
      </c>
      <c r="C134" s="6" t="s">
        <v>418</v>
      </c>
      <c r="D134" s="7" t="s">
        <v>419</v>
      </c>
      <c r="E134" s="8" t="s">
        <v>420</v>
      </c>
      <c r="F134" s="9">
        <v>45034</v>
      </c>
      <c r="G134" s="9" t="s">
        <v>22</v>
      </c>
      <c r="H134" s="12">
        <v>16879.8</v>
      </c>
      <c r="I134" s="11" t="s">
        <v>421</v>
      </c>
    </row>
    <row r="135" spans="1:9" ht="20.25" customHeight="1" x14ac:dyDescent="0.25">
      <c r="A135" s="4">
        <f>IFERROR(VLOOKUP(B135,'[1]DADOS (OCULTAR)'!$Q$3:$S$136,3,0),"")</f>
        <v>9039744000275</v>
      </c>
      <c r="B135" s="5" t="s">
        <v>9</v>
      </c>
      <c r="C135" s="6" t="s">
        <v>422</v>
      </c>
      <c r="D135" s="7" t="s">
        <v>423</v>
      </c>
      <c r="E135" s="8" t="s">
        <v>424</v>
      </c>
      <c r="F135" s="9">
        <v>45034</v>
      </c>
      <c r="G135" s="9" t="s">
        <v>22</v>
      </c>
      <c r="H135" s="12">
        <v>16879.8</v>
      </c>
      <c r="I135" s="11" t="s">
        <v>425</v>
      </c>
    </row>
    <row r="136" spans="1:9" ht="20.25" customHeight="1" x14ac:dyDescent="0.25">
      <c r="A136" s="4">
        <f>IFERROR(VLOOKUP(B136,'[1]DADOS (OCULTAR)'!$Q$3:$S$136,3,0),"")</f>
        <v>9039744000275</v>
      </c>
      <c r="B136" s="5" t="s">
        <v>9</v>
      </c>
      <c r="C136" s="6" t="s">
        <v>426</v>
      </c>
      <c r="D136" s="7" t="s">
        <v>427</v>
      </c>
      <c r="E136" s="8" t="s">
        <v>428</v>
      </c>
      <c r="F136" s="9">
        <v>44986</v>
      </c>
      <c r="G136" s="9" t="s">
        <v>22</v>
      </c>
      <c r="H136" s="12">
        <v>390000</v>
      </c>
      <c r="I136" s="11" t="s">
        <v>429</v>
      </c>
    </row>
    <row r="137" spans="1:9" ht="20.25" customHeight="1" x14ac:dyDescent="0.25">
      <c r="A137" s="4">
        <f>IFERROR(VLOOKUP(B137,'[1]DADOS (OCULTAR)'!$Q$3:$S$136,3,0),"")</f>
        <v>9039744000275</v>
      </c>
      <c r="B137" s="5" t="s">
        <v>9</v>
      </c>
      <c r="C137" s="6" t="s">
        <v>430</v>
      </c>
      <c r="D137" s="7" t="s">
        <v>431</v>
      </c>
      <c r="E137" s="8" t="s">
        <v>432</v>
      </c>
      <c r="F137" s="9">
        <v>45001</v>
      </c>
      <c r="G137" s="9" t="s">
        <v>22</v>
      </c>
      <c r="H137" s="12">
        <v>3856</v>
      </c>
      <c r="I137" s="11" t="s">
        <v>433</v>
      </c>
    </row>
    <row r="138" spans="1:9" ht="20.25" customHeight="1" x14ac:dyDescent="0.25">
      <c r="A138" s="4">
        <f>IFERROR(VLOOKUP(B138,'[1]DADOS (OCULTAR)'!$Q$3:$S$136,3,0),"")</f>
        <v>9039744000275</v>
      </c>
      <c r="B138" s="5" t="s">
        <v>9</v>
      </c>
      <c r="C138" s="6" t="s">
        <v>434</v>
      </c>
      <c r="D138" s="7" t="s">
        <v>435</v>
      </c>
      <c r="E138" s="8" t="s">
        <v>436</v>
      </c>
      <c r="F138" s="9">
        <v>45054</v>
      </c>
      <c r="G138" s="9" t="s">
        <v>22</v>
      </c>
      <c r="H138" s="12">
        <v>18256.3</v>
      </c>
      <c r="I138" s="11" t="s">
        <v>437</v>
      </c>
    </row>
    <row r="139" spans="1:9" ht="20.25" customHeight="1" x14ac:dyDescent="0.25">
      <c r="A139" s="4">
        <f>IFERROR(VLOOKUP(B139,'[1]DADOS (OCULTAR)'!$Q$3:$S$136,3,0),"")</f>
        <v>9039744000275</v>
      </c>
      <c r="B139" s="5" t="s">
        <v>9</v>
      </c>
      <c r="C139" s="6" t="s">
        <v>438</v>
      </c>
      <c r="D139" s="7" t="s">
        <v>439</v>
      </c>
      <c r="E139" s="8" t="s">
        <v>385</v>
      </c>
      <c r="F139" s="9">
        <v>45049</v>
      </c>
      <c r="G139" s="9" t="s">
        <v>22</v>
      </c>
      <c r="H139" s="12">
        <v>3668.7</v>
      </c>
      <c r="I139" s="11" t="s">
        <v>440</v>
      </c>
    </row>
    <row r="140" spans="1:9" ht="20.25" customHeight="1" x14ac:dyDescent="0.25">
      <c r="A140" s="4">
        <f>IFERROR(VLOOKUP(B140,'[1]DADOS (OCULTAR)'!$Q$3:$S$136,3,0),"")</f>
        <v>9039744000275</v>
      </c>
      <c r="B140" s="5" t="s">
        <v>9</v>
      </c>
      <c r="C140" s="6" t="s">
        <v>441</v>
      </c>
      <c r="D140" s="7" t="s">
        <v>442</v>
      </c>
      <c r="E140" s="8" t="s">
        <v>443</v>
      </c>
      <c r="F140" s="9">
        <v>45001</v>
      </c>
      <c r="G140" s="9" t="s">
        <v>22</v>
      </c>
      <c r="H140" s="12">
        <v>5300</v>
      </c>
      <c r="I140" s="11" t="s">
        <v>444</v>
      </c>
    </row>
    <row r="141" spans="1:9" ht="20.25" customHeight="1" x14ac:dyDescent="0.25">
      <c r="A141" s="4">
        <f>IFERROR(VLOOKUP(B141,'[1]DADOS (OCULTAR)'!$Q$3:$S$136,3,0),"")</f>
        <v>9039744000275</v>
      </c>
      <c r="B141" s="5" t="s">
        <v>9</v>
      </c>
      <c r="C141" s="6" t="s">
        <v>445</v>
      </c>
      <c r="D141" s="7" t="s">
        <v>446</v>
      </c>
      <c r="E141" s="8" t="s">
        <v>447</v>
      </c>
      <c r="F141" s="9">
        <v>44959</v>
      </c>
      <c r="G141" s="9" t="s">
        <v>22</v>
      </c>
      <c r="H141" s="12">
        <v>16879.8</v>
      </c>
      <c r="I141" s="11" t="s">
        <v>448</v>
      </c>
    </row>
    <row r="142" spans="1:9" ht="20.25" customHeight="1" x14ac:dyDescent="0.25">
      <c r="A142" s="4">
        <f>IFERROR(VLOOKUP(B142,'[1]DADOS (OCULTAR)'!$Q$3:$S$136,3,0),"")</f>
        <v>9039744000275</v>
      </c>
      <c r="B142" s="5" t="s">
        <v>9</v>
      </c>
      <c r="C142" s="6" t="s">
        <v>449</v>
      </c>
      <c r="D142" s="7" t="s">
        <v>450</v>
      </c>
      <c r="E142" s="8" t="s">
        <v>416</v>
      </c>
      <c r="F142" s="9">
        <v>45050</v>
      </c>
      <c r="G142" s="9" t="s">
        <v>22</v>
      </c>
      <c r="H142" s="12">
        <v>16879.8</v>
      </c>
      <c r="I142" s="11" t="s">
        <v>451</v>
      </c>
    </row>
    <row r="143" spans="1:9" ht="20.25" customHeight="1" x14ac:dyDescent="0.25">
      <c r="A143" s="4">
        <f>IFERROR(VLOOKUP(B143,'[1]DADOS (OCULTAR)'!$Q$3:$S$136,3,0),"")</f>
        <v>9039744000275</v>
      </c>
      <c r="B143" s="5" t="s">
        <v>9</v>
      </c>
      <c r="C143" s="6" t="s">
        <v>452</v>
      </c>
      <c r="D143" s="7" t="s">
        <v>453</v>
      </c>
      <c r="E143" s="8" t="s">
        <v>454</v>
      </c>
      <c r="F143" s="9">
        <v>45082</v>
      </c>
      <c r="G143" s="9" t="s">
        <v>22</v>
      </c>
      <c r="H143" s="12">
        <v>1500</v>
      </c>
      <c r="I143" s="11" t="s">
        <v>455</v>
      </c>
    </row>
    <row r="144" spans="1:9" ht="20.25" customHeight="1" x14ac:dyDescent="0.25">
      <c r="A144" s="4">
        <f>IFERROR(VLOOKUP(B144,'[1]DADOS (OCULTAR)'!$Q$3:$S$136,3,0),"")</f>
        <v>9039744000275</v>
      </c>
      <c r="B144" s="5" t="s">
        <v>9</v>
      </c>
      <c r="C144" s="6" t="s">
        <v>456</v>
      </c>
      <c r="D144" s="7" t="s">
        <v>457</v>
      </c>
      <c r="E144" s="8" t="s">
        <v>458</v>
      </c>
      <c r="F144" s="9">
        <v>45040</v>
      </c>
      <c r="G144" s="9" t="s">
        <v>22</v>
      </c>
      <c r="H144" s="12">
        <v>1500</v>
      </c>
      <c r="I144" s="11" t="s">
        <v>459</v>
      </c>
    </row>
    <row r="145" spans="1:9" ht="20.25" customHeight="1" x14ac:dyDescent="0.25">
      <c r="A145" s="4">
        <f>IFERROR(VLOOKUP(B145,'[1]DADOS (OCULTAR)'!$Q$3:$S$136,3,0),"")</f>
        <v>9039744000275</v>
      </c>
      <c r="B145" s="5" t="s">
        <v>9</v>
      </c>
      <c r="C145" s="6" t="s">
        <v>456</v>
      </c>
      <c r="D145" s="7" t="s">
        <v>457</v>
      </c>
      <c r="E145" s="8" t="s">
        <v>458</v>
      </c>
      <c r="F145" s="9">
        <v>45027</v>
      </c>
      <c r="G145" s="9" t="s">
        <v>22</v>
      </c>
      <c r="H145" s="12">
        <v>1200</v>
      </c>
      <c r="I145" s="11" t="s">
        <v>460</v>
      </c>
    </row>
    <row r="146" spans="1:9" ht="20.25" customHeight="1" x14ac:dyDescent="0.25">
      <c r="A146" s="4">
        <f>IFERROR(VLOOKUP(B146,'[1]DADOS (OCULTAR)'!$Q$3:$S$136,3,0),"")</f>
        <v>9039744000275</v>
      </c>
      <c r="B146" s="5" t="s">
        <v>9</v>
      </c>
      <c r="C146" s="6" t="s">
        <v>456</v>
      </c>
      <c r="D146" s="7" t="s">
        <v>457</v>
      </c>
      <c r="E146" s="8" t="s">
        <v>458</v>
      </c>
      <c r="F146" s="9">
        <v>45009</v>
      </c>
      <c r="G146" s="9" t="s">
        <v>22</v>
      </c>
      <c r="H146" s="12">
        <v>255</v>
      </c>
      <c r="I146" s="11" t="s">
        <v>461</v>
      </c>
    </row>
    <row r="147" spans="1:9" ht="20.25" customHeight="1" x14ac:dyDescent="0.25">
      <c r="A147" s="4">
        <f>IFERROR(VLOOKUP(B147,'[1]DADOS (OCULTAR)'!$Q$3:$S$136,3,0),"")</f>
        <v>9039744000275</v>
      </c>
      <c r="B147" s="5" t="s">
        <v>9</v>
      </c>
      <c r="C147" s="6" t="s">
        <v>456</v>
      </c>
      <c r="D147" s="7" t="s">
        <v>457</v>
      </c>
      <c r="E147" s="8" t="s">
        <v>458</v>
      </c>
      <c r="F147" s="9">
        <v>45044</v>
      </c>
      <c r="G147" s="9" t="s">
        <v>22</v>
      </c>
      <c r="H147" s="12">
        <v>515</v>
      </c>
      <c r="I147" s="11" t="s">
        <v>462</v>
      </c>
    </row>
    <row r="148" spans="1:9" ht="20.25" customHeight="1" x14ac:dyDescent="0.25">
      <c r="A148" s="4">
        <f>IFERROR(VLOOKUP(B148,'[1]DADOS (OCULTAR)'!$Q$3:$S$136,3,0),"")</f>
        <v>9039744000275</v>
      </c>
      <c r="B148" s="5" t="s">
        <v>9</v>
      </c>
      <c r="C148" s="6" t="s">
        <v>456</v>
      </c>
      <c r="D148" s="7" t="s">
        <v>457</v>
      </c>
      <c r="E148" s="8" t="s">
        <v>458</v>
      </c>
      <c r="F148" s="9">
        <v>45400</v>
      </c>
      <c r="G148" s="9" t="s">
        <v>22</v>
      </c>
      <c r="H148" s="12">
        <v>1586</v>
      </c>
      <c r="I148" s="11" t="s">
        <v>463</v>
      </c>
    </row>
    <row r="149" spans="1:9" ht="20.25" customHeight="1" x14ac:dyDescent="0.25">
      <c r="A149" s="4">
        <f>IFERROR(VLOOKUP(B149,'[1]DADOS (OCULTAR)'!$Q$3:$S$136,3,0),"")</f>
        <v>9039744000275</v>
      </c>
      <c r="B149" s="5" t="s">
        <v>9</v>
      </c>
      <c r="C149" s="6" t="s">
        <v>464</v>
      </c>
      <c r="D149" s="7" t="s">
        <v>465</v>
      </c>
      <c r="E149" s="8" t="s">
        <v>458</v>
      </c>
      <c r="F149" s="9">
        <v>43515</v>
      </c>
      <c r="G149" s="9" t="s">
        <v>22</v>
      </c>
      <c r="H149" s="12">
        <v>859</v>
      </c>
      <c r="I149" s="11" t="s">
        <v>466</v>
      </c>
    </row>
    <row r="150" spans="1:9" ht="20.25" customHeight="1" x14ac:dyDescent="0.25">
      <c r="A150" s="4">
        <f>IFERROR(VLOOKUP(B150,'[1]DADOS (OCULTAR)'!$Q$3:$S$136,3,0),"")</f>
        <v>9039744000275</v>
      </c>
      <c r="B150" s="5" t="s">
        <v>9</v>
      </c>
      <c r="C150" s="6" t="s">
        <v>464</v>
      </c>
      <c r="D150" s="7" t="s">
        <v>465</v>
      </c>
      <c r="E150" s="8" t="s">
        <v>458</v>
      </c>
      <c r="F150" s="9">
        <v>43521</v>
      </c>
      <c r="G150" s="9" t="s">
        <v>22</v>
      </c>
      <c r="H150" s="12">
        <v>1587</v>
      </c>
      <c r="I150" s="11" t="s">
        <v>467</v>
      </c>
    </row>
    <row r="151" spans="1:9" ht="20.25" customHeight="1" x14ac:dyDescent="0.25">
      <c r="A151" s="4">
        <f>IFERROR(VLOOKUP(B151,'[1]DADOS (OCULTAR)'!$Q$3:$S$136,3,0),"")</f>
        <v>9039744000275</v>
      </c>
      <c r="B151" s="5" t="s">
        <v>9</v>
      </c>
      <c r="C151" s="6" t="s">
        <v>468</v>
      </c>
      <c r="D151" s="7" t="s">
        <v>469</v>
      </c>
      <c r="E151" s="8" t="s">
        <v>470</v>
      </c>
      <c r="F151" s="9">
        <v>45085</v>
      </c>
      <c r="G151" s="9" t="s">
        <v>22</v>
      </c>
      <c r="H151" s="12">
        <v>4800</v>
      </c>
      <c r="I151" s="11" t="s">
        <v>471</v>
      </c>
    </row>
    <row r="152" spans="1:9" ht="20.25" customHeight="1" x14ac:dyDescent="0.25">
      <c r="A152" s="4">
        <f>IFERROR(VLOOKUP(B152,'[1]DADOS (OCULTAR)'!$Q$3:$S$136,3,0),"")</f>
        <v>9039744000275</v>
      </c>
      <c r="B152" s="5" t="s">
        <v>9</v>
      </c>
      <c r="C152" s="6" t="s">
        <v>472</v>
      </c>
      <c r="D152" s="7" t="s">
        <v>473</v>
      </c>
      <c r="E152" s="8" t="s">
        <v>474</v>
      </c>
      <c r="F152" s="9">
        <v>45085</v>
      </c>
      <c r="G152" s="9" t="s">
        <v>22</v>
      </c>
      <c r="H152" s="12">
        <v>16879.8</v>
      </c>
      <c r="I152" s="11" t="s">
        <v>475</v>
      </c>
    </row>
    <row r="153" spans="1:9" ht="20.25" customHeight="1" x14ac:dyDescent="0.25">
      <c r="A153" s="4">
        <f>IFERROR(VLOOKUP(B153,'[1]DADOS (OCULTAR)'!$Q$3:$S$136,3,0),"")</f>
        <v>9039744000275</v>
      </c>
      <c r="B153" s="5" t="s">
        <v>9</v>
      </c>
      <c r="C153" s="6" t="s">
        <v>476</v>
      </c>
      <c r="D153" s="7" t="s">
        <v>477</v>
      </c>
      <c r="E153" s="8" t="s">
        <v>478</v>
      </c>
      <c r="F153" s="9">
        <v>45092</v>
      </c>
      <c r="G153" s="9" t="s">
        <v>22</v>
      </c>
      <c r="H153" s="12">
        <v>16879.8</v>
      </c>
      <c r="I153" s="11" t="s">
        <v>479</v>
      </c>
    </row>
    <row r="154" spans="1:9" ht="20.25" customHeight="1" x14ac:dyDescent="0.25">
      <c r="A154" s="4">
        <f>IFERROR(VLOOKUP(B154,'[1]DADOS (OCULTAR)'!$Q$3:$S$136,3,0),"")</f>
        <v>9039744000275</v>
      </c>
      <c r="B154" s="5" t="s">
        <v>9</v>
      </c>
      <c r="C154" s="6" t="s">
        <v>480</v>
      </c>
      <c r="D154" s="7" t="s">
        <v>481</v>
      </c>
      <c r="E154" s="8" t="s">
        <v>482</v>
      </c>
      <c r="F154" s="9">
        <v>45395</v>
      </c>
      <c r="G154" s="9" t="s">
        <v>22</v>
      </c>
      <c r="H154" s="12">
        <v>1200</v>
      </c>
      <c r="I154" s="11" t="s">
        <v>483</v>
      </c>
    </row>
    <row r="155" spans="1:9" ht="20.25" customHeight="1" x14ac:dyDescent="0.25">
      <c r="A155" s="4">
        <f>IFERROR(VLOOKUP(B155,'[1]DADOS (OCULTAR)'!$Q$3:$S$136,3,0),"")</f>
        <v>9039744000275</v>
      </c>
      <c r="B155" s="5" t="s">
        <v>9</v>
      </c>
      <c r="C155" s="6" t="s">
        <v>484</v>
      </c>
      <c r="D155" s="7" t="s">
        <v>485</v>
      </c>
      <c r="E155" s="8" t="s">
        <v>486</v>
      </c>
      <c r="F155" s="9">
        <v>45090</v>
      </c>
      <c r="G155" s="9" t="s">
        <v>22</v>
      </c>
      <c r="H155" s="12">
        <v>5400</v>
      </c>
      <c r="I155" s="11" t="s">
        <v>487</v>
      </c>
    </row>
    <row r="156" spans="1:9" ht="20.25" customHeight="1" x14ac:dyDescent="0.25">
      <c r="A156" s="4">
        <f>IFERROR(VLOOKUP(B156,'[1]DADOS (OCULTAR)'!$Q$3:$S$136,3,0),"")</f>
        <v>9039744000275</v>
      </c>
      <c r="B156" s="5" t="s">
        <v>9</v>
      </c>
      <c r="C156" s="6" t="s">
        <v>488</v>
      </c>
      <c r="D156" s="7" t="s">
        <v>489</v>
      </c>
      <c r="E156" s="8" t="s">
        <v>490</v>
      </c>
      <c r="F156" s="9">
        <v>45033</v>
      </c>
      <c r="G156" s="9" t="s">
        <v>22</v>
      </c>
      <c r="H156" s="12">
        <v>6128.15</v>
      </c>
      <c r="I156" s="11" t="s">
        <v>491</v>
      </c>
    </row>
    <row r="157" spans="1:9" ht="20.25" customHeight="1" x14ac:dyDescent="0.25">
      <c r="A157" s="4">
        <f>IFERROR(VLOOKUP(B157,'[1]DADOS (OCULTAR)'!$Q$3:$S$136,3,0),"")</f>
        <v>9039744000275</v>
      </c>
      <c r="B157" s="5" t="s">
        <v>9</v>
      </c>
      <c r="C157" s="6" t="s">
        <v>492</v>
      </c>
      <c r="D157" s="7" t="s">
        <v>493</v>
      </c>
      <c r="E157" s="8" t="s">
        <v>494</v>
      </c>
      <c r="F157" s="9">
        <v>45114</v>
      </c>
      <c r="G157" s="9" t="s">
        <v>22</v>
      </c>
      <c r="H157" s="12">
        <v>10560</v>
      </c>
      <c r="I157" s="11" t="s">
        <v>495</v>
      </c>
    </row>
    <row r="158" spans="1:9" ht="20.25" customHeight="1" x14ac:dyDescent="0.25">
      <c r="A158" s="4">
        <f>IFERROR(VLOOKUP(B158,'[1]DADOS (OCULTAR)'!$Q$3:$S$136,3,0),"")</f>
        <v>9039744000275</v>
      </c>
      <c r="B158" s="5" t="s">
        <v>9</v>
      </c>
      <c r="C158" s="6" t="s">
        <v>496</v>
      </c>
      <c r="D158" s="7" t="s">
        <v>497</v>
      </c>
      <c r="E158" s="8" t="s">
        <v>498</v>
      </c>
      <c r="F158" s="9">
        <v>45159</v>
      </c>
      <c r="G158" s="9" t="s">
        <v>22</v>
      </c>
      <c r="H158" s="12">
        <v>1375</v>
      </c>
      <c r="I158" s="11" t="s">
        <v>499</v>
      </c>
    </row>
    <row r="159" spans="1:9" ht="20.25" customHeight="1" x14ac:dyDescent="0.25">
      <c r="A159" s="4">
        <f>IFERROR(VLOOKUP(B159,'[1]DADOS (OCULTAR)'!$Q$3:$S$136,3,0),"")</f>
        <v>9039744000275</v>
      </c>
      <c r="B159" s="5" t="s">
        <v>9</v>
      </c>
      <c r="C159" s="6" t="s">
        <v>500</v>
      </c>
      <c r="D159" s="7" t="s">
        <v>501</v>
      </c>
      <c r="E159" s="8" t="s">
        <v>502</v>
      </c>
      <c r="F159" s="9">
        <v>45162</v>
      </c>
      <c r="G159" s="9" t="s">
        <v>22</v>
      </c>
      <c r="H159" s="12">
        <v>7133</v>
      </c>
      <c r="I159" s="11" t="s">
        <v>503</v>
      </c>
    </row>
    <row r="160" spans="1:9" ht="20.25" customHeight="1" x14ac:dyDescent="0.25">
      <c r="A160" s="4">
        <f>IFERROR(VLOOKUP(B160,'[1]DADOS (OCULTAR)'!$Q$3:$S$136,3,0),"")</f>
        <v>9039744000275</v>
      </c>
      <c r="B160" s="5" t="s">
        <v>9</v>
      </c>
      <c r="C160" s="6" t="s">
        <v>504</v>
      </c>
      <c r="D160" s="7" t="s">
        <v>505</v>
      </c>
      <c r="E160" s="8" t="s">
        <v>506</v>
      </c>
      <c r="F160" s="9">
        <v>45154</v>
      </c>
      <c r="G160" s="9" t="s">
        <v>22</v>
      </c>
      <c r="H160" s="12">
        <v>18520</v>
      </c>
      <c r="I160" s="11" t="s">
        <v>507</v>
      </c>
    </row>
    <row r="161" spans="1:9" ht="20.25" customHeight="1" x14ac:dyDescent="0.25">
      <c r="A161" s="4">
        <f>IFERROR(VLOOKUP(B161,'[1]DADOS (OCULTAR)'!$Q$3:$S$136,3,0),"")</f>
        <v>9039744000275</v>
      </c>
      <c r="B161" s="5" t="s">
        <v>9</v>
      </c>
      <c r="C161" s="6" t="s">
        <v>508</v>
      </c>
      <c r="D161" s="7" t="s">
        <v>509</v>
      </c>
      <c r="E161" s="8" t="s">
        <v>510</v>
      </c>
      <c r="F161" s="9">
        <v>45113</v>
      </c>
      <c r="G161" s="9" t="s">
        <v>22</v>
      </c>
      <c r="H161" s="12">
        <v>18890</v>
      </c>
      <c r="I161" s="11" t="s">
        <v>511</v>
      </c>
    </row>
    <row r="162" spans="1:9" ht="20.25" customHeight="1" x14ac:dyDescent="0.25">
      <c r="A162" s="4">
        <f>IFERROR(VLOOKUP(B162,'[1]DADOS (OCULTAR)'!$Q$3:$S$136,3,0),"")</f>
        <v>9039744000275</v>
      </c>
      <c r="B162" s="5" t="s">
        <v>9</v>
      </c>
      <c r="C162" s="6" t="s">
        <v>512</v>
      </c>
      <c r="D162" s="7" t="s">
        <v>513</v>
      </c>
      <c r="E162" s="8" t="s">
        <v>514</v>
      </c>
      <c r="F162" s="9">
        <v>45174</v>
      </c>
      <c r="G162" s="9" t="s">
        <v>22</v>
      </c>
      <c r="H162" s="12">
        <v>960</v>
      </c>
      <c r="I162" s="11" t="s">
        <v>515</v>
      </c>
    </row>
    <row r="163" spans="1:9" ht="20.25" customHeight="1" x14ac:dyDescent="0.25">
      <c r="A163" s="4">
        <f>IFERROR(VLOOKUP(B163,'[1]DADOS (OCULTAR)'!$Q$3:$S$136,3,0),"")</f>
        <v>9039744000275</v>
      </c>
      <c r="B163" s="5" t="s">
        <v>9</v>
      </c>
      <c r="C163" s="6" t="s">
        <v>488</v>
      </c>
      <c r="D163" s="7" t="s">
        <v>489</v>
      </c>
      <c r="E163" s="8" t="s">
        <v>490</v>
      </c>
      <c r="F163" s="9">
        <v>45033</v>
      </c>
      <c r="G163" s="9" t="s">
        <v>22</v>
      </c>
      <c r="H163" s="12">
        <v>6128</v>
      </c>
      <c r="I163" s="11" t="s">
        <v>491</v>
      </c>
    </row>
    <row r="164" spans="1:9" ht="20.25" customHeight="1" x14ac:dyDescent="0.25">
      <c r="A164" s="4">
        <f>IFERROR(VLOOKUP(B164,'[1]DADOS (OCULTAR)'!$Q$3:$S$136,3,0),"")</f>
        <v>9039744000275</v>
      </c>
      <c r="B164" s="5" t="s">
        <v>9</v>
      </c>
      <c r="C164" s="6" t="s">
        <v>516</v>
      </c>
      <c r="D164" s="7" t="s">
        <v>517</v>
      </c>
      <c r="E164" s="8" t="s">
        <v>518</v>
      </c>
      <c r="F164" s="9">
        <v>40268</v>
      </c>
      <c r="G164" s="9" t="s">
        <v>22</v>
      </c>
      <c r="H164" s="12">
        <v>2300</v>
      </c>
      <c r="I164" s="11" t="s">
        <v>519</v>
      </c>
    </row>
    <row r="165" spans="1:9" ht="20.25" customHeight="1" x14ac:dyDescent="0.25">
      <c r="A165" s="4">
        <f>IFERROR(VLOOKUP(B165,'[1]DADOS (OCULTAR)'!$Q$3:$S$136,3,0),"")</f>
        <v>9039744000275</v>
      </c>
      <c r="B165" s="5" t="s">
        <v>9</v>
      </c>
      <c r="C165" s="6" t="s">
        <v>520</v>
      </c>
      <c r="D165" s="7" t="s">
        <v>521</v>
      </c>
      <c r="E165" s="8" t="s">
        <v>522</v>
      </c>
      <c r="F165" s="9">
        <v>45201</v>
      </c>
      <c r="G165" s="9" t="s">
        <v>22</v>
      </c>
      <c r="H165" s="12">
        <v>1</v>
      </c>
      <c r="I165" s="11" t="s">
        <v>523</v>
      </c>
    </row>
    <row r="166" spans="1:9" ht="20.25" customHeight="1" x14ac:dyDescent="0.25">
      <c r="A166" s="4">
        <f>IFERROR(VLOOKUP(B166,'[1]DADOS (OCULTAR)'!$Q$3:$S$136,3,0),"")</f>
        <v>9039744000275</v>
      </c>
      <c r="B166" s="5" t="s">
        <v>9</v>
      </c>
      <c r="C166" s="6" t="s">
        <v>524</v>
      </c>
      <c r="D166" s="7" t="s">
        <v>525</v>
      </c>
      <c r="E166" s="8" t="s">
        <v>526</v>
      </c>
      <c r="F166" s="9">
        <v>45194</v>
      </c>
      <c r="G166" s="9" t="s">
        <v>22</v>
      </c>
      <c r="H166" s="12">
        <v>16879.8</v>
      </c>
      <c r="I166" s="11" t="s">
        <v>527</v>
      </c>
    </row>
    <row r="167" spans="1:9" ht="20.25" customHeight="1" x14ac:dyDescent="0.25">
      <c r="A167" s="4">
        <f>IFERROR(VLOOKUP(B167,'[1]DADOS (OCULTAR)'!$Q$3:$S$136,3,0),"")</f>
        <v>9039744000275</v>
      </c>
      <c r="B167" s="5" t="s">
        <v>9</v>
      </c>
      <c r="C167" s="6" t="s">
        <v>528</v>
      </c>
      <c r="D167" s="7" t="s">
        <v>529</v>
      </c>
      <c r="E167" s="8" t="s">
        <v>530</v>
      </c>
      <c r="F167" s="9">
        <v>45205</v>
      </c>
      <c r="G167" s="9" t="s">
        <v>22</v>
      </c>
      <c r="H167" s="12">
        <v>1</v>
      </c>
      <c r="I167" s="11" t="s">
        <v>531</v>
      </c>
    </row>
    <row r="168" spans="1:9" ht="20.25" customHeight="1" x14ac:dyDescent="0.25">
      <c r="A168" s="4">
        <f>IFERROR(VLOOKUP(B168,'[1]DADOS (OCULTAR)'!$Q$3:$S$136,3,0),"")</f>
        <v>9039744000275</v>
      </c>
      <c r="B168" s="5" t="s">
        <v>9</v>
      </c>
      <c r="C168" s="6" t="s">
        <v>532</v>
      </c>
      <c r="D168" s="7" t="s">
        <v>533</v>
      </c>
      <c r="E168" s="8" t="s">
        <v>534</v>
      </c>
      <c r="F168" s="9">
        <v>45197</v>
      </c>
      <c r="G168" s="9" t="s">
        <v>22</v>
      </c>
      <c r="H168" s="12">
        <v>820</v>
      </c>
      <c r="I168" s="11" t="s">
        <v>535</v>
      </c>
    </row>
    <row r="169" spans="1:9" ht="20.25" customHeight="1" x14ac:dyDescent="0.25">
      <c r="A169" s="4">
        <f>IFERROR(VLOOKUP(B169,'[1]DADOS (OCULTAR)'!$Q$3:$S$136,3,0),"")</f>
        <v>9039744000275</v>
      </c>
      <c r="B169" s="5" t="s">
        <v>9</v>
      </c>
      <c r="C169" s="6" t="s">
        <v>536</v>
      </c>
      <c r="D169" s="7" t="s">
        <v>537</v>
      </c>
      <c r="E169" s="8" t="s">
        <v>538</v>
      </c>
      <c r="F169" s="9">
        <v>45186</v>
      </c>
      <c r="G169" s="9" t="s">
        <v>22</v>
      </c>
      <c r="H169" s="12">
        <v>1</v>
      </c>
      <c r="I169" s="11" t="s">
        <v>539</v>
      </c>
    </row>
    <row r="170" spans="1:9" ht="20.25" customHeight="1" x14ac:dyDescent="0.25">
      <c r="A170" s="4">
        <f>IFERROR(VLOOKUP(B170,'[1]DADOS (OCULTAR)'!$Q$3:$S$136,3,0),"")</f>
        <v>9039744000275</v>
      </c>
      <c r="B170" s="5" t="s">
        <v>9</v>
      </c>
      <c r="C170" s="6" t="s">
        <v>540</v>
      </c>
      <c r="D170" s="7" t="s">
        <v>541</v>
      </c>
      <c r="E170" s="8" t="s">
        <v>542</v>
      </c>
      <c r="F170" s="9">
        <v>45197</v>
      </c>
      <c r="G170" s="9" t="s">
        <v>22</v>
      </c>
      <c r="H170" s="12">
        <v>16879.8</v>
      </c>
      <c r="I170" s="11" t="s">
        <v>543</v>
      </c>
    </row>
    <row r="171" spans="1:9" ht="20.25" customHeight="1" x14ac:dyDescent="0.25">
      <c r="A171" s="4">
        <f>IFERROR(VLOOKUP(B171,'[1]DADOS (OCULTAR)'!$Q$3:$S$136,3,0),"")</f>
        <v>9039744000275</v>
      </c>
      <c r="B171" s="5" t="s">
        <v>9</v>
      </c>
      <c r="C171" s="6" t="s">
        <v>544</v>
      </c>
      <c r="D171" s="7" t="s">
        <v>545</v>
      </c>
      <c r="E171" s="8" t="s">
        <v>546</v>
      </c>
      <c r="F171" s="9">
        <v>45178</v>
      </c>
      <c r="G171" s="9" t="s">
        <v>22</v>
      </c>
      <c r="H171" s="12">
        <v>800</v>
      </c>
      <c r="I171" s="11" t="s">
        <v>547</v>
      </c>
    </row>
    <row r="172" spans="1:9" ht="20.25" customHeight="1" x14ac:dyDescent="0.25">
      <c r="A172" s="4">
        <f>IFERROR(VLOOKUP(B172,'[1]DADOS (OCULTAR)'!$Q$3:$S$136,3,0),"")</f>
        <v>9039744000275</v>
      </c>
      <c r="B172" s="5" t="s">
        <v>9</v>
      </c>
      <c r="C172" s="6" t="s">
        <v>548</v>
      </c>
      <c r="D172" s="7" t="s">
        <v>549</v>
      </c>
      <c r="E172" s="8" t="s">
        <v>550</v>
      </c>
      <c r="F172" s="9">
        <v>45194</v>
      </c>
      <c r="G172" s="9" t="s">
        <v>22</v>
      </c>
      <c r="H172" s="12">
        <v>16891</v>
      </c>
      <c r="I172" s="11" t="s">
        <v>551</v>
      </c>
    </row>
    <row r="173" spans="1:9" ht="20.25" customHeight="1" x14ac:dyDescent="0.25">
      <c r="A173" s="4">
        <f>IFERROR(VLOOKUP(B173,'[1]DADOS (OCULTAR)'!$Q$3:$S$136,3,0),"")</f>
        <v>9039744000275</v>
      </c>
      <c r="B173" s="5" t="s">
        <v>9</v>
      </c>
      <c r="C173" s="6" t="s">
        <v>552</v>
      </c>
      <c r="D173" s="7" t="s">
        <v>553</v>
      </c>
      <c r="E173" s="8" t="s">
        <v>554</v>
      </c>
      <c r="F173" s="9">
        <v>45098</v>
      </c>
      <c r="G173" s="9" t="s">
        <v>22</v>
      </c>
      <c r="H173" s="12">
        <v>152</v>
      </c>
      <c r="I173" s="11" t="s">
        <v>555</v>
      </c>
    </row>
    <row r="174" spans="1:9" ht="20.25" customHeight="1" x14ac:dyDescent="0.25">
      <c r="A174" s="4">
        <f>IFERROR(VLOOKUP(B174,'[1]DADOS (OCULTAR)'!$Q$3:$S$136,3,0),"")</f>
        <v>9039744000275</v>
      </c>
      <c r="B174" s="5" t="s">
        <v>9</v>
      </c>
      <c r="C174" s="6" t="s">
        <v>552</v>
      </c>
      <c r="D174" s="7" t="s">
        <v>553</v>
      </c>
      <c r="E174" s="8" t="s">
        <v>554</v>
      </c>
      <c r="F174" s="9">
        <v>45107</v>
      </c>
      <c r="G174" s="9" t="s">
        <v>22</v>
      </c>
      <c r="H174" s="12">
        <v>152</v>
      </c>
      <c r="I174" s="11" t="s">
        <v>556</v>
      </c>
    </row>
    <row r="175" spans="1:9" ht="20.25" customHeight="1" x14ac:dyDescent="0.25">
      <c r="A175" s="4">
        <f>IFERROR(VLOOKUP(B175,'[1]DADOS (OCULTAR)'!$Q$3:$S$136,3,0),"")</f>
        <v>9039744000275</v>
      </c>
      <c r="B175" s="5" t="s">
        <v>9</v>
      </c>
      <c r="C175" s="6" t="s">
        <v>557</v>
      </c>
      <c r="D175" s="7" t="s">
        <v>558</v>
      </c>
      <c r="E175" s="8" t="s">
        <v>559</v>
      </c>
      <c r="F175" s="9">
        <v>45274</v>
      </c>
      <c r="G175" s="9" t="s">
        <v>22</v>
      </c>
      <c r="H175" s="12">
        <v>1580</v>
      </c>
      <c r="I175" s="11" t="s">
        <v>560</v>
      </c>
    </row>
    <row r="176" spans="1:9" ht="20.25" customHeight="1" x14ac:dyDescent="0.25">
      <c r="A176" s="4">
        <f>IFERROR(VLOOKUP(B176,'[1]DADOS (OCULTAR)'!$Q$3:$S$136,3,0),"")</f>
        <v>9039744000275</v>
      </c>
      <c r="B176" s="5" t="s">
        <v>9</v>
      </c>
      <c r="C176" s="6" t="s">
        <v>561</v>
      </c>
      <c r="D176" s="7" t="s">
        <v>562</v>
      </c>
      <c r="E176" s="8" t="s">
        <v>563</v>
      </c>
      <c r="F176" s="9">
        <v>45274</v>
      </c>
      <c r="G176" s="9" t="s">
        <v>22</v>
      </c>
      <c r="H176" s="12">
        <v>2500</v>
      </c>
      <c r="I176" s="11" t="s">
        <v>564</v>
      </c>
    </row>
    <row r="177" spans="1:9" ht="20.25" customHeight="1" x14ac:dyDescent="0.25">
      <c r="A177" s="4">
        <f>IFERROR(VLOOKUP(B177,'[1]DADOS (OCULTAR)'!$Q$3:$S$136,3,0),"")</f>
        <v>9039744000275</v>
      </c>
      <c r="B177" s="5" t="s">
        <v>9</v>
      </c>
      <c r="C177" s="6" t="s">
        <v>565</v>
      </c>
      <c r="D177" s="7" t="s">
        <v>566</v>
      </c>
      <c r="E177" s="8" t="s">
        <v>567</v>
      </c>
      <c r="F177" s="9">
        <v>45208</v>
      </c>
      <c r="G177" s="9" t="s">
        <v>22</v>
      </c>
      <c r="H177" s="12">
        <v>1500</v>
      </c>
      <c r="I177" s="11" t="s">
        <v>568</v>
      </c>
    </row>
    <row r="178" spans="1:9" ht="20.25" customHeight="1" x14ac:dyDescent="0.25">
      <c r="A178" s="4">
        <f>IFERROR(VLOOKUP(B178,'[1]DADOS (OCULTAR)'!$Q$3:$S$136,3,0),"")</f>
        <v>9039744000275</v>
      </c>
      <c r="B178" s="5" t="s">
        <v>9</v>
      </c>
      <c r="C178" s="6" t="s">
        <v>569</v>
      </c>
      <c r="D178" s="7" t="s">
        <v>570</v>
      </c>
      <c r="E178" s="8" t="s">
        <v>571</v>
      </c>
      <c r="F178" s="9">
        <v>45253</v>
      </c>
      <c r="G178" s="9" t="s">
        <v>22</v>
      </c>
      <c r="H178" s="12">
        <v>4000</v>
      </c>
      <c r="I178" s="11" t="s">
        <v>572</v>
      </c>
    </row>
    <row r="179" spans="1:9" ht="20.25" customHeight="1" x14ac:dyDescent="0.25">
      <c r="A179" s="4">
        <f>IFERROR(VLOOKUP(B179,'[1]DADOS (OCULTAR)'!$Q$3:$S$136,3,0),"")</f>
        <v>9039744000275</v>
      </c>
      <c r="B179" s="5" t="s">
        <v>9</v>
      </c>
      <c r="C179" s="6" t="s">
        <v>569</v>
      </c>
      <c r="D179" s="7" t="s">
        <v>570</v>
      </c>
      <c r="E179" s="8" t="s">
        <v>573</v>
      </c>
      <c r="F179" s="9">
        <v>45253</v>
      </c>
      <c r="G179" s="9" t="s">
        <v>22</v>
      </c>
      <c r="H179" s="12">
        <v>4500</v>
      </c>
      <c r="I179" s="11" t="s">
        <v>574</v>
      </c>
    </row>
    <row r="180" spans="1:9" ht="20.25" customHeight="1" x14ac:dyDescent="0.25">
      <c r="A180" s="4">
        <f>IFERROR(VLOOKUP(B180,'[1]DADOS (OCULTAR)'!$Q$3:$S$136,3,0),"")</f>
        <v>9039744000275</v>
      </c>
      <c r="B180" s="5" t="s">
        <v>9</v>
      </c>
      <c r="C180" s="6" t="s">
        <v>575</v>
      </c>
      <c r="D180" s="7" t="s">
        <v>576</v>
      </c>
      <c r="E180" s="8" t="s">
        <v>577</v>
      </c>
      <c r="F180" s="9">
        <v>45289</v>
      </c>
      <c r="G180" s="9" t="s">
        <v>22</v>
      </c>
      <c r="H180" s="12">
        <v>917</v>
      </c>
      <c r="I180" s="11" t="s">
        <v>578</v>
      </c>
    </row>
    <row r="181" spans="1:9" ht="20.25" customHeight="1" x14ac:dyDescent="0.25">
      <c r="A181" s="4">
        <f>IFERROR(VLOOKUP(B181,'[1]DADOS (OCULTAR)'!$Q$3:$S$136,3,0),"")</f>
        <v>9039744000275</v>
      </c>
      <c r="B181" s="5" t="s">
        <v>9</v>
      </c>
      <c r="C181" s="6" t="s">
        <v>579</v>
      </c>
      <c r="D181" s="7" t="s">
        <v>580</v>
      </c>
      <c r="E181" s="8" t="s">
        <v>581</v>
      </c>
      <c r="F181" s="9">
        <v>45309</v>
      </c>
      <c r="G181" s="9" t="s">
        <v>22</v>
      </c>
      <c r="H181" s="12">
        <v>16800</v>
      </c>
      <c r="I181" s="11" t="s">
        <v>582</v>
      </c>
    </row>
    <row r="182" spans="1:9" ht="20.25" customHeight="1" x14ac:dyDescent="0.25">
      <c r="A182" s="4">
        <f>IFERROR(VLOOKUP(B182,'[1]DADOS (OCULTAR)'!$Q$3:$S$136,3,0),"")</f>
        <v>9039744000275</v>
      </c>
      <c r="B182" s="5" t="s">
        <v>9</v>
      </c>
      <c r="C182" s="6" t="s">
        <v>583</v>
      </c>
      <c r="D182" s="7" t="s">
        <v>584</v>
      </c>
      <c r="E182" s="8" t="s">
        <v>585</v>
      </c>
      <c r="F182" s="9">
        <v>45075</v>
      </c>
      <c r="G182" s="9" t="s">
        <v>22</v>
      </c>
      <c r="H182" s="12">
        <v>1</v>
      </c>
      <c r="I182" s="11" t="s">
        <v>586</v>
      </c>
    </row>
    <row r="183" spans="1:9" ht="20.25" customHeight="1" x14ac:dyDescent="0.25">
      <c r="A183" s="4">
        <f>IFERROR(VLOOKUP(B183,'[1]DADOS (OCULTAR)'!$Q$3:$S$136,3,0),"")</f>
        <v>9039744000275</v>
      </c>
      <c r="B183" s="5" t="s">
        <v>9</v>
      </c>
      <c r="C183" s="6" t="s">
        <v>587</v>
      </c>
      <c r="D183" s="7" t="s">
        <v>588</v>
      </c>
      <c r="E183" s="8" t="s">
        <v>589</v>
      </c>
      <c r="F183" s="9">
        <v>45349</v>
      </c>
      <c r="G183" s="9" t="s">
        <v>22</v>
      </c>
      <c r="H183" s="12">
        <v>1580</v>
      </c>
      <c r="I183" s="11" t="s">
        <v>590</v>
      </c>
    </row>
    <row r="184" spans="1:9" ht="20.25" customHeight="1" x14ac:dyDescent="0.25">
      <c r="A184" s="4">
        <f>IFERROR(VLOOKUP(B184,'[1]DADOS (OCULTAR)'!$Q$3:$S$136,3,0),"")</f>
        <v>9039744000275</v>
      </c>
      <c r="B184" s="5" t="s">
        <v>9</v>
      </c>
      <c r="C184" s="6" t="s">
        <v>591</v>
      </c>
      <c r="D184" s="7" t="s">
        <v>592</v>
      </c>
      <c r="E184" s="8" t="s">
        <v>593</v>
      </c>
      <c r="F184" s="9">
        <v>45404</v>
      </c>
      <c r="G184" s="9" t="s">
        <v>22</v>
      </c>
      <c r="H184" s="12">
        <v>1</v>
      </c>
      <c r="I184" s="11" t="s">
        <v>594</v>
      </c>
    </row>
    <row r="185" spans="1:9" ht="20.25" customHeight="1" x14ac:dyDescent="0.25">
      <c r="A185" s="4">
        <f>IFERROR(VLOOKUP(B185,'[1]DADOS (OCULTAR)'!$Q$3:$S$136,3,0),"")</f>
        <v>9039744000275</v>
      </c>
      <c r="B185" s="5" t="s">
        <v>9</v>
      </c>
      <c r="C185" s="6" t="s">
        <v>595</v>
      </c>
      <c r="D185" s="7" t="s">
        <v>596</v>
      </c>
      <c r="E185" s="8" t="s">
        <v>597</v>
      </c>
      <c r="F185" s="9">
        <v>45362</v>
      </c>
      <c r="G185" s="9" t="s">
        <v>22</v>
      </c>
      <c r="H185" s="12">
        <v>15876</v>
      </c>
      <c r="I185" s="11" t="s">
        <v>598</v>
      </c>
    </row>
    <row r="186" spans="1:9" ht="20.25" customHeight="1" x14ac:dyDescent="0.25">
      <c r="A186" s="4">
        <f>IFERROR(VLOOKUP(B186,'[1]DADOS (OCULTAR)'!$Q$3:$S$136,3,0),"")</f>
        <v>9039744000275</v>
      </c>
      <c r="B186" s="5" t="s">
        <v>9</v>
      </c>
      <c r="C186" s="6" t="s">
        <v>599</v>
      </c>
      <c r="D186" s="7" t="s">
        <v>600</v>
      </c>
      <c r="E186" s="8" t="s">
        <v>601</v>
      </c>
      <c r="F186" s="9">
        <v>45410</v>
      </c>
      <c r="G186" s="9" t="s">
        <v>22</v>
      </c>
      <c r="H186" s="12">
        <v>895</v>
      </c>
      <c r="I186" s="11" t="s">
        <v>602</v>
      </c>
    </row>
    <row r="187" spans="1:9" ht="20.25" customHeight="1" x14ac:dyDescent="0.25">
      <c r="A187" s="4">
        <f>IFERROR(VLOOKUP(B187,'[1]DADOS (OCULTAR)'!$Q$3:$S$136,3,0),"")</f>
        <v>9039744000275</v>
      </c>
      <c r="B187" s="5" t="s">
        <v>9</v>
      </c>
      <c r="C187" s="6" t="s">
        <v>603</v>
      </c>
      <c r="D187" s="7" t="s">
        <v>604</v>
      </c>
      <c r="E187" s="8" t="s">
        <v>605</v>
      </c>
      <c r="F187" s="9">
        <v>45380</v>
      </c>
      <c r="G187" s="9" t="s">
        <v>22</v>
      </c>
      <c r="H187" s="12">
        <v>15879</v>
      </c>
      <c r="I187" s="11" t="s">
        <v>606</v>
      </c>
    </row>
    <row r="188" spans="1:9" ht="20.25" customHeight="1" x14ac:dyDescent="0.25">
      <c r="A188" s="4">
        <f>IFERROR(VLOOKUP(B188,'[1]DADOS (OCULTAR)'!$Q$3:$S$136,3,0),"")</f>
        <v>9039744000275</v>
      </c>
      <c r="B188" s="5" t="s">
        <v>9</v>
      </c>
      <c r="C188" s="6" t="s">
        <v>607</v>
      </c>
      <c r="D188" s="7" t="s">
        <v>608</v>
      </c>
      <c r="E188" s="8" t="s">
        <v>609</v>
      </c>
      <c r="F188" s="9">
        <v>45392</v>
      </c>
      <c r="G188" s="9" t="s">
        <v>22</v>
      </c>
      <c r="H188" s="12">
        <v>25896</v>
      </c>
      <c r="I188" s="11" t="s">
        <v>610</v>
      </c>
    </row>
    <row r="189" spans="1:9" ht="20.25" customHeight="1" x14ac:dyDescent="0.25">
      <c r="A189" s="4">
        <f>IFERROR(VLOOKUP(B189,'[1]DADOS (OCULTAR)'!$Q$3:$S$136,3,0),"")</f>
        <v>9039744000275</v>
      </c>
      <c r="B189" s="5" t="s">
        <v>9</v>
      </c>
      <c r="C189" s="6" t="s">
        <v>611</v>
      </c>
      <c r="D189" s="7" t="s">
        <v>612</v>
      </c>
      <c r="E189" s="8" t="s">
        <v>613</v>
      </c>
      <c r="F189" s="9">
        <v>45240</v>
      </c>
      <c r="G189" s="9" t="s">
        <v>22</v>
      </c>
      <c r="H189" s="12">
        <v>15879</v>
      </c>
      <c r="I189" s="11" t="s">
        <v>614</v>
      </c>
    </row>
    <row r="190" spans="1:9" ht="20.25" customHeight="1" x14ac:dyDescent="0.25">
      <c r="A190" s="4">
        <f>IFERROR(VLOOKUP(B190,'[1]DADOS (OCULTAR)'!$Q$3:$S$136,3,0),"")</f>
        <v>9039744000275</v>
      </c>
      <c r="B190" s="5" t="s">
        <v>9</v>
      </c>
      <c r="C190" s="6" t="s">
        <v>615</v>
      </c>
      <c r="D190" s="7" t="s">
        <v>616</v>
      </c>
      <c r="E190" s="8" t="s">
        <v>617</v>
      </c>
      <c r="F190" s="9">
        <v>45364</v>
      </c>
      <c r="G190" s="9" t="s">
        <v>22</v>
      </c>
      <c r="H190" s="12">
        <v>15879</v>
      </c>
      <c r="I190" s="11" t="s">
        <v>618</v>
      </c>
    </row>
    <row r="191" spans="1:9" ht="20.25" customHeight="1" x14ac:dyDescent="0.25">
      <c r="A191" s="4">
        <f>IFERROR(VLOOKUP(B191,'[1]DADOS (OCULTAR)'!$Q$3:$S$136,3,0),"")</f>
        <v>9039744000275</v>
      </c>
      <c r="B191" s="5" t="s">
        <v>9</v>
      </c>
      <c r="C191" s="6" t="s">
        <v>579</v>
      </c>
      <c r="D191" s="7" t="s">
        <v>619</v>
      </c>
      <c r="E191" s="8" t="s">
        <v>581</v>
      </c>
      <c r="F191" s="9">
        <v>45317</v>
      </c>
      <c r="G191" s="9" t="s">
        <v>22</v>
      </c>
      <c r="H191" s="12">
        <v>15879</v>
      </c>
      <c r="I191" s="11" t="s">
        <v>582</v>
      </c>
    </row>
    <row r="192" spans="1:9" ht="20.25" customHeight="1" x14ac:dyDescent="0.25">
      <c r="A192" s="4">
        <f>IFERROR(VLOOKUP(B192,'[1]DADOS (OCULTAR)'!$Q$3:$S$136,3,0),"")</f>
        <v>9039744000275</v>
      </c>
      <c r="B192" s="5" t="s">
        <v>9</v>
      </c>
      <c r="C192" s="6" t="s">
        <v>620</v>
      </c>
      <c r="D192" s="7" t="s">
        <v>621</v>
      </c>
      <c r="E192" s="8" t="s">
        <v>622</v>
      </c>
      <c r="F192" s="9">
        <v>45371</v>
      </c>
      <c r="G192" s="9" t="s">
        <v>22</v>
      </c>
      <c r="H192" s="12">
        <v>15879</v>
      </c>
      <c r="I192" s="11" t="s">
        <v>623</v>
      </c>
    </row>
    <row r="193" spans="1:9" ht="20.25" customHeight="1" x14ac:dyDescent="0.25">
      <c r="A193" s="4">
        <f>IFERROR(VLOOKUP(B193,'[1]DADOS (OCULTAR)'!$Q$3:$S$136,3,0),"")</f>
        <v>9039744000275</v>
      </c>
      <c r="B193" s="5" t="s">
        <v>9</v>
      </c>
      <c r="C193" s="6" t="s">
        <v>624</v>
      </c>
      <c r="D193" s="7" t="s">
        <v>625</v>
      </c>
      <c r="E193" s="8" t="s">
        <v>626</v>
      </c>
      <c r="F193" s="9">
        <v>45017</v>
      </c>
      <c r="G193" s="9" t="s">
        <v>22</v>
      </c>
      <c r="H193" s="12">
        <v>15879</v>
      </c>
      <c r="I193" s="11" t="s">
        <v>627</v>
      </c>
    </row>
    <row r="194" spans="1:9" ht="20.25" customHeight="1" x14ac:dyDescent="0.25">
      <c r="A194" s="4">
        <f>IFERROR(VLOOKUP(B194,'[1]DADOS (OCULTAR)'!$Q$3:$S$136,3,0),"")</f>
        <v>9039744000275</v>
      </c>
      <c r="B194" s="5" t="s">
        <v>9</v>
      </c>
      <c r="C194" s="6" t="s">
        <v>565</v>
      </c>
      <c r="D194" s="7" t="s">
        <v>566</v>
      </c>
      <c r="E194" s="8" t="s">
        <v>628</v>
      </c>
      <c r="F194" s="9">
        <v>45440</v>
      </c>
      <c r="G194" s="9" t="s">
        <v>22</v>
      </c>
      <c r="H194" s="12">
        <v>15879</v>
      </c>
      <c r="I194" s="11" t="s">
        <v>629</v>
      </c>
    </row>
    <row r="195" spans="1:9" ht="20.25" customHeight="1" x14ac:dyDescent="0.25">
      <c r="A195" s="4">
        <f>IFERROR(VLOOKUP(B195,'[1]DADOS (OCULTAR)'!$Q$3:$S$136,3,0),"")</f>
        <v>9039744000275</v>
      </c>
      <c r="B195" s="5" t="s">
        <v>9</v>
      </c>
      <c r="C195" s="6" t="s">
        <v>565</v>
      </c>
      <c r="D195" s="7" t="s">
        <v>566</v>
      </c>
      <c r="E195" s="8" t="s">
        <v>630</v>
      </c>
      <c r="F195" s="9">
        <v>45147</v>
      </c>
      <c r="G195" s="9" t="s">
        <v>22</v>
      </c>
      <c r="H195" s="12">
        <v>1</v>
      </c>
      <c r="I195" s="11" t="s">
        <v>631</v>
      </c>
    </row>
    <row r="196" spans="1:9" ht="20.25" customHeight="1" x14ac:dyDescent="0.25">
      <c r="A196" s="4">
        <f>IFERROR(VLOOKUP(B196,'[1]DADOS (OCULTAR)'!$Q$3:$S$136,3,0),"")</f>
        <v>9039744000275</v>
      </c>
      <c r="B196" s="5" t="s">
        <v>9</v>
      </c>
      <c r="C196" s="6" t="s">
        <v>632</v>
      </c>
      <c r="D196" s="7" t="s">
        <v>633</v>
      </c>
      <c r="E196" s="8" t="s">
        <v>581</v>
      </c>
      <c r="F196" s="9">
        <v>45427</v>
      </c>
      <c r="G196" s="9" t="s">
        <v>22</v>
      </c>
      <c r="H196" s="12">
        <v>1</v>
      </c>
      <c r="I196" s="11" t="s">
        <v>634</v>
      </c>
    </row>
    <row r="197" spans="1:9" ht="20.25" customHeight="1" x14ac:dyDescent="0.25">
      <c r="A197" s="4">
        <f>IFERROR(VLOOKUP(B197,'[1]DADOS (OCULTAR)'!$Q$3:$S$136,3,0),"")</f>
        <v>9039744000275</v>
      </c>
      <c r="B197" s="5" t="s">
        <v>9</v>
      </c>
      <c r="C197" s="6">
        <v>10279299000119</v>
      </c>
      <c r="D197" s="7" t="s">
        <v>167</v>
      </c>
      <c r="E197" s="8" t="s">
        <v>635</v>
      </c>
      <c r="F197" s="9">
        <v>45418</v>
      </c>
      <c r="G197" s="9" t="s">
        <v>22</v>
      </c>
      <c r="H197" s="12">
        <v>14250</v>
      </c>
      <c r="I197" s="11" t="s">
        <v>169</v>
      </c>
    </row>
    <row r="198" spans="1:9" ht="20.25" customHeight="1" x14ac:dyDescent="0.25">
      <c r="A198" s="4">
        <f>IFERROR(VLOOKUP(B198,'[1]DADOS (OCULTAR)'!$Q$3:$S$136,3,0),"")</f>
        <v>9039744000275</v>
      </c>
      <c r="B198" s="5" t="s">
        <v>9</v>
      </c>
      <c r="C198" s="6" t="s">
        <v>636</v>
      </c>
      <c r="D198" s="7" t="s">
        <v>637</v>
      </c>
      <c r="E198" s="8" t="s">
        <v>638</v>
      </c>
      <c r="F198" s="9">
        <v>45422</v>
      </c>
      <c r="G198" s="9" t="s">
        <v>22</v>
      </c>
      <c r="H198" s="12">
        <v>12587</v>
      </c>
      <c r="I198" s="11" t="s">
        <v>639</v>
      </c>
    </row>
    <row r="199" spans="1:9" ht="20.25" customHeight="1" x14ac:dyDescent="0.25">
      <c r="A199" s="4">
        <f>IFERROR(VLOOKUP(B199,'[1]DADOS (OCULTAR)'!$Q$3:$S$136,3,0),"")</f>
        <v>9039744000275</v>
      </c>
      <c r="B199" s="5" t="s">
        <v>9</v>
      </c>
      <c r="C199" s="6" t="s">
        <v>640</v>
      </c>
      <c r="D199" s="7" t="s">
        <v>641</v>
      </c>
      <c r="E199" s="8" t="s">
        <v>642</v>
      </c>
      <c r="F199" s="9">
        <v>43343</v>
      </c>
      <c r="G199" s="9">
        <v>45443</v>
      </c>
      <c r="H199" s="12">
        <v>1</v>
      </c>
      <c r="I199" s="11" t="s">
        <v>643</v>
      </c>
    </row>
    <row r="200" spans="1:9" ht="20.25" customHeight="1" x14ac:dyDescent="0.25">
      <c r="A200" s="4">
        <f>IFERROR(VLOOKUP(B200,'[1]DADOS (OCULTAR)'!$Q$3:$S$136,3,0),"")</f>
        <v>9039744000275</v>
      </c>
      <c r="B200" s="5" t="s">
        <v>9</v>
      </c>
      <c r="C200" s="6" t="s">
        <v>644</v>
      </c>
      <c r="D200" s="7" t="s">
        <v>103</v>
      </c>
      <c r="E200" s="8" t="s">
        <v>645</v>
      </c>
      <c r="F200" s="9">
        <v>43525</v>
      </c>
      <c r="G200" s="9">
        <v>45434</v>
      </c>
      <c r="H200" s="12">
        <v>1</v>
      </c>
      <c r="I200" s="11" t="s">
        <v>646</v>
      </c>
    </row>
    <row r="201" spans="1:9" ht="20.25" customHeight="1" x14ac:dyDescent="0.25">
      <c r="A201" s="4">
        <f>IFERROR(VLOOKUP(B201,'[1]DADOS (OCULTAR)'!$Q$3:$S$136,3,0),"")</f>
        <v>9039744000275</v>
      </c>
      <c r="B201" s="5" t="s">
        <v>9</v>
      </c>
      <c r="C201" s="6" t="s">
        <v>647</v>
      </c>
      <c r="D201" s="7" t="s">
        <v>648</v>
      </c>
      <c r="E201" s="8" t="s">
        <v>649</v>
      </c>
      <c r="F201" s="9">
        <v>45450</v>
      </c>
      <c r="G201" s="9" t="s">
        <v>22</v>
      </c>
      <c r="H201" s="12">
        <v>1</v>
      </c>
      <c r="I201" s="11" t="s">
        <v>650</v>
      </c>
    </row>
    <row r="202" spans="1:9" ht="20.25" customHeight="1" x14ac:dyDescent="0.25">
      <c r="A202" s="4">
        <f>IFERROR(VLOOKUP(B202,'[1]DADOS (OCULTAR)'!$Q$3:$S$136,3,0),"")</f>
        <v>9039744000275</v>
      </c>
      <c r="B202" s="5" t="s">
        <v>9</v>
      </c>
      <c r="C202" s="6" t="s">
        <v>651</v>
      </c>
      <c r="D202" s="7" t="s">
        <v>652</v>
      </c>
      <c r="E202" s="8" t="s">
        <v>653</v>
      </c>
      <c r="F202" s="9">
        <v>45499</v>
      </c>
      <c r="G202" s="9" t="s">
        <v>22</v>
      </c>
      <c r="H202" s="12">
        <v>1</v>
      </c>
      <c r="I202" s="11" t="s">
        <v>654</v>
      </c>
    </row>
    <row r="203" spans="1:9" ht="20.25" customHeight="1" x14ac:dyDescent="0.25">
      <c r="A203" s="4">
        <f>IFERROR(VLOOKUP(B203,'[1]DADOS (OCULTAR)'!$Q$3:$S$136,3,0),"")</f>
        <v>9039744000275</v>
      </c>
      <c r="B203" s="5" t="s">
        <v>9</v>
      </c>
      <c r="C203" s="6" t="s">
        <v>655</v>
      </c>
      <c r="D203" s="7" t="s">
        <v>656</v>
      </c>
      <c r="E203" s="8" t="s">
        <v>657</v>
      </c>
      <c r="F203" s="9">
        <v>45485</v>
      </c>
      <c r="G203" s="9" t="s">
        <v>22</v>
      </c>
      <c r="H203" s="12">
        <v>12587</v>
      </c>
      <c r="I203" s="11" t="s">
        <v>658</v>
      </c>
    </row>
    <row r="204" spans="1:9" ht="20.25" customHeight="1" x14ac:dyDescent="0.25">
      <c r="A204" s="4">
        <f>IFERROR(VLOOKUP(B204,'[1]DADOS (OCULTAR)'!$Q$3:$S$136,3,0),"")</f>
        <v>9039744000275</v>
      </c>
      <c r="B204" s="5" t="s">
        <v>9</v>
      </c>
      <c r="C204" s="6" t="s">
        <v>659</v>
      </c>
      <c r="D204" s="7" t="s">
        <v>660</v>
      </c>
      <c r="E204" s="8" t="s">
        <v>661</v>
      </c>
      <c r="F204" s="9">
        <v>45484</v>
      </c>
      <c r="G204" s="9" t="s">
        <v>22</v>
      </c>
      <c r="H204" s="12">
        <v>525</v>
      </c>
      <c r="I204" s="11" t="s">
        <v>662</v>
      </c>
    </row>
    <row r="205" spans="1:9" ht="20.25" customHeight="1" x14ac:dyDescent="0.25">
      <c r="A205" s="4">
        <f>IFERROR(VLOOKUP(B205,'[1]DADOS (OCULTAR)'!$Q$3:$S$136,3,0),"")</f>
        <v>9039744000275</v>
      </c>
      <c r="B205" s="5" t="s">
        <v>9</v>
      </c>
      <c r="C205" s="6" t="s">
        <v>659</v>
      </c>
      <c r="D205" s="7" t="s">
        <v>660</v>
      </c>
      <c r="E205" s="8" t="s">
        <v>663</v>
      </c>
      <c r="F205" s="9">
        <v>45513</v>
      </c>
      <c r="G205" s="9" t="s">
        <v>22</v>
      </c>
      <c r="H205" s="12">
        <v>1</v>
      </c>
      <c r="I205" s="11" t="s">
        <v>664</v>
      </c>
    </row>
    <row r="206" spans="1:9" ht="20.25" customHeight="1" x14ac:dyDescent="0.25">
      <c r="A206" s="4">
        <f>IFERROR(VLOOKUP(B206,'[1]DADOS (OCULTAR)'!$Q$3:$S$136,3,0),"")</f>
        <v>9039744000275</v>
      </c>
      <c r="B206" s="5" t="s">
        <v>9</v>
      </c>
      <c r="C206" s="6" t="s">
        <v>665</v>
      </c>
      <c r="D206" s="7" t="s">
        <v>666</v>
      </c>
      <c r="E206" s="8" t="s">
        <v>667</v>
      </c>
      <c r="F206" s="9">
        <v>45503</v>
      </c>
      <c r="G206" s="9" t="s">
        <v>22</v>
      </c>
      <c r="H206" s="12">
        <v>1</v>
      </c>
      <c r="I206" s="11" t="s">
        <v>668</v>
      </c>
    </row>
    <row r="207" spans="1:9" ht="20.25" customHeight="1" x14ac:dyDescent="0.25">
      <c r="A207" s="4">
        <f>IFERROR(VLOOKUP(B207,'[1]DADOS (OCULTAR)'!$Q$3:$S$136,3,0),"")</f>
        <v>9039744000275</v>
      </c>
      <c r="B207" s="5" t="s">
        <v>9</v>
      </c>
      <c r="C207" s="6" t="s">
        <v>669</v>
      </c>
      <c r="D207" s="7" t="s">
        <v>670</v>
      </c>
      <c r="E207" s="8" t="s">
        <v>671</v>
      </c>
      <c r="F207" s="9">
        <v>45446</v>
      </c>
      <c r="G207" s="9" t="s">
        <v>22</v>
      </c>
      <c r="H207" s="12">
        <v>12587</v>
      </c>
      <c r="I207" s="11" t="s">
        <v>672</v>
      </c>
    </row>
    <row r="208" spans="1:9" ht="20.25" customHeight="1" x14ac:dyDescent="0.25">
      <c r="A208" s="4">
        <f>IFERROR(VLOOKUP(B208,'[1]DADOS (OCULTAR)'!$Q$3:$S$136,3,0),"")</f>
        <v>9039744000275</v>
      </c>
      <c r="B208" s="5" t="s">
        <v>9</v>
      </c>
      <c r="C208" s="6" t="s">
        <v>579</v>
      </c>
      <c r="D208" s="7" t="s">
        <v>619</v>
      </c>
      <c r="E208" s="8" t="s">
        <v>581</v>
      </c>
      <c r="F208" s="9">
        <v>45309</v>
      </c>
      <c r="G208" s="9" t="s">
        <v>22</v>
      </c>
      <c r="H208" s="12">
        <v>12587</v>
      </c>
      <c r="I208" s="11" t="s">
        <v>673</v>
      </c>
    </row>
    <row r="209" spans="1:9" ht="20.25" customHeight="1" x14ac:dyDescent="0.25">
      <c r="A209" s="4">
        <f>IFERROR(VLOOKUP(B209,'[1]DADOS (OCULTAR)'!$Q$3:$S$136,3,0),"")</f>
        <v>9039744000275</v>
      </c>
      <c r="B209" s="5" t="s">
        <v>9</v>
      </c>
      <c r="C209" s="6" t="s">
        <v>674</v>
      </c>
      <c r="D209" s="7" t="s">
        <v>675</v>
      </c>
      <c r="E209" s="8" t="s">
        <v>653</v>
      </c>
      <c r="F209" s="9">
        <v>45510</v>
      </c>
      <c r="G209" s="9" t="s">
        <v>22</v>
      </c>
      <c r="H209" s="12">
        <v>12587</v>
      </c>
      <c r="I209" s="11" t="s">
        <v>676</v>
      </c>
    </row>
    <row r="210" spans="1:9" ht="20.25" customHeight="1" x14ac:dyDescent="0.25">
      <c r="A210" s="4">
        <f>IFERROR(VLOOKUP(B210,'[1]DADOS (OCULTAR)'!$Q$3:$S$136,3,0),"")</f>
        <v>9039744000275</v>
      </c>
      <c r="B210" s="5" t="s">
        <v>9</v>
      </c>
      <c r="C210" s="6" t="s">
        <v>677</v>
      </c>
      <c r="D210" s="7" t="s">
        <v>678</v>
      </c>
      <c r="E210" s="8" t="s">
        <v>671</v>
      </c>
      <c r="F210" s="9">
        <v>45510</v>
      </c>
      <c r="G210" s="9" t="s">
        <v>22</v>
      </c>
      <c r="H210" s="12">
        <v>1</v>
      </c>
      <c r="I210" s="11" t="s">
        <v>679</v>
      </c>
    </row>
    <row r="211" spans="1:9" ht="20.25" customHeight="1" x14ac:dyDescent="0.25">
      <c r="A211" s="4">
        <f>IFERROR(VLOOKUP(B211,'[1]DADOS (OCULTAR)'!$Q$3:$S$136,3,0),"")</f>
        <v>9039744000275</v>
      </c>
      <c r="B211" s="5" t="s">
        <v>9</v>
      </c>
      <c r="C211" s="6" t="s">
        <v>680</v>
      </c>
      <c r="D211" s="7" t="s">
        <v>681</v>
      </c>
      <c r="E211" s="8" t="s">
        <v>635</v>
      </c>
      <c r="F211" s="9">
        <v>45418</v>
      </c>
      <c r="G211" s="9" t="s">
        <v>22</v>
      </c>
      <c r="H211" s="12">
        <v>1</v>
      </c>
      <c r="I211" s="11" t="s">
        <v>639</v>
      </c>
    </row>
    <row r="212" spans="1:9" ht="20.25" customHeight="1" x14ac:dyDescent="0.25">
      <c r="A212" s="4">
        <f>IFERROR(VLOOKUP(B212,'[1]DADOS (OCULTAR)'!$Q$3:$S$136,3,0),"")</f>
        <v>9039744000275</v>
      </c>
      <c r="B212" s="5" t="s">
        <v>9</v>
      </c>
      <c r="C212" s="6" t="s">
        <v>682</v>
      </c>
      <c r="D212" s="7" t="s">
        <v>683</v>
      </c>
      <c r="E212" s="8" t="s">
        <v>684</v>
      </c>
      <c r="F212" s="9">
        <v>45490</v>
      </c>
      <c r="G212" s="9" t="s">
        <v>22</v>
      </c>
      <c r="H212" s="12">
        <v>1258</v>
      </c>
      <c r="I212" s="11" t="s">
        <v>685</v>
      </c>
    </row>
    <row r="213" spans="1:9" ht="20.25" customHeight="1" x14ac:dyDescent="0.25">
      <c r="A213" s="4">
        <f>IFERROR(VLOOKUP(B213,'[1]DADOS (OCULTAR)'!$Q$3:$S$136,3,0),"")</f>
        <v>9039744000275</v>
      </c>
      <c r="B213" s="5" t="s">
        <v>9</v>
      </c>
      <c r="C213" s="6" t="s">
        <v>686</v>
      </c>
      <c r="D213" s="7" t="s">
        <v>687</v>
      </c>
      <c r="E213" s="8" t="s">
        <v>688</v>
      </c>
      <c r="F213" s="9">
        <v>45483</v>
      </c>
      <c r="G213" s="9" t="s">
        <v>22</v>
      </c>
      <c r="H213" s="12">
        <v>38545</v>
      </c>
      <c r="I213" s="11" t="s">
        <v>689</v>
      </c>
    </row>
    <row r="214" spans="1:9" ht="20.25" customHeight="1" x14ac:dyDescent="0.25">
      <c r="A214" s="4">
        <f>IFERROR(VLOOKUP(B214,'[1]DADOS (OCULTAR)'!$Q$3:$S$136,3,0),"")</f>
        <v>9039744000275</v>
      </c>
      <c r="B214" s="5" t="s">
        <v>9</v>
      </c>
      <c r="C214" s="6" t="s">
        <v>690</v>
      </c>
      <c r="D214" s="7" t="s">
        <v>691</v>
      </c>
      <c r="E214" s="8" t="s">
        <v>671</v>
      </c>
      <c r="F214" s="9">
        <v>45499</v>
      </c>
      <c r="G214" s="9" t="s">
        <v>22</v>
      </c>
      <c r="H214" s="12">
        <v>15698</v>
      </c>
      <c r="I214" s="11" t="s">
        <v>692</v>
      </c>
    </row>
    <row r="215" spans="1:9" ht="20.25" customHeight="1" x14ac:dyDescent="0.25">
      <c r="A215" s="4">
        <f>IFERROR(VLOOKUP(B215,'[1]DADOS (OCULTAR)'!$Q$3:$S$136,3,0),"")</f>
        <v>9039744000275</v>
      </c>
      <c r="B215" s="5" t="s">
        <v>9</v>
      </c>
      <c r="C215" s="6" t="s">
        <v>565</v>
      </c>
      <c r="D215" s="7" t="s">
        <v>566</v>
      </c>
      <c r="E215" s="8" t="s">
        <v>693</v>
      </c>
      <c r="F215" s="9">
        <v>45147</v>
      </c>
      <c r="G215" s="9" t="s">
        <v>22</v>
      </c>
      <c r="H215" s="12">
        <v>1</v>
      </c>
      <c r="I215" s="11" t="s">
        <v>694</v>
      </c>
    </row>
    <row r="216" spans="1:9" ht="20.25" customHeight="1" x14ac:dyDescent="0.25">
      <c r="A216" s="4">
        <f>IFERROR(VLOOKUP(B216,'[1]DADOS (OCULTAR)'!$Q$3:$S$136,3,0),"")</f>
        <v>9039744000275</v>
      </c>
      <c r="B216" s="5" t="s">
        <v>9</v>
      </c>
      <c r="C216" s="6" t="s">
        <v>695</v>
      </c>
      <c r="D216" s="7" t="s">
        <v>696</v>
      </c>
      <c r="E216" s="8" t="s">
        <v>697</v>
      </c>
      <c r="F216" s="9">
        <v>45169</v>
      </c>
      <c r="G216" s="9" t="s">
        <v>22</v>
      </c>
      <c r="H216" s="12">
        <v>25884</v>
      </c>
      <c r="I216" s="11" t="s">
        <v>698</v>
      </c>
    </row>
    <row r="217" spans="1:9" ht="20.25" customHeight="1" x14ac:dyDescent="0.25">
      <c r="A217" s="4">
        <f>IFERROR(VLOOKUP(B217,'[1]DADOS (OCULTAR)'!$Q$3:$S$136,3,0),"")</f>
        <v>9039744000275</v>
      </c>
      <c r="B217" s="5" t="s">
        <v>9</v>
      </c>
      <c r="C217" s="6" t="s">
        <v>699</v>
      </c>
      <c r="D217" s="7" t="s">
        <v>700</v>
      </c>
      <c r="E217" s="8" t="s">
        <v>701</v>
      </c>
      <c r="F217" s="9">
        <v>45476</v>
      </c>
      <c r="G217" s="9" t="s">
        <v>22</v>
      </c>
      <c r="H217" s="12">
        <v>1258</v>
      </c>
      <c r="I217" s="11" t="s">
        <v>702</v>
      </c>
    </row>
    <row r="218" spans="1:9" ht="20.25" customHeight="1" x14ac:dyDescent="0.25">
      <c r="A218" s="4">
        <f>IFERROR(VLOOKUP(B218,'[1]DADOS (OCULTAR)'!$Q$3:$S$136,3,0),"")</f>
        <v>9039744000275</v>
      </c>
      <c r="B218" s="5" t="s">
        <v>9</v>
      </c>
      <c r="C218" s="6" t="s">
        <v>703</v>
      </c>
      <c r="D218" s="7" t="s">
        <v>704</v>
      </c>
      <c r="E218" s="8" t="s">
        <v>581</v>
      </c>
      <c r="F218" s="9">
        <v>45517</v>
      </c>
      <c r="G218" s="9" t="s">
        <v>22</v>
      </c>
      <c r="H218" s="12">
        <v>1</v>
      </c>
      <c r="I218" s="11" t="s">
        <v>705</v>
      </c>
    </row>
    <row r="219" spans="1:9" ht="20.25" customHeight="1" x14ac:dyDescent="0.25">
      <c r="A219" s="4">
        <f>IFERROR(VLOOKUP(B219,'[1]DADOS (OCULTAR)'!$Q$3:$S$136,3,0),"")</f>
        <v>9039744000275</v>
      </c>
      <c r="B219" s="5" t="s">
        <v>9</v>
      </c>
      <c r="C219" s="6" t="s">
        <v>706</v>
      </c>
      <c r="D219" s="7" t="s">
        <v>707</v>
      </c>
      <c r="E219" s="8" t="s">
        <v>708</v>
      </c>
      <c r="F219" s="9">
        <v>45530</v>
      </c>
      <c r="G219" s="9" t="s">
        <v>22</v>
      </c>
      <c r="H219" s="12">
        <v>1</v>
      </c>
      <c r="I219" s="11" t="s">
        <v>709</v>
      </c>
    </row>
    <row r="220" spans="1:9" ht="20.25" customHeight="1" x14ac:dyDescent="0.25">
      <c r="A220" s="4">
        <f>IFERROR(VLOOKUP(B220,'[1]DADOS (OCULTAR)'!$Q$3:$S$136,3,0),"")</f>
        <v>9039744000275</v>
      </c>
      <c r="B220" s="5" t="s">
        <v>9</v>
      </c>
      <c r="C220" s="6" t="s">
        <v>710</v>
      </c>
      <c r="D220" s="7" t="s">
        <v>711</v>
      </c>
      <c r="E220" s="8" t="s">
        <v>712</v>
      </c>
      <c r="F220" s="9">
        <v>41244</v>
      </c>
      <c r="G220" s="9" t="s">
        <v>22</v>
      </c>
      <c r="H220" s="12">
        <v>1</v>
      </c>
      <c r="I220" s="11" t="s">
        <v>713</v>
      </c>
    </row>
    <row r="221" spans="1:9" ht="20.25" customHeight="1" x14ac:dyDescent="0.25">
      <c r="A221" s="4">
        <f>IFERROR(VLOOKUP(B221,'[1]DADOS (OCULTAR)'!$Q$3:$S$136,3,0),"")</f>
        <v>9039744000275</v>
      </c>
      <c r="B221" s="5" t="s">
        <v>9</v>
      </c>
      <c r="C221" s="6" t="s">
        <v>714</v>
      </c>
      <c r="D221" s="7" t="s">
        <v>715</v>
      </c>
      <c r="E221" s="8" t="s">
        <v>712</v>
      </c>
      <c r="F221" s="9">
        <v>42917</v>
      </c>
      <c r="G221" s="9" t="s">
        <v>22</v>
      </c>
      <c r="H221" s="12">
        <v>1</v>
      </c>
      <c r="I221" s="11" t="s">
        <v>716</v>
      </c>
    </row>
    <row r="222" spans="1:9" ht="20.25" customHeight="1" x14ac:dyDescent="0.25">
      <c r="A222" s="4">
        <f>IFERROR(VLOOKUP(B222,'[1]DADOS (OCULTAR)'!$Q$3:$S$136,3,0),"")</f>
        <v>9039744000275</v>
      </c>
      <c r="B222" s="5" t="s">
        <v>9</v>
      </c>
      <c r="C222" s="6" t="s">
        <v>717</v>
      </c>
      <c r="D222" s="7" t="s">
        <v>718</v>
      </c>
      <c r="E222" s="8" t="s">
        <v>712</v>
      </c>
      <c r="F222" s="9">
        <v>42491</v>
      </c>
      <c r="G222" s="9" t="s">
        <v>22</v>
      </c>
      <c r="H222" s="12">
        <v>1</v>
      </c>
      <c r="I222" s="11" t="s">
        <v>719</v>
      </c>
    </row>
    <row r="223" spans="1:9" ht="20.25" customHeight="1" x14ac:dyDescent="0.25">
      <c r="A223" s="4">
        <f>IFERROR(VLOOKUP(B223,'[1]DADOS (OCULTAR)'!$Q$3:$S$136,3,0),"")</f>
        <v>9039744000275</v>
      </c>
      <c r="B223" s="5" t="s">
        <v>9</v>
      </c>
      <c r="C223" s="6" t="s">
        <v>720</v>
      </c>
      <c r="D223" s="7" t="s">
        <v>721</v>
      </c>
      <c r="E223" s="8" t="s">
        <v>722</v>
      </c>
      <c r="F223" s="9">
        <v>41105</v>
      </c>
      <c r="G223" s="9" t="s">
        <v>22</v>
      </c>
      <c r="H223" s="12">
        <v>1</v>
      </c>
      <c r="I223" s="11" t="s">
        <v>723</v>
      </c>
    </row>
    <row r="224" spans="1:9" ht="20.25" customHeight="1" x14ac:dyDescent="0.25">
      <c r="A224" s="4">
        <f>IFERROR(VLOOKUP(B224,'[1]DADOS (OCULTAR)'!$Q$3:$S$136,3,0),"")</f>
        <v>9039744000275</v>
      </c>
      <c r="B224" s="5" t="s">
        <v>9</v>
      </c>
      <c r="C224" s="6" t="s">
        <v>724</v>
      </c>
      <c r="D224" s="7" t="s">
        <v>725</v>
      </c>
      <c r="E224" s="8" t="s">
        <v>726</v>
      </c>
      <c r="F224" s="9">
        <v>40336</v>
      </c>
      <c r="G224" s="9" t="s">
        <v>22</v>
      </c>
      <c r="H224" s="12">
        <v>1</v>
      </c>
      <c r="I224" s="11" t="s">
        <v>727</v>
      </c>
    </row>
    <row r="225" spans="1:9" ht="20.25" customHeight="1" x14ac:dyDescent="0.25">
      <c r="A225" s="4">
        <f>IFERROR(VLOOKUP(B225,'[1]DADOS (OCULTAR)'!$Q$3:$S$136,3,0),"")</f>
        <v>9039744000275</v>
      </c>
      <c r="B225" s="5" t="s">
        <v>9</v>
      </c>
      <c r="C225" s="6" t="s">
        <v>728</v>
      </c>
      <c r="D225" s="7" t="s">
        <v>729</v>
      </c>
      <c r="E225" s="8" t="s">
        <v>730</v>
      </c>
      <c r="F225" s="9">
        <v>43237</v>
      </c>
      <c r="G225" s="9" t="s">
        <v>22</v>
      </c>
      <c r="H225" s="12">
        <v>1</v>
      </c>
      <c r="I225" s="11" t="s">
        <v>731</v>
      </c>
    </row>
    <row r="226" spans="1:9" ht="20.25" customHeight="1" x14ac:dyDescent="0.25">
      <c r="A226" s="4">
        <f>IFERROR(VLOOKUP(B226,'[1]DADOS (OCULTAR)'!$Q$3:$S$136,3,0),"")</f>
        <v>9039744000275</v>
      </c>
      <c r="B226" s="5" t="s">
        <v>9</v>
      </c>
      <c r="C226" s="6" t="s">
        <v>732</v>
      </c>
      <c r="D226" s="7" t="s">
        <v>733</v>
      </c>
      <c r="E226" s="8" t="s">
        <v>734</v>
      </c>
      <c r="F226" s="9">
        <v>41852</v>
      </c>
      <c r="G226" s="9" t="s">
        <v>22</v>
      </c>
      <c r="H226" s="12">
        <v>1</v>
      </c>
      <c r="I226" s="11" t="s">
        <v>735</v>
      </c>
    </row>
    <row r="227" spans="1:9" ht="20.25" customHeight="1" x14ac:dyDescent="0.25">
      <c r="A227" s="4">
        <f>IFERROR(VLOOKUP(B227,'[1]DADOS (OCULTAR)'!$Q$3:$S$136,3,0),"")</f>
        <v>9039744000275</v>
      </c>
      <c r="B227" s="5" t="s">
        <v>9</v>
      </c>
      <c r="C227" s="6" t="s">
        <v>736</v>
      </c>
      <c r="D227" s="7" t="s">
        <v>737</v>
      </c>
      <c r="E227" s="8" t="s">
        <v>738</v>
      </c>
      <c r="F227" s="9">
        <v>43040</v>
      </c>
      <c r="G227" s="9" t="s">
        <v>22</v>
      </c>
      <c r="H227" s="12">
        <v>1</v>
      </c>
      <c r="I227" s="11" t="s">
        <v>739</v>
      </c>
    </row>
    <row r="228" spans="1:9" ht="20.25" customHeight="1" x14ac:dyDescent="0.25">
      <c r="A228" s="4">
        <f>IFERROR(VLOOKUP(B228,'[1]DADOS (OCULTAR)'!$Q$3:$S$136,3,0),"")</f>
        <v>9039744000275</v>
      </c>
      <c r="B228" s="5" t="s">
        <v>9</v>
      </c>
      <c r="C228" s="6" t="s">
        <v>740</v>
      </c>
      <c r="D228" s="7" t="s">
        <v>741</v>
      </c>
      <c r="E228" s="8" t="s">
        <v>742</v>
      </c>
      <c r="F228" s="9">
        <v>43286</v>
      </c>
      <c r="G228" s="9" t="s">
        <v>22</v>
      </c>
      <c r="H228" s="12">
        <v>1</v>
      </c>
      <c r="I228" s="11" t="s">
        <v>743</v>
      </c>
    </row>
    <row r="229" spans="1:9" ht="20.25" customHeight="1" x14ac:dyDescent="0.25">
      <c r="A229" s="4">
        <f>IFERROR(VLOOKUP(B229,'[1]DADOS (OCULTAR)'!$Q$3:$S$136,3,0),"")</f>
        <v>9039744000275</v>
      </c>
      <c r="B229" s="5" t="s">
        <v>9</v>
      </c>
      <c r="C229" s="6" t="s">
        <v>744</v>
      </c>
      <c r="D229" s="7" t="s">
        <v>745</v>
      </c>
      <c r="E229" s="8" t="s">
        <v>746</v>
      </c>
      <c r="F229" s="9">
        <v>41351</v>
      </c>
      <c r="G229" s="9" t="s">
        <v>22</v>
      </c>
      <c r="H229" s="12">
        <v>1</v>
      </c>
      <c r="I229" s="11" t="s">
        <v>747</v>
      </c>
    </row>
    <row r="230" spans="1:9" ht="20.25" customHeight="1" x14ac:dyDescent="0.25">
      <c r="A230" s="4">
        <f>IFERROR(VLOOKUP(B230,'[1]DADOS (OCULTAR)'!$Q$3:$S$136,3,0),"")</f>
        <v>9039744000275</v>
      </c>
      <c r="B230" s="5" t="s">
        <v>9</v>
      </c>
      <c r="C230" s="6" t="s">
        <v>748</v>
      </c>
      <c r="D230" s="7" t="s">
        <v>749</v>
      </c>
      <c r="E230" s="8" t="s">
        <v>750</v>
      </c>
      <c r="F230" s="9">
        <v>42383</v>
      </c>
      <c r="G230" s="9" t="s">
        <v>22</v>
      </c>
      <c r="H230" s="12">
        <v>1</v>
      </c>
      <c r="I230" s="11" t="s">
        <v>751</v>
      </c>
    </row>
    <row r="231" spans="1:9" ht="20.25" customHeight="1" x14ac:dyDescent="0.25">
      <c r="A231" s="4">
        <f>IFERROR(VLOOKUP(B231,'[1]DADOS (OCULTAR)'!$Q$3:$S$136,3,0),"")</f>
        <v>9039744000275</v>
      </c>
      <c r="B231" s="5" t="s">
        <v>9</v>
      </c>
      <c r="C231" s="6" t="s">
        <v>752</v>
      </c>
      <c r="D231" s="7" t="s">
        <v>753</v>
      </c>
      <c r="E231" s="8" t="s">
        <v>754</v>
      </c>
      <c r="F231" s="9">
        <v>44916</v>
      </c>
      <c r="G231" s="9" t="s">
        <v>22</v>
      </c>
      <c r="H231" s="12">
        <v>1</v>
      </c>
      <c r="I231" s="11" t="s">
        <v>755</v>
      </c>
    </row>
    <row r="232" spans="1:9" ht="20.25" customHeight="1" x14ac:dyDescent="0.25">
      <c r="A232" s="4">
        <f>IFERROR(VLOOKUP(B232,'[1]DADOS (OCULTAR)'!$Q$3:$S$136,3,0),"")</f>
        <v>9039744000275</v>
      </c>
      <c r="B232" s="5" t="s">
        <v>9</v>
      </c>
      <c r="C232" s="6" t="s">
        <v>756</v>
      </c>
      <c r="D232" s="7" t="s">
        <v>757</v>
      </c>
      <c r="E232" s="8" t="s">
        <v>758</v>
      </c>
      <c r="F232" s="9">
        <v>40787</v>
      </c>
      <c r="G232" s="9" t="s">
        <v>22</v>
      </c>
      <c r="H232" s="12">
        <v>1</v>
      </c>
      <c r="I232" s="11" t="s">
        <v>349</v>
      </c>
    </row>
    <row r="233" spans="1:9" ht="20.25" customHeight="1" x14ac:dyDescent="0.25">
      <c r="A233" s="4">
        <f>IFERROR(VLOOKUP(B233,'[1]DADOS (OCULTAR)'!$Q$3:$S$136,3,0),"")</f>
        <v>9039744000275</v>
      </c>
      <c r="B233" s="5" t="s">
        <v>9</v>
      </c>
      <c r="C233" s="6" t="s">
        <v>759</v>
      </c>
      <c r="D233" s="7" t="s">
        <v>760</v>
      </c>
      <c r="E233" s="8" t="s">
        <v>761</v>
      </c>
      <c r="F233" s="9">
        <v>42491</v>
      </c>
      <c r="G233" s="9" t="s">
        <v>22</v>
      </c>
      <c r="H233" s="12">
        <v>1</v>
      </c>
      <c r="I233" s="11" t="s">
        <v>762</v>
      </c>
    </row>
    <row r="234" spans="1:9" ht="20.25" customHeight="1" x14ac:dyDescent="0.25">
      <c r="A234" s="4">
        <f>IFERROR(VLOOKUP(B234,'[1]DADOS (OCULTAR)'!$Q$3:$S$136,3,0),"")</f>
        <v>9039744000275</v>
      </c>
      <c r="B234" s="5" t="s">
        <v>9</v>
      </c>
      <c r="C234" s="6" t="s">
        <v>763</v>
      </c>
      <c r="D234" s="7" t="s">
        <v>764</v>
      </c>
      <c r="E234" s="8" t="s">
        <v>765</v>
      </c>
      <c r="F234" s="9">
        <v>40634</v>
      </c>
      <c r="G234" s="9" t="s">
        <v>22</v>
      </c>
      <c r="H234" s="12">
        <v>1</v>
      </c>
      <c r="I234" s="11" t="s">
        <v>766</v>
      </c>
    </row>
    <row r="235" spans="1:9" ht="20.25" customHeight="1" x14ac:dyDescent="0.25">
      <c r="A235" s="4">
        <f>IFERROR(VLOOKUP(B235,'[1]DADOS (OCULTAR)'!$Q$3:$S$136,3,0),"")</f>
        <v>9039744000275</v>
      </c>
      <c r="B235" s="5" t="s">
        <v>9</v>
      </c>
      <c r="C235" s="6" t="s">
        <v>532</v>
      </c>
      <c r="D235" s="7" t="s">
        <v>533</v>
      </c>
      <c r="E235" s="8" t="s">
        <v>767</v>
      </c>
      <c r="F235" s="9">
        <v>43426</v>
      </c>
      <c r="G235" s="9" t="s">
        <v>22</v>
      </c>
      <c r="H235" s="12">
        <v>1</v>
      </c>
      <c r="I235" s="11" t="s">
        <v>768</v>
      </c>
    </row>
    <row r="236" spans="1:9" ht="20.25" customHeight="1" x14ac:dyDescent="0.25">
      <c r="A236" s="4">
        <f>IFERROR(VLOOKUP(B236,'[1]DADOS (OCULTAR)'!$Q$3:$S$136,3,0),"")</f>
        <v>9039744000275</v>
      </c>
      <c r="B236" s="5" t="s">
        <v>9</v>
      </c>
      <c r="C236" s="6" t="s">
        <v>769</v>
      </c>
      <c r="D236" s="7" t="s">
        <v>770</v>
      </c>
      <c r="E236" s="8" t="s">
        <v>712</v>
      </c>
      <c r="F236" s="9">
        <v>42583</v>
      </c>
      <c r="G236" s="9" t="s">
        <v>22</v>
      </c>
      <c r="H236" s="12">
        <v>1</v>
      </c>
      <c r="I236" s="11" t="s">
        <v>771</v>
      </c>
    </row>
    <row r="237" spans="1:9" ht="20.25" customHeight="1" x14ac:dyDescent="0.25">
      <c r="A237" s="4">
        <f>IFERROR(VLOOKUP(B237,'[1]DADOS (OCULTAR)'!$Q$3:$S$136,3,0),"")</f>
        <v>9039744000275</v>
      </c>
      <c r="B237" s="5" t="s">
        <v>9</v>
      </c>
      <c r="C237" s="6" t="s">
        <v>772</v>
      </c>
      <c r="D237" s="7" t="s">
        <v>773</v>
      </c>
      <c r="E237" s="8" t="s">
        <v>774</v>
      </c>
      <c r="F237" s="9">
        <v>44916</v>
      </c>
      <c r="G237" s="9" t="s">
        <v>22</v>
      </c>
      <c r="H237" s="12">
        <v>1</v>
      </c>
      <c r="I237" s="11" t="s">
        <v>775</v>
      </c>
    </row>
    <row r="238" spans="1:9" ht="20.25" customHeight="1" x14ac:dyDescent="0.25">
      <c r="A238" s="4">
        <f>IFERROR(VLOOKUP(B238,'[1]DADOS (OCULTAR)'!$Q$3:$S$136,3,0),"")</f>
        <v>9039744000275</v>
      </c>
      <c r="B238" s="5" t="s">
        <v>9</v>
      </c>
      <c r="C238" s="6" t="s">
        <v>776</v>
      </c>
      <c r="D238" s="7" t="s">
        <v>777</v>
      </c>
      <c r="E238" s="8" t="s">
        <v>761</v>
      </c>
      <c r="F238" s="9">
        <v>43647</v>
      </c>
      <c r="G238" s="9" t="s">
        <v>22</v>
      </c>
      <c r="H238" s="12">
        <v>1</v>
      </c>
      <c r="I238" s="11" t="s">
        <v>778</v>
      </c>
    </row>
    <row r="239" spans="1:9" ht="20.25" customHeight="1" x14ac:dyDescent="0.25">
      <c r="A239" s="4">
        <f>IFERROR(VLOOKUP(B239,'[1]DADOS (OCULTAR)'!$Q$3:$S$136,3,0),"")</f>
        <v>9039744000275</v>
      </c>
      <c r="B239" s="5" t="s">
        <v>9</v>
      </c>
      <c r="C239" s="6" t="s">
        <v>779</v>
      </c>
      <c r="D239" s="7" t="s">
        <v>780</v>
      </c>
      <c r="E239" s="8" t="s">
        <v>781</v>
      </c>
      <c r="F239" s="9">
        <v>42278</v>
      </c>
      <c r="G239" s="9" t="s">
        <v>22</v>
      </c>
      <c r="H239" s="12">
        <v>1</v>
      </c>
      <c r="I239" s="11" t="s">
        <v>782</v>
      </c>
    </row>
    <row r="240" spans="1:9" ht="20.25" customHeight="1" x14ac:dyDescent="0.25">
      <c r="A240" s="4">
        <f>IFERROR(VLOOKUP(B240,'[1]DADOS (OCULTAR)'!$Q$3:$S$136,3,0),"")</f>
        <v>9039744000275</v>
      </c>
      <c r="B240" s="5" t="s">
        <v>9</v>
      </c>
      <c r="C240" s="6" t="s">
        <v>783</v>
      </c>
      <c r="D240" s="7" t="s">
        <v>784</v>
      </c>
      <c r="E240" s="8" t="s">
        <v>781</v>
      </c>
      <c r="F240" s="9">
        <v>42736</v>
      </c>
      <c r="G240" s="9" t="s">
        <v>22</v>
      </c>
      <c r="H240" s="12">
        <v>1</v>
      </c>
      <c r="I240" s="11" t="s">
        <v>785</v>
      </c>
    </row>
    <row r="241" spans="1:9" ht="20.25" customHeight="1" x14ac:dyDescent="0.25">
      <c r="A241" s="4">
        <f>IFERROR(VLOOKUP(B241,'[1]DADOS (OCULTAR)'!$Q$3:$S$136,3,0),"")</f>
        <v>9039744000275</v>
      </c>
      <c r="B241" s="5" t="s">
        <v>9</v>
      </c>
      <c r="C241" s="6" t="s">
        <v>786</v>
      </c>
      <c r="D241" s="7" t="s">
        <v>787</v>
      </c>
      <c r="E241" s="8" t="s">
        <v>671</v>
      </c>
      <c r="F241" s="9">
        <v>45534</v>
      </c>
      <c r="G241" s="9" t="s">
        <v>22</v>
      </c>
      <c r="H241" s="12">
        <v>1</v>
      </c>
      <c r="I241" s="11" t="s">
        <v>788</v>
      </c>
    </row>
    <row r="242" spans="1:9" ht="20.25" customHeight="1" x14ac:dyDescent="0.25">
      <c r="A242" s="4">
        <f>IFERROR(VLOOKUP(B242,'[1]DADOS (OCULTAR)'!$Q$3:$S$136,3,0),"")</f>
        <v>9039744000275</v>
      </c>
      <c r="B242" s="5" t="s">
        <v>9</v>
      </c>
      <c r="C242" s="6" t="s">
        <v>789</v>
      </c>
      <c r="D242" s="7" t="s">
        <v>790</v>
      </c>
      <c r="E242" s="8" t="s">
        <v>791</v>
      </c>
      <c r="F242" s="9">
        <v>40787</v>
      </c>
      <c r="G242" s="9" t="s">
        <v>22</v>
      </c>
      <c r="H242" s="12">
        <v>1</v>
      </c>
      <c r="I242" s="11" t="s">
        <v>792</v>
      </c>
    </row>
    <row r="243" spans="1:9" ht="20.25" customHeight="1" x14ac:dyDescent="0.25">
      <c r="A243" s="4">
        <f>IFERROR(VLOOKUP(B243,'[1]DADOS (OCULTAR)'!$Q$3:$S$136,3,0),"")</f>
        <v>9039744000275</v>
      </c>
      <c r="B243" s="5" t="s">
        <v>9</v>
      </c>
      <c r="C243" s="6" t="s">
        <v>793</v>
      </c>
      <c r="D243" s="7" t="s">
        <v>794</v>
      </c>
      <c r="E243" s="8" t="s">
        <v>795</v>
      </c>
      <c r="F243" s="9">
        <v>41671</v>
      </c>
      <c r="G243" s="9" t="s">
        <v>22</v>
      </c>
      <c r="H243" s="12">
        <v>1</v>
      </c>
      <c r="I243" s="11" t="s">
        <v>796</v>
      </c>
    </row>
    <row r="244" spans="1:9" ht="20.25" customHeight="1" x14ac:dyDescent="0.25">
      <c r="A244" s="4">
        <f>IFERROR(VLOOKUP(B244,'[1]DADOS (OCULTAR)'!$Q$3:$S$136,3,0),"")</f>
        <v>9039744000275</v>
      </c>
      <c r="B244" s="5" t="s">
        <v>9</v>
      </c>
      <c r="C244" s="6" t="s">
        <v>797</v>
      </c>
      <c r="D244" s="7" t="s">
        <v>798</v>
      </c>
      <c r="E244" s="8" t="s">
        <v>799</v>
      </c>
      <c r="F244" s="9">
        <v>45499</v>
      </c>
      <c r="G244" s="9" t="s">
        <v>22</v>
      </c>
      <c r="H244" s="12">
        <v>1</v>
      </c>
      <c r="I244" s="11" t="s">
        <v>800</v>
      </c>
    </row>
    <row r="245" spans="1:9" ht="20.25" customHeight="1" x14ac:dyDescent="0.25">
      <c r="A245" s="4">
        <f>IFERROR(VLOOKUP(B245,'[1]DADOS (OCULTAR)'!$Q$3:$S$136,3,0),"")</f>
        <v>9039744000275</v>
      </c>
      <c r="B245" s="5" t="s">
        <v>9</v>
      </c>
      <c r="C245" s="6" t="s">
        <v>797</v>
      </c>
      <c r="D245" s="7" t="s">
        <v>798</v>
      </c>
      <c r="E245" s="8" t="s">
        <v>799</v>
      </c>
      <c r="F245" s="9">
        <v>44834</v>
      </c>
      <c r="G245" s="9" t="s">
        <v>22</v>
      </c>
      <c r="H245" s="12">
        <v>1</v>
      </c>
      <c r="I245" s="11" t="s">
        <v>801</v>
      </c>
    </row>
    <row r="246" spans="1:9" ht="20.25" customHeight="1" x14ac:dyDescent="0.25">
      <c r="A246" s="4">
        <f>IFERROR(VLOOKUP(B246,'[1]DADOS (OCULTAR)'!$Q$3:$S$136,3,0),"")</f>
        <v>9039744000275</v>
      </c>
      <c r="B246" s="5" t="s">
        <v>9</v>
      </c>
      <c r="C246" s="6" t="s">
        <v>802</v>
      </c>
      <c r="D246" s="7" t="s">
        <v>803</v>
      </c>
      <c r="E246" s="8" t="s">
        <v>804</v>
      </c>
      <c r="F246" s="9">
        <v>43085</v>
      </c>
      <c r="G246" s="9" t="s">
        <v>22</v>
      </c>
      <c r="H246" s="12">
        <v>1</v>
      </c>
      <c r="I246" s="11" t="s">
        <v>805</v>
      </c>
    </row>
    <row r="247" spans="1:9" ht="20.25" customHeight="1" x14ac:dyDescent="0.25">
      <c r="A247" s="4">
        <f>IFERROR(VLOOKUP(B247,'[1]DADOS (OCULTAR)'!$Q$3:$S$136,3,0),"")</f>
        <v>9039744000275</v>
      </c>
      <c r="B247" s="5" t="s">
        <v>9</v>
      </c>
      <c r="C247" s="6" t="s">
        <v>806</v>
      </c>
      <c r="D247" s="7" t="s">
        <v>807</v>
      </c>
      <c r="E247" s="8" t="s">
        <v>808</v>
      </c>
      <c r="F247" s="9">
        <v>43560</v>
      </c>
      <c r="G247" s="9" t="s">
        <v>22</v>
      </c>
      <c r="H247" s="12">
        <v>1</v>
      </c>
      <c r="I247" s="11" t="s">
        <v>809</v>
      </c>
    </row>
    <row r="248" spans="1:9" ht="20.25" customHeight="1" x14ac:dyDescent="0.25">
      <c r="A248" s="4">
        <f>IFERROR(VLOOKUP(B248,'[1]DADOS (OCULTAR)'!$Q$3:$S$136,3,0),"")</f>
        <v>9039744000275</v>
      </c>
      <c r="B248" s="5" t="s">
        <v>9</v>
      </c>
      <c r="C248" s="6" t="s">
        <v>806</v>
      </c>
      <c r="D248" s="7" t="s">
        <v>807</v>
      </c>
      <c r="E248" s="8" t="s">
        <v>808</v>
      </c>
      <c r="F248" s="9">
        <v>44560</v>
      </c>
      <c r="G248" s="9" t="s">
        <v>22</v>
      </c>
      <c r="H248" s="12">
        <v>1</v>
      </c>
      <c r="I248" s="11" t="s">
        <v>810</v>
      </c>
    </row>
    <row r="249" spans="1:9" ht="20.25" customHeight="1" x14ac:dyDescent="0.25">
      <c r="A249" s="4">
        <f>IFERROR(VLOOKUP(B249,'[1]DADOS (OCULTAR)'!$Q$3:$S$136,3,0),"")</f>
        <v>9039744000275</v>
      </c>
      <c r="B249" s="5" t="s">
        <v>9</v>
      </c>
      <c r="C249" s="6" t="s">
        <v>811</v>
      </c>
      <c r="D249" s="7" t="s">
        <v>812</v>
      </c>
      <c r="E249" s="8" t="s">
        <v>813</v>
      </c>
      <c r="F249" s="9">
        <v>45561</v>
      </c>
      <c r="G249" s="9" t="s">
        <v>22</v>
      </c>
      <c r="H249" s="12">
        <v>1</v>
      </c>
      <c r="I249" s="11" t="s">
        <v>814</v>
      </c>
    </row>
    <row r="250" spans="1:9" ht="20.25" customHeight="1" x14ac:dyDescent="0.25">
      <c r="A250" s="4">
        <f>IFERROR(VLOOKUP(B250,'[1]DADOS (OCULTAR)'!$Q$3:$S$136,3,0),"")</f>
        <v>9039744000275</v>
      </c>
      <c r="B250" s="5" t="s">
        <v>9</v>
      </c>
      <c r="C250" s="6" t="s">
        <v>815</v>
      </c>
      <c r="D250" s="7" t="s">
        <v>816</v>
      </c>
      <c r="E250" s="8" t="s">
        <v>817</v>
      </c>
      <c r="F250" s="9">
        <v>42461</v>
      </c>
      <c r="G250" s="9" t="s">
        <v>22</v>
      </c>
      <c r="H250" s="12">
        <v>1</v>
      </c>
      <c r="I250" s="11" t="s">
        <v>818</v>
      </c>
    </row>
    <row r="251" spans="1:9" ht="20.25" customHeight="1" x14ac:dyDescent="0.25">
      <c r="A251" s="4">
        <f>IFERROR(VLOOKUP(B251,'[1]DADOS (OCULTAR)'!$Q$3:$S$136,3,0),"")</f>
        <v>9039744000275</v>
      </c>
      <c r="B251" s="5" t="s">
        <v>9</v>
      </c>
      <c r="C251" s="6" t="s">
        <v>819</v>
      </c>
      <c r="D251" s="7" t="s">
        <v>820</v>
      </c>
      <c r="E251" s="8" t="s">
        <v>156</v>
      </c>
      <c r="F251" s="9">
        <v>43354</v>
      </c>
      <c r="G251" s="9" t="s">
        <v>22</v>
      </c>
      <c r="H251" s="12">
        <v>1</v>
      </c>
      <c r="I251" s="11" t="s">
        <v>821</v>
      </c>
    </row>
    <row r="252" spans="1:9" ht="20.25" customHeight="1" x14ac:dyDescent="0.25">
      <c r="A252" s="4">
        <f>IFERROR(VLOOKUP(B252,'[1]DADOS (OCULTAR)'!$Q$3:$S$136,3,0),"")</f>
        <v>9039744000275</v>
      </c>
      <c r="B252" s="5" t="s">
        <v>9</v>
      </c>
      <c r="C252" s="6" t="s">
        <v>822</v>
      </c>
      <c r="D252" s="7" t="s">
        <v>823</v>
      </c>
      <c r="E252" s="8" t="s">
        <v>824</v>
      </c>
      <c r="F252" s="9">
        <v>42583</v>
      </c>
      <c r="G252" s="9" t="s">
        <v>22</v>
      </c>
      <c r="H252" s="12">
        <v>4589</v>
      </c>
      <c r="I252" s="11" t="s">
        <v>825</v>
      </c>
    </row>
    <row r="253" spans="1:9" ht="20.25" customHeight="1" x14ac:dyDescent="0.25">
      <c r="A253" s="4">
        <f>IFERROR(VLOOKUP(B253,'[1]DADOS (OCULTAR)'!$Q$3:$S$136,3,0),"")</f>
        <v>9039744000275</v>
      </c>
      <c r="B253" s="5" t="s">
        <v>9</v>
      </c>
      <c r="C253" s="6">
        <v>11529351000100</v>
      </c>
      <c r="D253" s="7" t="s">
        <v>355</v>
      </c>
      <c r="E253" s="8" t="s">
        <v>356</v>
      </c>
      <c r="F253" s="9">
        <v>40178</v>
      </c>
      <c r="G253" s="9" t="s">
        <v>22</v>
      </c>
      <c r="H253" s="12">
        <v>5798.51</v>
      </c>
      <c r="I253" s="11" t="s">
        <v>826</v>
      </c>
    </row>
    <row r="254" spans="1:9" ht="20.25" customHeight="1" x14ac:dyDescent="0.25">
      <c r="A254" s="4">
        <f>IFERROR(VLOOKUP(B254,'[1]DADOS (OCULTAR)'!$Q$3:$S$136,3,0),"")</f>
        <v>9039744000275</v>
      </c>
      <c r="B254" s="5" t="s">
        <v>9</v>
      </c>
      <c r="C254" s="6" t="s">
        <v>827</v>
      </c>
      <c r="D254" s="7" t="s">
        <v>828</v>
      </c>
      <c r="E254" s="8" t="s">
        <v>829</v>
      </c>
      <c r="F254" s="9">
        <v>44105</v>
      </c>
      <c r="G254" s="9" t="s">
        <v>22</v>
      </c>
      <c r="H254" s="12">
        <v>1</v>
      </c>
      <c r="I254" s="11" t="s">
        <v>830</v>
      </c>
    </row>
    <row r="255" spans="1:9" ht="20.25" customHeight="1" x14ac:dyDescent="0.25">
      <c r="A255" s="4">
        <f>IFERROR(VLOOKUP(B255,'[1]DADOS (OCULTAR)'!$Q$3:$S$136,3,0),"")</f>
        <v>9039744000275</v>
      </c>
      <c r="B255" s="5" t="s">
        <v>9</v>
      </c>
      <c r="C255" s="6" t="s">
        <v>827</v>
      </c>
      <c r="D255" s="7" t="s">
        <v>828</v>
      </c>
      <c r="E255" s="8" t="s">
        <v>829</v>
      </c>
      <c r="F255" s="9">
        <v>40452</v>
      </c>
      <c r="G255" s="9" t="s">
        <v>22</v>
      </c>
      <c r="H255" s="12">
        <v>1</v>
      </c>
      <c r="I255" s="11" t="s">
        <v>831</v>
      </c>
    </row>
    <row r="256" spans="1:9" ht="20.25" customHeight="1" x14ac:dyDescent="0.25">
      <c r="A256" s="4">
        <f>IFERROR(VLOOKUP(B256,'[1]DADOS (OCULTAR)'!$Q$3:$S$136,3,0),"")</f>
        <v>9039744000275</v>
      </c>
      <c r="B256" s="5" t="s">
        <v>9</v>
      </c>
      <c r="C256" s="6" t="s">
        <v>832</v>
      </c>
      <c r="D256" s="7" t="s">
        <v>833</v>
      </c>
      <c r="E256" s="8" t="s">
        <v>834</v>
      </c>
      <c r="F256" s="9">
        <v>45551</v>
      </c>
      <c r="G256" s="9" t="s">
        <v>22</v>
      </c>
      <c r="H256" s="12">
        <v>1</v>
      </c>
      <c r="I256" s="11" t="s">
        <v>835</v>
      </c>
    </row>
    <row r="257" spans="1:9" ht="20.25" customHeight="1" x14ac:dyDescent="0.25">
      <c r="A257" s="4">
        <f>IFERROR(VLOOKUP(B257,'[1]DADOS (OCULTAR)'!$Q$3:$S$136,3,0),"")</f>
        <v>9039744000275</v>
      </c>
      <c r="B257" s="5" t="s">
        <v>9</v>
      </c>
      <c r="C257" s="6" t="s">
        <v>599</v>
      </c>
      <c r="D257" s="7" t="s">
        <v>600</v>
      </c>
      <c r="E257" s="8" t="s">
        <v>836</v>
      </c>
      <c r="F257" s="9">
        <v>45778</v>
      </c>
      <c r="G257" s="9">
        <v>46326</v>
      </c>
      <c r="H257" s="12">
        <v>672.99</v>
      </c>
      <c r="I257" s="11" t="s">
        <v>837</v>
      </c>
    </row>
    <row r="258" spans="1:9" ht="20.25" customHeight="1" x14ac:dyDescent="0.25">
      <c r="A258" s="4">
        <f>IFERROR(VLOOKUP(B258,'[1]DADOS (OCULTAR)'!$Q$3:$S$136,3,0),"")</f>
        <v>9039744000275</v>
      </c>
      <c r="B258" s="5" t="s">
        <v>9</v>
      </c>
      <c r="C258" s="6" t="s">
        <v>838</v>
      </c>
      <c r="D258" s="7" t="s">
        <v>839</v>
      </c>
      <c r="E258" s="8" t="s">
        <v>840</v>
      </c>
      <c r="F258" s="9">
        <v>45859</v>
      </c>
      <c r="G258" s="9">
        <v>45889</v>
      </c>
      <c r="H258" s="12">
        <v>663.68</v>
      </c>
      <c r="I258" s="11" t="s">
        <v>841</v>
      </c>
    </row>
    <row r="259" spans="1:9" ht="20.25" customHeight="1" x14ac:dyDescent="0.25">
      <c r="A259" s="4">
        <f>IFERROR(VLOOKUP(B259,'[1]DADOS (OCULTAR)'!$Q$3:$S$136,3,0),"")</f>
        <v>9039744000275</v>
      </c>
      <c r="B259" s="5" t="s">
        <v>9</v>
      </c>
      <c r="C259" s="6" t="s">
        <v>842</v>
      </c>
      <c r="D259" s="7" t="s">
        <v>843</v>
      </c>
      <c r="E259" s="8" t="s">
        <v>844</v>
      </c>
      <c r="F259" s="9">
        <v>45845</v>
      </c>
      <c r="G259" s="9" t="s">
        <v>22</v>
      </c>
      <c r="H259" s="12">
        <v>1050</v>
      </c>
      <c r="I259" s="11" t="s">
        <v>845</v>
      </c>
    </row>
    <row r="260" spans="1:9" ht="20.25" customHeight="1" x14ac:dyDescent="0.25">
      <c r="A260" s="4">
        <f>IFERROR(VLOOKUP(B260,'[1]DADOS (OCULTAR)'!$Q$3:$S$136,3,0),"")</f>
        <v>9039744000275</v>
      </c>
      <c r="B260" s="5" t="s">
        <v>9</v>
      </c>
      <c r="C260" s="6" t="s">
        <v>846</v>
      </c>
      <c r="D260" s="7" t="s">
        <v>847</v>
      </c>
      <c r="E260" s="8" t="s">
        <v>848</v>
      </c>
      <c r="F260" s="9">
        <v>45866</v>
      </c>
      <c r="G260" s="9" t="s">
        <v>22</v>
      </c>
      <c r="H260" s="12">
        <v>1800</v>
      </c>
      <c r="I260" s="11" t="s">
        <v>849</v>
      </c>
    </row>
    <row r="261" spans="1:9" ht="20.25" customHeight="1" x14ac:dyDescent="0.25">
      <c r="A261" s="4">
        <f>IFERROR(VLOOKUP(B261,'[1]DADOS (OCULTAR)'!$Q$3:$S$136,3,0),"")</f>
        <v>9039744000275</v>
      </c>
      <c r="B261" s="5" t="s">
        <v>9</v>
      </c>
      <c r="C261" s="6" t="s">
        <v>850</v>
      </c>
      <c r="D261" s="7" t="s">
        <v>851</v>
      </c>
      <c r="E261" s="8" t="s">
        <v>852</v>
      </c>
      <c r="F261" s="9">
        <v>45659</v>
      </c>
      <c r="G261" s="9" t="s">
        <v>22</v>
      </c>
      <c r="H261" s="12">
        <v>1</v>
      </c>
      <c r="I261" s="11" t="s">
        <v>853</v>
      </c>
    </row>
    <row r="262" spans="1:9" ht="20.25" customHeight="1" x14ac:dyDescent="0.25">
      <c r="A262" s="4">
        <f>IFERROR(VLOOKUP(B262,'[1]DADOS (OCULTAR)'!$Q$3:$S$136,3,0),"")</f>
        <v>9039744000275</v>
      </c>
      <c r="B262" s="5" t="s">
        <v>9</v>
      </c>
      <c r="C262" s="6" t="s">
        <v>854</v>
      </c>
      <c r="D262" s="7" t="s">
        <v>855</v>
      </c>
      <c r="E262" s="8" t="s">
        <v>856</v>
      </c>
      <c r="F262" s="9">
        <v>45677</v>
      </c>
      <c r="G262" s="9" t="s">
        <v>22</v>
      </c>
      <c r="H262" s="12">
        <v>1</v>
      </c>
      <c r="I262" s="11" t="s">
        <v>857</v>
      </c>
    </row>
    <row r="263" spans="1:9" ht="20.25" customHeight="1" x14ac:dyDescent="0.25">
      <c r="A263" s="4">
        <f>IFERROR(VLOOKUP(B263,'[1]DADOS (OCULTAR)'!$Q$3:$S$136,3,0),"")</f>
        <v>9039744000275</v>
      </c>
      <c r="B263" s="5" t="s">
        <v>9</v>
      </c>
      <c r="C263" s="6" t="s">
        <v>858</v>
      </c>
      <c r="D263" s="7" t="s">
        <v>859</v>
      </c>
      <c r="E263" s="8" t="s">
        <v>860</v>
      </c>
      <c r="F263" s="9">
        <v>45782</v>
      </c>
      <c r="G263" s="9" t="s">
        <v>22</v>
      </c>
      <c r="H263" s="12">
        <v>1</v>
      </c>
      <c r="I263" s="11" t="s">
        <v>861</v>
      </c>
    </row>
    <row r="264" spans="1:9" ht="20.25" customHeight="1" x14ac:dyDescent="0.25">
      <c r="A264" s="4">
        <f>IFERROR(VLOOKUP(B264,'[1]DADOS (OCULTAR)'!$Q$3:$S$136,3,0),"")</f>
        <v>9039744000275</v>
      </c>
      <c r="B264" s="5" t="s">
        <v>9</v>
      </c>
      <c r="C264" s="6" t="s">
        <v>862</v>
      </c>
      <c r="D264" s="7" t="s">
        <v>863</v>
      </c>
      <c r="E264" s="8" t="s">
        <v>864</v>
      </c>
      <c r="F264" s="9">
        <v>45784</v>
      </c>
      <c r="G264" s="9" t="s">
        <v>22</v>
      </c>
      <c r="H264" s="12">
        <v>1</v>
      </c>
      <c r="I264" s="11" t="s">
        <v>865</v>
      </c>
    </row>
    <row r="265" spans="1:9" ht="20.25" customHeight="1" x14ac:dyDescent="0.25">
      <c r="A265" s="4">
        <f>IFERROR(VLOOKUP(B265,'[1]DADOS (OCULTAR)'!$Q$3:$S$136,3,0),"")</f>
        <v>9039744000275</v>
      </c>
      <c r="B265" s="5" t="s">
        <v>9</v>
      </c>
      <c r="C265" s="6" t="s">
        <v>866</v>
      </c>
      <c r="D265" s="7" t="s">
        <v>867</v>
      </c>
      <c r="E265" s="8" t="s">
        <v>868</v>
      </c>
      <c r="F265" s="9">
        <v>45844</v>
      </c>
      <c r="G265" s="9" t="s">
        <v>22</v>
      </c>
      <c r="H265" s="12">
        <v>1</v>
      </c>
      <c r="I265" s="11" t="s">
        <v>869</v>
      </c>
    </row>
    <row r="266" spans="1:9" ht="20.25" customHeight="1" x14ac:dyDescent="0.25">
      <c r="A266" s="4">
        <f>IFERROR(VLOOKUP(B266,'[1]DADOS (OCULTAR)'!$Q$3:$S$136,3,0),"")</f>
        <v>9039744000275</v>
      </c>
      <c r="B266" s="5" t="s">
        <v>9</v>
      </c>
      <c r="C266" s="6" t="s">
        <v>870</v>
      </c>
      <c r="D266" s="7" t="s">
        <v>871</v>
      </c>
      <c r="E266" s="8" t="s">
        <v>872</v>
      </c>
      <c r="F266" s="9">
        <v>45536</v>
      </c>
      <c r="G266" s="9">
        <v>45900</v>
      </c>
      <c r="H266" s="12">
        <v>11000</v>
      </c>
      <c r="I266" s="11" t="s">
        <v>873</v>
      </c>
    </row>
    <row r="267" spans="1:9" ht="20.25" customHeight="1" x14ac:dyDescent="0.25">
      <c r="A267" s="4">
        <f>IFERROR(VLOOKUP(B267,'[1]DADOS (OCULTAR)'!$Q$3:$S$136,3,0),"")</f>
        <v>9039744000275</v>
      </c>
      <c r="B267" s="5" t="s">
        <v>9</v>
      </c>
      <c r="C267" s="6" t="s">
        <v>874</v>
      </c>
      <c r="D267" s="7" t="s">
        <v>875</v>
      </c>
      <c r="E267" s="8" t="s">
        <v>876</v>
      </c>
      <c r="F267" s="9">
        <v>45838</v>
      </c>
      <c r="G267" s="9" t="s">
        <v>22</v>
      </c>
      <c r="H267" s="12">
        <v>1</v>
      </c>
      <c r="I267" s="11" t="s">
        <v>877</v>
      </c>
    </row>
    <row r="268" spans="1:9" ht="20.25" customHeight="1" x14ac:dyDescent="0.25">
      <c r="A268" s="4">
        <f>IFERROR(VLOOKUP(B268,'[1]DADOS (OCULTAR)'!$Q$3:$S$136,3,0),"")</f>
        <v>9039744000275</v>
      </c>
      <c r="B268" s="5" t="s">
        <v>9</v>
      </c>
      <c r="C268" s="6" t="s">
        <v>878</v>
      </c>
      <c r="D268" s="7" t="s">
        <v>879</v>
      </c>
      <c r="E268" s="8" t="s">
        <v>880</v>
      </c>
      <c r="F268" s="9">
        <v>45803</v>
      </c>
      <c r="G268" s="9" t="s">
        <v>22</v>
      </c>
      <c r="H268" s="12">
        <v>48999.99</v>
      </c>
      <c r="I268" s="11" t="s">
        <v>881</v>
      </c>
    </row>
    <row r="269" spans="1:9" ht="20.25" customHeight="1" x14ac:dyDescent="0.25">
      <c r="A269" s="4">
        <f>IFERROR(VLOOKUP(B269,'[1]DADOS (OCULTAR)'!$Q$3:$S$136,3,0),"")</f>
        <v>9039744000275</v>
      </c>
      <c r="B269" s="5" t="s">
        <v>9</v>
      </c>
      <c r="C269" s="6" t="s">
        <v>772</v>
      </c>
      <c r="D269" s="7" t="s">
        <v>773</v>
      </c>
      <c r="E269" s="8" t="s">
        <v>882</v>
      </c>
      <c r="F269" s="9">
        <v>45805</v>
      </c>
      <c r="G269" s="9" t="s">
        <v>22</v>
      </c>
      <c r="H269" s="12">
        <v>1</v>
      </c>
      <c r="I269" s="11" t="s">
        <v>883</v>
      </c>
    </row>
    <row r="270" spans="1:9" ht="20.25" customHeight="1" x14ac:dyDescent="0.25">
      <c r="A270" s="4">
        <f>IFERROR(VLOOKUP(B270,'[1]DADOS (OCULTAR)'!$Q$3:$S$136,3,0),"")</f>
        <v>9039744000275</v>
      </c>
      <c r="B270" s="5" t="s">
        <v>9</v>
      </c>
      <c r="C270" s="6" t="s">
        <v>884</v>
      </c>
      <c r="D270" s="7" t="s">
        <v>885</v>
      </c>
      <c r="E270" s="8" t="s">
        <v>886</v>
      </c>
      <c r="F270" s="9">
        <v>45806</v>
      </c>
      <c r="G270" s="9" t="s">
        <v>22</v>
      </c>
      <c r="H270" s="12">
        <v>6000</v>
      </c>
      <c r="I270" s="11" t="s">
        <v>887</v>
      </c>
    </row>
    <row r="271" spans="1:9" ht="20.25" customHeight="1" x14ac:dyDescent="0.25">
      <c r="A271" s="4">
        <f>IFERROR(VLOOKUP(B271,'[1]DADOS (OCULTAR)'!$Q$3:$S$136,3,0),"")</f>
        <v>9039744000275</v>
      </c>
      <c r="B271" s="5" t="s">
        <v>9</v>
      </c>
      <c r="C271" s="6" t="s">
        <v>888</v>
      </c>
      <c r="D271" s="7" t="s">
        <v>889</v>
      </c>
      <c r="E271" s="8" t="s">
        <v>890</v>
      </c>
      <c r="F271" s="9">
        <v>45790</v>
      </c>
      <c r="G271" s="9" t="s">
        <v>22</v>
      </c>
      <c r="H271" s="12">
        <v>50</v>
      </c>
      <c r="I271" s="11" t="s">
        <v>891</v>
      </c>
    </row>
    <row r="272" spans="1:9" ht="20.25" customHeight="1" x14ac:dyDescent="0.25">
      <c r="A272" s="4">
        <f>IFERROR(VLOOKUP(B272,'[1]DADOS (OCULTAR)'!$Q$3:$S$136,3,0),"")</f>
        <v>9039744000275</v>
      </c>
      <c r="B272" s="5" t="s">
        <v>9</v>
      </c>
      <c r="C272" s="6" t="s">
        <v>892</v>
      </c>
      <c r="D272" s="7" t="s">
        <v>893</v>
      </c>
      <c r="E272" s="8" t="s">
        <v>894</v>
      </c>
      <c r="F272" s="9">
        <v>45750</v>
      </c>
      <c r="G272" s="9">
        <v>45841</v>
      </c>
      <c r="H272" s="12">
        <v>666.66</v>
      </c>
      <c r="I272" s="11" t="s">
        <v>895</v>
      </c>
    </row>
    <row r="273" spans="1:9" ht="20.25" customHeight="1" x14ac:dyDescent="0.25">
      <c r="A273" s="4">
        <f>IFERROR(VLOOKUP(B273,'[1]DADOS (OCULTAR)'!$Q$3:$S$136,3,0),"")</f>
        <v>9039744000275</v>
      </c>
      <c r="B273" s="5" t="s">
        <v>9</v>
      </c>
      <c r="C273" s="6" t="s">
        <v>896</v>
      </c>
      <c r="D273" s="7" t="s">
        <v>897</v>
      </c>
      <c r="E273" s="8" t="s">
        <v>898</v>
      </c>
      <c r="F273" s="9">
        <v>45761</v>
      </c>
      <c r="G273" s="9" t="s">
        <v>22</v>
      </c>
      <c r="H273" s="12">
        <v>1</v>
      </c>
      <c r="I273" s="11" t="s">
        <v>899</v>
      </c>
    </row>
    <row r="274" spans="1:9" ht="20.25" customHeight="1" x14ac:dyDescent="0.25">
      <c r="A274" s="4">
        <f>IFERROR(VLOOKUP(B274,'[1]DADOS (OCULTAR)'!$Q$3:$S$136,3,0),"")</f>
        <v>9039744000275</v>
      </c>
      <c r="B274" s="5" t="s">
        <v>9</v>
      </c>
      <c r="C274" s="6" t="s">
        <v>900</v>
      </c>
      <c r="D274" s="7" t="s">
        <v>901</v>
      </c>
      <c r="E274" s="8" t="s">
        <v>902</v>
      </c>
      <c r="F274" s="9">
        <v>45750</v>
      </c>
      <c r="G274" s="9" t="s">
        <v>22</v>
      </c>
      <c r="H274" s="12">
        <v>1</v>
      </c>
      <c r="I274" s="11" t="s">
        <v>903</v>
      </c>
    </row>
    <row r="275" spans="1:9" ht="20.25" customHeight="1" x14ac:dyDescent="0.25">
      <c r="A275" s="4">
        <f>IFERROR(VLOOKUP(B275,'[1]DADOS (OCULTAR)'!$Q$3:$S$136,3,0),"")</f>
        <v>9039744000275</v>
      </c>
      <c r="B275" s="5" t="s">
        <v>9</v>
      </c>
      <c r="C275" s="6" t="s">
        <v>904</v>
      </c>
      <c r="D275" s="7" t="s">
        <v>905</v>
      </c>
      <c r="E275" s="8" t="s">
        <v>898</v>
      </c>
      <c r="F275" s="9">
        <v>45729</v>
      </c>
      <c r="G275" s="9" t="s">
        <v>22</v>
      </c>
      <c r="H275" s="12">
        <v>1</v>
      </c>
      <c r="I275" s="11" t="s">
        <v>906</v>
      </c>
    </row>
    <row r="276" spans="1:9" ht="20.25" customHeight="1" x14ac:dyDescent="0.25">
      <c r="A276" s="4">
        <f>IFERROR(VLOOKUP(B276,'[1]DADOS (OCULTAR)'!$Q$3:$S$136,3,0),"")</f>
        <v>9039744000275</v>
      </c>
      <c r="B276" s="5" t="s">
        <v>9</v>
      </c>
      <c r="C276" s="6" t="s">
        <v>907</v>
      </c>
      <c r="D276" s="7" t="s">
        <v>908</v>
      </c>
      <c r="E276" s="8" t="s">
        <v>852</v>
      </c>
      <c r="F276" s="9">
        <v>45729</v>
      </c>
      <c r="G276" s="9" t="s">
        <v>22</v>
      </c>
      <c r="H276" s="12">
        <v>1</v>
      </c>
      <c r="I276" s="11" t="s">
        <v>909</v>
      </c>
    </row>
    <row r="277" spans="1:9" ht="20.25" customHeight="1" x14ac:dyDescent="0.25">
      <c r="A277" s="4">
        <f>IFERROR(VLOOKUP(B277,'[1]DADOS (OCULTAR)'!$Q$3:$S$136,3,0),"")</f>
        <v>9039744000275</v>
      </c>
      <c r="B277" s="5" t="s">
        <v>9</v>
      </c>
      <c r="C277" s="6" t="s">
        <v>910</v>
      </c>
      <c r="D277" s="7" t="s">
        <v>911</v>
      </c>
      <c r="E277" s="8" t="s">
        <v>898</v>
      </c>
      <c r="F277" s="9">
        <v>45729</v>
      </c>
      <c r="G277" s="9" t="s">
        <v>22</v>
      </c>
      <c r="H277" s="12">
        <v>1</v>
      </c>
      <c r="I277" s="11" t="s">
        <v>912</v>
      </c>
    </row>
    <row r="278" spans="1:9" ht="20.25" customHeight="1" x14ac:dyDescent="0.25">
      <c r="A278" s="4">
        <f>IFERROR(VLOOKUP(B278,'[1]DADOS (OCULTAR)'!$Q$3:$S$136,3,0),"")</f>
        <v>9039744000275</v>
      </c>
      <c r="B278" s="5" t="s">
        <v>9</v>
      </c>
      <c r="C278" s="6" t="s">
        <v>913</v>
      </c>
      <c r="D278" s="7" t="s">
        <v>914</v>
      </c>
      <c r="E278" s="8" t="s">
        <v>915</v>
      </c>
      <c r="F278" s="9">
        <v>45729</v>
      </c>
      <c r="G278" s="9" t="s">
        <v>22</v>
      </c>
      <c r="H278" s="12">
        <v>1</v>
      </c>
      <c r="I278" s="11" t="s">
        <v>916</v>
      </c>
    </row>
    <row r="279" spans="1:9" ht="20.25" customHeight="1" x14ac:dyDescent="0.25">
      <c r="A279" s="4">
        <f>IFERROR(VLOOKUP(B279,'[1]DADOS (OCULTAR)'!$Q$3:$S$136,3,0),"")</f>
        <v>9039744000275</v>
      </c>
      <c r="B279" s="5" t="s">
        <v>9</v>
      </c>
      <c r="C279" s="6" t="s">
        <v>917</v>
      </c>
      <c r="D279" s="7" t="s">
        <v>918</v>
      </c>
      <c r="E279" s="8" t="s">
        <v>919</v>
      </c>
      <c r="F279" s="9">
        <v>45729</v>
      </c>
      <c r="G279" s="9" t="s">
        <v>22</v>
      </c>
      <c r="H279" s="12">
        <v>1</v>
      </c>
      <c r="I279" s="11" t="s">
        <v>920</v>
      </c>
    </row>
    <row r="280" spans="1:9" ht="20.25" customHeight="1" x14ac:dyDescent="0.25">
      <c r="A280" s="4">
        <f>IFERROR(VLOOKUP(B280,'[1]DADOS (OCULTAR)'!$Q$3:$S$136,3,0),"")</f>
        <v>9039744000275</v>
      </c>
      <c r="B280" s="5" t="s">
        <v>9</v>
      </c>
      <c r="C280" s="6" t="s">
        <v>921</v>
      </c>
      <c r="D280" s="7" t="s">
        <v>922</v>
      </c>
      <c r="E280" s="8" t="s">
        <v>898</v>
      </c>
      <c r="F280" s="9">
        <v>45599</v>
      </c>
      <c r="G280" s="9" t="s">
        <v>22</v>
      </c>
      <c r="H280" s="12">
        <v>1</v>
      </c>
      <c r="I280" s="11" t="s">
        <v>923</v>
      </c>
    </row>
    <row r="281" spans="1:9" ht="20.25" customHeight="1" x14ac:dyDescent="0.25">
      <c r="A281" s="4">
        <f>IFERROR(VLOOKUP(B281,'[1]DADOS (OCULTAR)'!$Q$3:$S$136,3,0),"")</f>
        <v>9039744000275</v>
      </c>
      <c r="B281" s="5" t="s">
        <v>9</v>
      </c>
      <c r="C281" s="6" t="s">
        <v>924</v>
      </c>
      <c r="D281" s="7" t="s">
        <v>925</v>
      </c>
      <c r="E281" s="8" t="s">
        <v>926</v>
      </c>
      <c r="F281" s="9">
        <v>45474</v>
      </c>
      <c r="G281" s="9" t="s">
        <v>22</v>
      </c>
      <c r="H281" s="12">
        <v>1</v>
      </c>
      <c r="I281" s="11" t="s">
        <v>927</v>
      </c>
    </row>
    <row r="282" spans="1:9" ht="20.25" customHeight="1" x14ac:dyDescent="0.25">
      <c r="A282" s="4">
        <f>IFERROR(VLOOKUP(B282,'[1]DADOS (OCULTAR)'!$Q$3:$S$136,3,0),"")</f>
        <v>9039744000275</v>
      </c>
      <c r="B282" s="5" t="s">
        <v>9</v>
      </c>
      <c r="C282" s="6" t="s">
        <v>928</v>
      </c>
      <c r="D282" s="7" t="s">
        <v>929</v>
      </c>
      <c r="E282" s="8" t="s">
        <v>860</v>
      </c>
      <c r="F282" s="9">
        <v>45636</v>
      </c>
      <c r="G282" s="9" t="s">
        <v>22</v>
      </c>
      <c r="H282" s="12">
        <v>1</v>
      </c>
      <c r="I282" s="11" t="s">
        <v>930</v>
      </c>
    </row>
    <row r="283" spans="1:9" ht="20.25" customHeight="1" x14ac:dyDescent="0.25">
      <c r="A283" s="4">
        <f>IFERROR(VLOOKUP(B283,'[1]DADOS (OCULTAR)'!$Q$3:$S$136,3,0),"")</f>
        <v>9039744000275</v>
      </c>
      <c r="B283" s="5" t="s">
        <v>9</v>
      </c>
      <c r="C283" s="6" t="s">
        <v>686</v>
      </c>
      <c r="D283" s="7" t="s">
        <v>687</v>
      </c>
      <c r="E283" s="8" t="s">
        <v>931</v>
      </c>
      <c r="F283" s="9">
        <v>45669</v>
      </c>
      <c r="G283" s="9" t="s">
        <v>22</v>
      </c>
      <c r="H283" s="12">
        <v>1</v>
      </c>
      <c r="I283" s="11" t="s">
        <v>932</v>
      </c>
    </row>
    <row r="284" spans="1:9" ht="20.25" customHeight="1" x14ac:dyDescent="0.25">
      <c r="A284" s="4">
        <f>IFERROR(VLOOKUP(B284,'[1]DADOS (OCULTAR)'!$Q$3:$S$136,3,0),"")</f>
        <v>9039744000275</v>
      </c>
      <c r="B284" s="5" t="s">
        <v>9</v>
      </c>
      <c r="C284" s="6" t="s">
        <v>933</v>
      </c>
      <c r="D284" s="7" t="s">
        <v>934</v>
      </c>
      <c r="E284" s="8" t="s">
        <v>935</v>
      </c>
      <c r="F284" s="9">
        <v>45621</v>
      </c>
      <c r="G284" s="9" t="s">
        <v>22</v>
      </c>
      <c r="H284" s="12">
        <v>1</v>
      </c>
      <c r="I284" s="11" t="s">
        <v>936</v>
      </c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Meryleide Muniz</dc:creator>
  <cp:lastModifiedBy>Meryleide Muniz</cp:lastModifiedBy>
  <dcterms:created xsi:type="dcterms:W3CDTF">2026-06-24T18:28:12Z</dcterms:created>
  <dcterms:modified xsi:type="dcterms:W3CDTF">2026-06-24T18:28:40Z</dcterms:modified>
</cp:coreProperties>
</file>